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_Diffusion\MDALI010_diagnostic\Grille analyse\"/>
    </mc:Choice>
  </mc:AlternateContent>
  <bookViews>
    <workbookView xWindow="0" yWindow="0" windowWidth="28800" windowHeight="12300"/>
  </bookViews>
  <sheets>
    <sheet name="Grille MAPAQ" sheetId="1" r:id="rId1"/>
    <sheet name="Indice bilan santé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C8" i="1"/>
  <c r="E39" i="1" l="1"/>
  <c r="E14" i="2" s="1"/>
  <c r="E8" i="2" l="1"/>
  <c r="F8" i="2" l="1"/>
  <c r="E41" i="1" s="1"/>
  <c r="D41" i="1"/>
</calcChain>
</file>

<file path=xl/sharedStrings.xml><?xml version="1.0" encoding="utf-8"?>
<sst xmlns="http://schemas.openxmlformats.org/spreadsheetml/2006/main" count="136" uniqueCount="87">
  <si>
    <t>Entreprise</t>
  </si>
  <si>
    <t>Combien d'employés</t>
  </si>
  <si>
    <t xml:space="preserve">Sous questions et évaluation de la réponse </t>
  </si>
  <si>
    <t xml:space="preserve">Bureau </t>
  </si>
  <si>
    <t>Usine</t>
  </si>
  <si>
    <t xml:space="preserve">Autres </t>
  </si>
  <si>
    <t>Chiffre d'affaires</t>
  </si>
  <si>
    <t>Oui</t>
  </si>
  <si>
    <t>Non</t>
  </si>
  <si>
    <t xml:space="preserve">Note </t>
  </si>
  <si>
    <t>Production</t>
  </si>
  <si>
    <t>Marketing</t>
  </si>
  <si>
    <t xml:space="preserve">Mécanismes de contrôles et suivi des objectifs de ventes </t>
  </si>
  <si>
    <t>Direction générale</t>
  </si>
  <si>
    <t>Si oui, quand as t-elle été faites et pour combien de temps (Période de 3 à 5 ans) - Vérifier si les plans internes (ventes, opération, etc..) sont en lien avec la planif. stratégique</t>
  </si>
  <si>
    <t xml:space="preserve">Présence d'indicateurs de gestion (tableau de bord) </t>
  </si>
  <si>
    <t>Ressources humaines</t>
  </si>
  <si>
    <t>Description de tâches connues et en place</t>
  </si>
  <si>
    <t xml:space="preserve">Présence d'une politique salariale et avantages sociaux </t>
  </si>
  <si>
    <t xml:space="preserve">Mécanisme de formation et d'évaluation du personnel documenté </t>
  </si>
  <si>
    <t>Observations</t>
  </si>
  <si>
    <t>Priorité 1</t>
  </si>
  <si>
    <t>Priorité 2</t>
  </si>
  <si>
    <t>Priorité 3</t>
  </si>
  <si>
    <t>Capacité de production (entre 50 et 80 %)</t>
  </si>
  <si>
    <t xml:space="preserve">Système de gestion de qualité en place (de base, HACCP ou GFSI) </t>
  </si>
  <si>
    <t>Aménagement de l'usine est-il adéquat (Fluidité, organisation, optimisation)</t>
  </si>
  <si>
    <t xml:space="preserve">Utilisation d'outil ou soutient technologique (Excel/MRP/ERP) </t>
  </si>
  <si>
    <t>Système de planification de la production (approvisionnement, cédule)</t>
  </si>
  <si>
    <t>Indicateurs de performance(min de 5-6)</t>
  </si>
  <si>
    <t>Présence d'un plan de commercialisation récent défini et opérationnel (4P)</t>
  </si>
  <si>
    <t>Stratégie de prix en place (politique écrite, adéquation au prix de revient)</t>
  </si>
  <si>
    <t>Connaissance et conscience de leurs avantages concurentiels (positionnement)</t>
  </si>
  <si>
    <t>Budget marketing (env. 10 % du chiffre d'affaires)</t>
  </si>
  <si>
    <t>Présence de planification stratégique (Planification, organisation, direction, contrôle)</t>
  </si>
  <si>
    <t>Vision et mission de l'entreprise connues, partagées et affichées</t>
  </si>
  <si>
    <t>Expérience des gestionnaires et de l'équipe (organigramme, CV)</t>
  </si>
  <si>
    <t>Rencontre de gestion (comité de gestion)</t>
  </si>
  <si>
    <t>Processus d'innovation</t>
  </si>
  <si>
    <t>Conditions et relations de travail concurentielles pour le secteur</t>
  </si>
  <si>
    <t>Plan d'investissement de 1 à 3 ans</t>
  </si>
  <si>
    <t>Politique de crédit en place (compte à recevoir)</t>
  </si>
  <si>
    <t>Ratio chiffre d'affaires/ nb d'employés</t>
  </si>
  <si>
    <t>Attention habituellement ratio usine bureau 1/3 versus usine - Si 50% ou inversé. Cause:  lourdeur administrative, industrie et/ou modèle d'affaire</t>
  </si>
  <si>
    <t>Vérifier l'évolution sur 3 à 5 ans si régression du ratio</t>
  </si>
  <si>
    <t>Si oui - quel outil utilisez-vous et est-il fonctionnel et adéquat pour vos besoins ?</t>
  </si>
  <si>
    <t>Si oui - Quels sont ces avantages (produit ou service) ? Comment cela vous démarque de vos concurrents ?</t>
  </si>
  <si>
    <t>Si oui- est-ce que votre procesus d'innovation est structuré (étape, responsable, échéancier ) ?</t>
  </si>
  <si>
    <t>Taux de roulement des employés faible et/ou absentiéisme faible</t>
  </si>
  <si>
    <t>Si non - Quel est ce taux ? Pour quelle poste ? Quelle est la problématique ?</t>
  </si>
  <si>
    <t>Si non, avez-vous mis en place des procédures pour remédier à la situation ?</t>
  </si>
  <si>
    <t>Si oui -comment avez-vous procédé pour  configurer votre usine ? Par vous-même ou accompagné par un expert ?</t>
  </si>
  <si>
    <t xml:space="preserve">Si oui - Quel système utilisez-vous ? (De base, HACCP ou GFSI) </t>
  </si>
  <si>
    <t>Si oui - quels sont vos indicateurs de performance, vous permettent-ils de prendre les bonnes décisions ?</t>
  </si>
  <si>
    <t xml:space="preserve">Si oui - Pourquoi vous les contrôler ? Comment suivez-vous vos objectifs  ? </t>
  </si>
  <si>
    <t xml:space="preserve">Si oui - Comment est t'elle construite ? Qui s'occupe de la mettre à jour ? </t>
  </si>
  <si>
    <t xml:space="preserve">Si oui - Quel en est la fréquence - Quels sont les sujets de discussion ? </t>
  </si>
  <si>
    <t>Si oui- quelles sont vos références  ?</t>
  </si>
  <si>
    <t>Si oui - Comment procédez-vous? (Comprendre leur méthode de planification et d'ordonnancement)</t>
  </si>
  <si>
    <t>Si non - combien ? Pourquoi ne mettez-vous pas plus d'argent pour le marketing ?</t>
  </si>
  <si>
    <t xml:space="preserve">Si oui, que mesurez-vous? Comment et pourquoi ? </t>
  </si>
  <si>
    <t xml:space="preserve">Si supérieur à 80 %, est-ce qu'une expansion est prévue ou l'externalisation de certaines parties de la production. Si moins de 50 %, quelle est la stratégie pour améliorer la situation ? </t>
  </si>
  <si>
    <t xml:space="preserve">Si oui - est-ce qu'il contient au minimum les 4 P du marketing (prix, produit, place (distribution) ,promotion) ?   </t>
  </si>
  <si>
    <t>Présence d'outil interne de suivi financier (budget annuel, états des résutats mensuels, ratio, inventaire ...)</t>
  </si>
  <si>
    <t>Présence d'un système coût de revient</t>
  </si>
  <si>
    <t>Si oui, est-il pour chaque produit ? Est-il actualisé régulièrement ? Est-ce que vous vous en servez pour la fixation de vos prix ?</t>
  </si>
  <si>
    <t>Si oui , est-ce que ce plan d'investissement est écrit et chiffré ? Est-ce que les montants ont été validés ?</t>
  </si>
  <si>
    <t>Si oui, est-ce que vous validez la solvabilité de vos clients à crédit ? Quelle méthode de suivi utilisez-vous (30 jr, 60jr, pénalité, recouvrement) ?</t>
  </si>
  <si>
    <t>Est-ce que l'expérience des gestionnaires ou  des responsables est pertinentes à la fonction (expérience, aptitudes, scolarité,, etc..). Voir la complémentarité de l'équipe de gestion</t>
  </si>
  <si>
    <t>Si oui - quels sont les éléments traités dans cette politique ? Quels sont vos incitatifs pour garder votre personnel ?</t>
  </si>
  <si>
    <t>Si oui - Comment  élaborez-vous votre budget ? Que faites-vous lorsque vous voyez un écart ? Évaluer les méthodes et la rigueur de gestion.</t>
  </si>
  <si>
    <t>Marge brute plus grande que 20%</t>
  </si>
  <si>
    <t xml:space="preserve">  Problématique, intervention externe requise imédiatement</t>
  </si>
  <si>
    <t xml:space="preserve">  Plusieurs points à améliorer à court terme</t>
  </si>
  <si>
    <t xml:space="preserve">  En contrôle, quelques ajustements à faire</t>
  </si>
  <si>
    <t xml:space="preserve">  Bonne situation, garder le cap.</t>
  </si>
  <si>
    <t>Recommandations (horizon 2-3 ans)</t>
  </si>
  <si>
    <t xml:space="preserve">  Quelques points à améliorer pour assurer la suite des choses.</t>
  </si>
  <si>
    <t>Faible taux d'accident au travail ?</t>
  </si>
  <si>
    <t xml:space="preserve">Si oui - Est-ce que cette vision a une perspective de 5 à 10 ans. Est-ce que la mission est claire et concise ?  </t>
  </si>
  <si>
    <t xml:space="preserve">Si oui - Est-ce que chaque personne a sa description de tâches et est conscient de ces rôles et responsabilités ? </t>
  </si>
  <si>
    <t>Si oui -Avez-vous des plans de formation pour votre personnel ? Faites-vous des évaluations du personnel structurées et documentées sur une base régulière ?</t>
  </si>
  <si>
    <t>Si oui, quelle est-elle ? Comparer l'historique de l'entreprise et l'entreprise par rapport à son secteur ?</t>
  </si>
  <si>
    <t>Indice Bilan de Santé de mon organisation</t>
  </si>
  <si>
    <t>IBS</t>
  </si>
  <si>
    <t>Grille d'analyse conçue à partir d'une grille d'analyse du Groupe Conseil IDP : Collaborateur à la réalisation de cette grille; Steeve Poitras Groupe Conseil IDP, Lynn Bourrassa MAPAQ, Charles-Antoine Légaré MAPAQ, Alain Lacroix MAPAQ, Jacques LeBlanc CRAAQ.  Cette grille a été rendue possible grâce au Partenariat canadien pour l'agriculture.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</si>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</sst>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$&quot;_);[Red]\(#,##0\ &quot;$&quot;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2" xfId="0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/>
    <xf numFmtId="0" fontId="3" fillId="4" borderId="1" xfId="0" applyFont="1" applyFill="1" applyBorder="1" applyAlignment="1">
      <alignment horizontal="center" vertical="center" textRotation="90"/>
    </xf>
    <xf numFmtId="0" fontId="0" fillId="4" borderId="19" xfId="0" applyFill="1" applyBorder="1" applyAlignment="1">
      <alignment horizontal="left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3" borderId="26" xfId="0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12" xfId="0" applyFont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0" xfId="0" applyFo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2" xfId="0" applyBorder="1"/>
    <xf numFmtId="0" fontId="8" fillId="0" borderId="1" xfId="0" applyFont="1" applyBorder="1"/>
    <xf numFmtId="0" fontId="8" fillId="0" borderId="43" xfId="0" applyFont="1" applyBorder="1"/>
    <xf numFmtId="0" fontId="8" fillId="0" borderId="7" xfId="0" applyFont="1" applyBorder="1"/>
    <xf numFmtId="0" fontId="8" fillId="0" borderId="17" xfId="0" applyFont="1" applyBorder="1"/>
    <xf numFmtId="0" fontId="8" fillId="0" borderId="24" xfId="0" applyFont="1" applyBorder="1"/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9" fillId="0" borderId="0" xfId="0" applyFont="1"/>
    <xf numFmtId="0" fontId="0" fillId="0" borderId="10" xfId="0" applyBorder="1"/>
    <xf numFmtId="0" fontId="0" fillId="0" borderId="24" xfId="0" applyBorder="1"/>
    <xf numFmtId="0" fontId="0" fillId="0" borderId="25" xfId="0" applyBorder="1"/>
    <xf numFmtId="0" fontId="7" fillId="2" borderId="54" xfId="0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2" fillId="0" borderId="0" xfId="0" applyFont="1" applyBorder="1" applyAlignment="1">
      <alignment horizontal="center"/>
    </xf>
    <xf numFmtId="0" fontId="10" fillId="0" borderId="0" xfId="0" applyFont="1"/>
    <xf numFmtId="0" fontId="7" fillId="2" borderId="55" xfId="0" applyFont="1" applyFill="1" applyBorder="1" applyAlignment="1">
      <alignment horizontal="center"/>
    </xf>
    <xf numFmtId="0" fontId="15" fillId="0" borderId="12" xfId="0" applyFont="1" applyBorder="1"/>
    <xf numFmtId="0" fontId="13" fillId="0" borderId="6" xfId="0" applyFont="1" applyBorder="1"/>
    <xf numFmtId="0" fontId="15" fillId="0" borderId="18" xfId="0" applyFont="1" applyBorder="1"/>
    <xf numFmtId="0" fontId="15" fillId="0" borderId="6" xfId="0" applyFont="1" applyBorder="1"/>
    <xf numFmtId="0" fontId="13" fillId="0" borderId="12" xfId="0" applyFont="1" applyBorder="1"/>
    <xf numFmtId="0" fontId="16" fillId="0" borderId="0" xfId="0" applyFont="1"/>
    <xf numFmtId="0" fontId="4" fillId="2" borderId="12" xfId="0" applyFont="1" applyFill="1" applyBorder="1"/>
    <xf numFmtId="0" fontId="4" fillId="2" borderId="18" xfId="0" applyFont="1" applyFill="1" applyBorder="1"/>
    <xf numFmtId="0" fontId="13" fillId="0" borderId="18" xfId="0" applyFont="1" applyBorder="1"/>
    <xf numFmtId="0" fontId="4" fillId="2" borderId="6" xfId="0" applyFont="1" applyFill="1" applyBorder="1"/>
    <xf numFmtId="0" fontId="4" fillId="0" borderId="18" xfId="0" applyFont="1" applyBorder="1"/>
    <xf numFmtId="0" fontId="11" fillId="2" borderId="6" xfId="0" applyFont="1" applyFill="1" applyBorder="1"/>
    <xf numFmtId="0" fontId="11" fillId="2" borderId="18" xfId="0" applyFont="1" applyFill="1" applyBorder="1"/>
    <xf numFmtId="0" fontId="11" fillId="2" borderId="12" xfId="0" applyFont="1" applyFill="1" applyBorder="1" applyAlignment="1">
      <alignment vertical="center" wrapText="1"/>
    </xf>
    <xf numFmtId="0" fontId="11" fillId="2" borderId="12" xfId="0" applyFont="1" applyFill="1" applyBorder="1"/>
    <xf numFmtId="0" fontId="15" fillId="0" borderId="6" xfId="0" applyFont="1" applyFill="1" applyBorder="1"/>
    <xf numFmtId="6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6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0" fillId="4" borderId="17" xfId="0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2" fillId="0" borderId="6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7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left"/>
    </xf>
    <xf numFmtId="0" fontId="6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4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57151</xdr:rowOff>
    </xdr:from>
    <xdr:to>
      <xdr:col>1</xdr:col>
      <xdr:colOff>762000</xdr:colOff>
      <xdr:row>1</xdr:row>
      <xdr:rowOff>131292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57151"/>
          <a:ext cx="1323974" cy="407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="80" zoomScaleNormal="80" workbookViewId="0">
      <selection activeCell="B40" sqref="B40"/>
    </sheetView>
  </sheetViews>
  <sheetFormatPr baseColWidth="10" defaultRowHeight="15" x14ac:dyDescent="0.25"/>
  <cols>
    <col min="1" max="1" width="9.5703125" customWidth="1"/>
    <col min="2" max="2" width="70.5703125" bestFit="1" customWidth="1"/>
    <col min="3" max="4" width="8.5703125" customWidth="1"/>
    <col min="8" max="8" width="7.42578125" customWidth="1"/>
    <col min="9" max="9" width="6.42578125" customWidth="1"/>
    <col min="10" max="10" width="150.140625" customWidth="1"/>
  </cols>
  <sheetData>
    <row r="1" spans="1:12" ht="26.25" customHeight="1" x14ac:dyDescent="0.35">
      <c r="A1" s="81"/>
      <c r="B1" s="81"/>
      <c r="C1" s="82"/>
      <c r="D1" s="82"/>
      <c r="E1" s="101" t="s">
        <v>85</v>
      </c>
      <c r="F1" s="102"/>
      <c r="G1" s="102"/>
      <c r="H1" s="102"/>
      <c r="I1" s="102"/>
      <c r="J1" s="103"/>
    </row>
    <row r="2" spans="1:12" ht="15.75" thickBot="1" x14ac:dyDescent="0.3">
      <c r="E2" s="104"/>
      <c r="F2" s="105"/>
      <c r="G2" s="105"/>
      <c r="H2" s="105"/>
      <c r="I2" s="105"/>
      <c r="J2" s="106"/>
    </row>
    <row r="3" spans="1:12" x14ac:dyDescent="0.25">
      <c r="A3" s="83" t="s">
        <v>0</v>
      </c>
      <c r="B3" s="1" t="s">
        <v>1</v>
      </c>
      <c r="C3" s="86"/>
      <c r="D3" s="87"/>
      <c r="E3" s="88"/>
      <c r="F3" s="89"/>
      <c r="G3" s="89"/>
      <c r="H3" s="89"/>
      <c r="I3" s="90"/>
      <c r="J3" s="2" t="s">
        <v>2</v>
      </c>
    </row>
    <row r="4" spans="1:12" x14ac:dyDescent="0.25">
      <c r="A4" s="84"/>
      <c r="B4" s="3" t="s">
        <v>3</v>
      </c>
      <c r="C4" s="91"/>
      <c r="D4" s="92"/>
      <c r="E4" s="93"/>
      <c r="F4" s="94"/>
      <c r="G4" s="94"/>
      <c r="H4" s="94"/>
      <c r="I4" s="95"/>
      <c r="J4" s="107" t="s">
        <v>43</v>
      </c>
    </row>
    <row r="5" spans="1:12" x14ac:dyDescent="0.25">
      <c r="A5" s="84"/>
      <c r="B5" s="4" t="s">
        <v>4</v>
      </c>
      <c r="C5" s="91"/>
      <c r="D5" s="92"/>
      <c r="E5" s="93"/>
      <c r="F5" s="94"/>
      <c r="G5" s="94"/>
      <c r="H5" s="94"/>
      <c r="I5" s="95"/>
      <c r="J5" s="107"/>
    </row>
    <row r="6" spans="1:12" x14ac:dyDescent="0.25">
      <c r="A6" s="84"/>
      <c r="B6" s="3" t="s">
        <v>5</v>
      </c>
      <c r="C6" s="91"/>
      <c r="D6" s="94"/>
      <c r="E6" s="93"/>
      <c r="F6" s="94"/>
      <c r="G6" s="94"/>
      <c r="H6" s="94"/>
      <c r="I6" s="95"/>
      <c r="J6" s="107"/>
    </row>
    <row r="7" spans="1:12" ht="15.75" thickBot="1" x14ac:dyDescent="0.3">
      <c r="A7" s="84"/>
      <c r="B7" s="3" t="s">
        <v>6</v>
      </c>
      <c r="C7" s="76"/>
      <c r="D7" s="77"/>
      <c r="E7" s="78"/>
      <c r="F7" s="79"/>
      <c r="G7" s="79"/>
      <c r="H7" s="79"/>
      <c r="I7" s="80"/>
      <c r="J7" s="5"/>
    </row>
    <row r="8" spans="1:12" ht="15.75" customHeight="1" thickBot="1" x14ac:dyDescent="0.3">
      <c r="A8" s="85"/>
      <c r="B8" s="45" t="s">
        <v>42</v>
      </c>
      <c r="C8" s="96" t="e">
        <f>C7/C3</f>
        <v>#DIV/0!</v>
      </c>
      <c r="D8" s="97"/>
      <c r="E8" s="98"/>
      <c r="F8" s="99"/>
      <c r="G8" s="99"/>
      <c r="H8" s="99"/>
      <c r="I8" s="100"/>
      <c r="J8" s="5" t="s">
        <v>44</v>
      </c>
    </row>
    <row r="9" spans="1:12" ht="19.5" customHeight="1" thickBot="1" x14ac:dyDescent="0.3">
      <c r="A9" s="6"/>
      <c r="B9" s="7"/>
      <c r="C9" s="8" t="s">
        <v>7</v>
      </c>
      <c r="D9" s="9" t="s">
        <v>8</v>
      </c>
      <c r="E9" s="108" t="s">
        <v>9</v>
      </c>
      <c r="F9" s="109"/>
      <c r="G9" s="109"/>
      <c r="H9" s="109"/>
      <c r="I9" s="110"/>
      <c r="J9" s="10"/>
    </row>
    <row r="10" spans="1:12" ht="20.100000000000001" customHeight="1" x14ac:dyDescent="0.25">
      <c r="A10" s="111" t="s">
        <v>10</v>
      </c>
      <c r="B10" s="69" t="s">
        <v>28</v>
      </c>
      <c r="C10" s="11"/>
      <c r="D10" s="12">
        <v>1</v>
      </c>
      <c r="E10" s="114"/>
      <c r="F10" s="115"/>
      <c r="G10" s="115"/>
      <c r="H10" s="115"/>
      <c r="I10" s="116"/>
      <c r="J10" s="61" t="s">
        <v>58</v>
      </c>
    </row>
    <row r="11" spans="1:12" ht="20.100000000000001" customHeight="1" x14ac:dyDescent="0.25">
      <c r="A11" s="112"/>
      <c r="B11" s="15" t="s">
        <v>24</v>
      </c>
      <c r="C11" s="36">
        <v>1</v>
      </c>
      <c r="D11" s="35"/>
      <c r="E11" s="91"/>
      <c r="F11" s="92"/>
      <c r="G11" s="92"/>
      <c r="H11" s="92"/>
      <c r="I11" s="123"/>
      <c r="J11" s="60" t="s">
        <v>61</v>
      </c>
    </row>
    <row r="12" spans="1:12" ht="20.100000000000001" customHeight="1" x14ac:dyDescent="0.25">
      <c r="A12" s="112"/>
      <c r="B12" s="66" t="s">
        <v>25</v>
      </c>
      <c r="C12" s="13">
        <v>1</v>
      </c>
      <c r="D12" s="14"/>
      <c r="E12" s="117"/>
      <c r="F12" s="118"/>
      <c r="G12" s="118"/>
      <c r="H12" s="118"/>
      <c r="I12" s="119"/>
      <c r="J12" s="60" t="s">
        <v>52</v>
      </c>
    </row>
    <row r="13" spans="1:12" ht="20.100000000000001" customHeight="1" x14ac:dyDescent="0.25">
      <c r="A13" s="112"/>
      <c r="B13" s="66" t="s">
        <v>26</v>
      </c>
      <c r="C13" s="13">
        <v>1</v>
      </c>
      <c r="D13" s="14"/>
      <c r="E13" s="117"/>
      <c r="F13" s="118"/>
      <c r="G13" s="118"/>
      <c r="H13" s="118"/>
      <c r="I13" s="119"/>
      <c r="J13" s="60" t="s">
        <v>51</v>
      </c>
    </row>
    <row r="14" spans="1:12" ht="20.100000000000001" customHeight="1" x14ac:dyDescent="0.25">
      <c r="A14" s="112"/>
      <c r="B14" s="66" t="s">
        <v>27</v>
      </c>
      <c r="C14" s="13">
        <v>1</v>
      </c>
      <c r="D14" s="14"/>
      <c r="E14" s="117"/>
      <c r="F14" s="118"/>
      <c r="G14" s="118"/>
      <c r="H14" s="118"/>
      <c r="I14" s="119"/>
      <c r="J14" s="60" t="s">
        <v>45</v>
      </c>
    </row>
    <row r="15" spans="1:12" ht="20.100000000000001" customHeight="1" thickBot="1" x14ac:dyDescent="0.3">
      <c r="A15" s="113"/>
      <c r="B15" s="70" t="s">
        <v>29</v>
      </c>
      <c r="C15" s="16"/>
      <c r="D15" s="17">
        <v>1</v>
      </c>
      <c r="E15" s="120"/>
      <c r="F15" s="121"/>
      <c r="G15" s="121"/>
      <c r="H15" s="121"/>
      <c r="I15" s="122"/>
      <c r="J15" s="62" t="s">
        <v>53</v>
      </c>
    </row>
    <row r="16" spans="1:12" ht="20.100000000000001" customHeight="1" x14ac:dyDescent="0.25">
      <c r="A16" s="124" t="s">
        <v>11</v>
      </c>
      <c r="B16" s="66" t="s">
        <v>30</v>
      </c>
      <c r="C16" s="18"/>
      <c r="D16" s="19">
        <v>1</v>
      </c>
      <c r="E16" s="117"/>
      <c r="F16" s="118"/>
      <c r="G16" s="118"/>
      <c r="H16" s="118"/>
      <c r="I16" s="119"/>
      <c r="J16" s="60" t="s">
        <v>62</v>
      </c>
      <c r="L16" s="20"/>
    </row>
    <row r="17" spans="1:12" ht="20.100000000000001" customHeight="1" x14ac:dyDescent="0.25">
      <c r="A17" s="124"/>
      <c r="B17" s="66" t="s">
        <v>33</v>
      </c>
      <c r="C17" s="21">
        <v>1</v>
      </c>
      <c r="D17" s="22"/>
      <c r="E17" s="117"/>
      <c r="F17" s="118"/>
      <c r="G17" s="118"/>
      <c r="H17" s="118"/>
      <c r="I17" s="119"/>
      <c r="J17" s="60" t="s">
        <v>59</v>
      </c>
      <c r="L17" s="20"/>
    </row>
    <row r="18" spans="1:12" ht="20.100000000000001" customHeight="1" x14ac:dyDescent="0.25">
      <c r="A18" s="124"/>
      <c r="B18" s="66" t="s">
        <v>32</v>
      </c>
      <c r="C18" s="18">
        <v>1</v>
      </c>
      <c r="D18" s="19"/>
      <c r="E18" s="117"/>
      <c r="F18" s="118"/>
      <c r="G18" s="118"/>
      <c r="H18" s="118"/>
      <c r="I18" s="119"/>
      <c r="J18" s="60" t="s">
        <v>46</v>
      </c>
    </row>
    <row r="19" spans="1:12" ht="20.100000000000001" customHeight="1" x14ac:dyDescent="0.25">
      <c r="A19" s="124"/>
      <c r="B19" s="66" t="s">
        <v>12</v>
      </c>
      <c r="C19" s="18"/>
      <c r="D19" s="19">
        <v>1</v>
      </c>
      <c r="E19" s="117"/>
      <c r="F19" s="118"/>
      <c r="G19" s="118"/>
      <c r="H19" s="118"/>
      <c r="I19" s="119"/>
      <c r="J19" s="60" t="s">
        <v>54</v>
      </c>
    </row>
    <row r="20" spans="1:12" ht="20.100000000000001" customHeight="1" thickBot="1" x14ac:dyDescent="0.3">
      <c r="A20" s="124"/>
      <c r="B20" s="67" t="s">
        <v>31</v>
      </c>
      <c r="C20" s="39">
        <v>1</v>
      </c>
      <c r="D20" s="24"/>
      <c r="E20" s="120"/>
      <c r="F20" s="121"/>
      <c r="G20" s="121"/>
      <c r="H20" s="121"/>
      <c r="I20" s="122"/>
      <c r="J20" s="62" t="s">
        <v>55</v>
      </c>
    </row>
    <row r="21" spans="1:12" ht="20.100000000000001" customHeight="1" x14ac:dyDescent="0.25">
      <c r="A21" s="125" t="s">
        <v>13</v>
      </c>
      <c r="B21" s="69" t="s">
        <v>35</v>
      </c>
      <c r="C21" s="40"/>
      <c r="D21" s="23">
        <v>1</v>
      </c>
      <c r="E21" s="114"/>
      <c r="F21" s="115"/>
      <c r="G21" s="115"/>
      <c r="H21" s="115"/>
      <c r="I21" s="115"/>
      <c r="J21" s="63" t="s">
        <v>79</v>
      </c>
      <c r="L21" s="20"/>
    </row>
    <row r="22" spans="1:12" ht="20.100000000000001" customHeight="1" x14ac:dyDescent="0.25">
      <c r="A22" s="126"/>
      <c r="B22" s="66" t="s">
        <v>34</v>
      </c>
      <c r="C22" s="41"/>
      <c r="D22" s="38"/>
      <c r="E22" s="117"/>
      <c r="F22" s="118"/>
      <c r="G22" s="118"/>
      <c r="H22" s="118"/>
      <c r="I22" s="118"/>
      <c r="J22" s="60" t="s">
        <v>14</v>
      </c>
      <c r="L22" s="20"/>
    </row>
    <row r="23" spans="1:12" ht="20.100000000000001" customHeight="1" x14ac:dyDescent="0.25">
      <c r="A23" s="126"/>
      <c r="B23" s="66" t="s">
        <v>36</v>
      </c>
      <c r="C23" s="41"/>
      <c r="D23" s="38">
        <v>1</v>
      </c>
      <c r="E23" s="91"/>
      <c r="F23" s="92"/>
      <c r="G23" s="92"/>
      <c r="H23" s="92"/>
      <c r="I23" s="123"/>
      <c r="J23" s="60" t="s">
        <v>68</v>
      </c>
      <c r="L23" s="20"/>
    </row>
    <row r="24" spans="1:12" ht="20.100000000000001" customHeight="1" x14ac:dyDescent="0.25">
      <c r="A24" s="126"/>
      <c r="B24" s="66" t="s">
        <v>37</v>
      </c>
      <c r="C24" s="41">
        <v>1</v>
      </c>
      <c r="D24" s="38"/>
      <c r="E24" s="91"/>
      <c r="F24" s="92"/>
      <c r="G24" s="92"/>
      <c r="H24" s="92"/>
      <c r="I24" s="123"/>
      <c r="J24" s="60" t="s">
        <v>56</v>
      </c>
      <c r="L24" s="20"/>
    </row>
    <row r="25" spans="1:12" ht="20.100000000000001" customHeight="1" x14ac:dyDescent="0.25">
      <c r="A25" s="127"/>
      <c r="B25" s="66" t="s">
        <v>15</v>
      </c>
      <c r="C25" s="18">
        <v>1</v>
      </c>
      <c r="D25" s="19"/>
      <c r="E25" s="117"/>
      <c r="F25" s="118"/>
      <c r="G25" s="118"/>
      <c r="H25" s="118"/>
      <c r="I25" s="118"/>
      <c r="J25" s="60" t="s">
        <v>60</v>
      </c>
    </row>
    <row r="26" spans="1:12" ht="19.5" customHeight="1" thickBot="1" x14ac:dyDescent="0.3">
      <c r="A26" s="127"/>
      <c r="B26" s="67" t="s">
        <v>38</v>
      </c>
      <c r="C26" s="39"/>
      <c r="D26" s="24">
        <v>1</v>
      </c>
      <c r="E26" s="128"/>
      <c r="F26" s="77"/>
      <c r="G26" s="77"/>
      <c r="H26" s="77"/>
      <c r="I26" s="129"/>
      <c r="J26" s="62" t="s">
        <v>47</v>
      </c>
    </row>
    <row r="27" spans="1:12" ht="20.100000000000001" customHeight="1" x14ac:dyDescent="0.25">
      <c r="A27" s="130" t="s">
        <v>16</v>
      </c>
      <c r="B27" s="71" t="s">
        <v>39</v>
      </c>
      <c r="C27" s="11"/>
      <c r="D27" s="12">
        <v>1</v>
      </c>
      <c r="E27" s="115"/>
      <c r="F27" s="115"/>
      <c r="G27" s="115"/>
      <c r="H27" s="115"/>
      <c r="I27" s="115"/>
      <c r="J27" s="75" t="s">
        <v>57</v>
      </c>
    </row>
    <row r="28" spans="1:12" ht="20.100000000000001" customHeight="1" x14ac:dyDescent="0.25">
      <c r="A28" s="131"/>
      <c r="B28" s="66" t="s">
        <v>18</v>
      </c>
      <c r="C28" s="41"/>
      <c r="D28" s="37">
        <v>1</v>
      </c>
      <c r="E28" s="133"/>
      <c r="F28" s="133"/>
      <c r="G28" s="133"/>
      <c r="H28" s="133"/>
      <c r="I28" s="133"/>
      <c r="J28" s="60" t="s">
        <v>69</v>
      </c>
    </row>
    <row r="29" spans="1:12" ht="20.100000000000001" customHeight="1" x14ac:dyDescent="0.25">
      <c r="A29" s="131"/>
      <c r="B29" s="66" t="s">
        <v>17</v>
      </c>
      <c r="C29" s="18">
        <v>1</v>
      </c>
      <c r="D29" s="14"/>
      <c r="E29" s="91"/>
      <c r="F29" s="92"/>
      <c r="G29" s="92"/>
      <c r="H29" s="92"/>
      <c r="I29" s="92"/>
      <c r="J29" s="60" t="s">
        <v>80</v>
      </c>
    </row>
    <row r="30" spans="1:12" ht="20.100000000000001" customHeight="1" x14ac:dyDescent="0.25">
      <c r="A30" s="131"/>
      <c r="B30" s="66" t="s">
        <v>19</v>
      </c>
      <c r="C30" s="21">
        <v>1</v>
      </c>
      <c r="D30" s="42"/>
      <c r="E30" s="133"/>
      <c r="F30" s="133"/>
      <c r="G30" s="133"/>
      <c r="H30" s="133"/>
      <c r="I30" s="133"/>
      <c r="J30" s="64" t="s">
        <v>81</v>
      </c>
    </row>
    <row r="31" spans="1:12" ht="20.100000000000001" customHeight="1" x14ac:dyDescent="0.25">
      <c r="A31" s="131"/>
      <c r="B31" s="66" t="s">
        <v>48</v>
      </c>
      <c r="C31" s="21">
        <v>1</v>
      </c>
      <c r="D31" s="42"/>
      <c r="E31" s="92"/>
      <c r="F31" s="92"/>
      <c r="G31" s="92"/>
      <c r="H31" s="92"/>
      <c r="I31" s="92"/>
      <c r="J31" s="64" t="s">
        <v>49</v>
      </c>
    </row>
    <row r="32" spans="1:12" ht="20.100000000000001" customHeight="1" thickBot="1" x14ac:dyDescent="0.3">
      <c r="A32" s="132"/>
      <c r="B32" s="72" t="s">
        <v>78</v>
      </c>
      <c r="C32" s="39">
        <v>1</v>
      </c>
      <c r="D32" s="17"/>
      <c r="E32" s="77"/>
      <c r="F32" s="77"/>
      <c r="G32" s="77"/>
      <c r="H32" s="77"/>
      <c r="I32" s="77"/>
      <c r="J32" s="68" t="s">
        <v>50</v>
      </c>
    </row>
    <row r="33" spans="1:10" ht="27.95" customHeight="1" x14ac:dyDescent="0.25">
      <c r="A33" s="112" t="s">
        <v>86</v>
      </c>
      <c r="B33" s="73" t="s">
        <v>63</v>
      </c>
      <c r="C33" s="13">
        <v>1</v>
      </c>
      <c r="D33" s="14"/>
      <c r="E33" s="91"/>
      <c r="F33" s="92"/>
      <c r="G33" s="92"/>
      <c r="H33" s="92"/>
      <c r="I33" s="123"/>
      <c r="J33" s="60" t="s">
        <v>70</v>
      </c>
    </row>
    <row r="34" spans="1:10" x14ac:dyDescent="0.25">
      <c r="A34" s="112"/>
      <c r="B34" s="74" t="s">
        <v>71</v>
      </c>
      <c r="C34" s="13">
        <v>1</v>
      </c>
      <c r="D34" s="14"/>
      <c r="E34" s="117"/>
      <c r="F34" s="118"/>
      <c r="G34" s="118"/>
      <c r="H34" s="118"/>
      <c r="I34" s="119"/>
      <c r="J34" s="64" t="s">
        <v>82</v>
      </c>
    </row>
    <row r="35" spans="1:10" x14ac:dyDescent="0.25">
      <c r="A35" s="112"/>
      <c r="B35" s="74" t="s">
        <v>64</v>
      </c>
      <c r="C35" s="13"/>
      <c r="D35" s="14">
        <v>1</v>
      </c>
      <c r="E35" s="91"/>
      <c r="F35" s="92"/>
      <c r="G35" s="92"/>
      <c r="H35" s="92"/>
      <c r="I35" s="123"/>
      <c r="J35" s="60" t="s">
        <v>65</v>
      </c>
    </row>
    <row r="36" spans="1:10" x14ac:dyDescent="0.25">
      <c r="A36" s="112"/>
      <c r="B36" s="66" t="s">
        <v>40</v>
      </c>
      <c r="C36" s="13">
        <v>1</v>
      </c>
      <c r="D36" s="14"/>
      <c r="E36" s="117"/>
      <c r="F36" s="118"/>
      <c r="G36" s="118"/>
      <c r="H36" s="118"/>
      <c r="I36" s="119"/>
      <c r="J36" s="60" t="s">
        <v>66</v>
      </c>
    </row>
    <row r="37" spans="1:10" ht="18.600000000000001" customHeight="1" thickBot="1" x14ac:dyDescent="0.3">
      <c r="A37" s="113"/>
      <c r="B37" s="67" t="s">
        <v>41</v>
      </c>
      <c r="C37" s="43">
        <v>1</v>
      </c>
      <c r="D37" s="44"/>
      <c r="E37" s="137"/>
      <c r="F37" s="138"/>
      <c r="G37" s="138"/>
      <c r="H37" s="138"/>
      <c r="I37" s="139"/>
      <c r="J37" s="62" t="s">
        <v>67</v>
      </c>
    </row>
    <row r="38" spans="1:10" x14ac:dyDescent="0.25">
      <c r="C38" s="25"/>
    </row>
    <row r="39" spans="1:10" ht="3" customHeight="1" x14ac:dyDescent="0.25">
      <c r="B39" s="25"/>
      <c r="C39" s="25">
        <f>SUM(C10:C37)</f>
        <v>17</v>
      </c>
      <c r="D39" s="25">
        <f>SUM(D10:D37)</f>
        <v>10</v>
      </c>
      <c r="E39">
        <f>C39-D39</f>
        <v>7</v>
      </c>
    </row>
    <row r="40" spans="1:10" ht="25.5" customHeight="1" thickBot="1" x14ac:dyDescent="0.3">
      <c r="B40" s="25"/>
    </row>
    <row r="41" spans="1:10" ht="21" customHeight="1" thickBot="1" x14ac:dyDescent="0.4">
      <c r="C41" s="26" t="s">
        <v>84</v>
      </c>
      <c r="D41" s="27">
        <f>'Indice bilan santé'!E8</f>
        <v>7</v>
      </c>
      <c r="E41" s="140" t="str">
        <f>'Indice bilan santé'!F8</f>
        <v xml:space="preserve">  En contrôle, quelques ajustements à faire</v>
      </c>
      <c r="F41" s="140"/>
      <c r="G41" s="140"/>
      <c r="H41" s="140"/>
      <c r="I41" s="141"/>
      <c r="J41" s="28" t="s">
        <v>20</v>
      </c>
    </row>
    <row r="42" spans="1:10" ht="15.75" thickBot="1" x14ac:dyDescent="0.3"/>
    <row r="43" spans="1:10" ht="24.95" customHeight="1" thickBot="1" x14ac:dyDescent="0.3">
      <c r="A43" s="134" t="s">
        <v>76</v>
      </c>
      <c r="B43" s="135"/>
      <c r="C43" s="135"/>
      <c r="D43" s="135"/>
      <c r="E43" s="135"/>
      <c r="F43" s="135"/>
      <c r="G43" s="135"/>
      <c r="H43" s="135"/>
      <c r="I43" s="136"/>
      <c r="J43" s="29"/>
    </row>
    <row r="44" spans="1:10" ht="24.95" customHeight="1" x14ac:dyDescent="0.25">
      <c r="A44" s="59" t="s">
        <v>21</v>
      </c>
      <c r="B44" s="142"/>
      <c r="C44" s="142"/>
      <c r="D44" s="142"/>
      <c r="E44" s="142"/>
      <c r="F44" s="142"/>
      <c r="G44" s="142"/>
      <c r="H44" s="142"/>
      <c r="I44" s="142"/>
      <c r="J44" s="29"/>
    </row>
    <row r="45" spans="1:10" ht="24.95" customHeight="1" x14ac:dyDescent="0.25">
      <c r="A45" s="50" t="s">
        <v>22</v>
      </c>
      <c r="B45" s="143"/>
      <c r="C45" s="143"/>
      <c r="D45" s="143"/>
      <c r="E45" s="143"/>
      <c r="F45" s="143"/>
      <c r="G45" s="143"/>
      <c r="H45" s="143"/>
      <c r="I45" s="143"/>
      <c r="J45" s="29"/>
    </row>
    <row r="46" spans="1:10" ht="24.95" customHeight="1" x14ac:dyDescent="0.25">
      <c r="A46" s="50" t="s">
        <v>23</v>
      </c>
      <c r="B46" s="144"/>
      <c r="C46" s="144"/>
      <c r="D46" s="144"/>
      <c r="E46" s="144"/>
      <c r="F46" s="144"/>
      <c r="G46" s="144"/>
      <c r="H46" s="144"/>
      <c r="I46" s="144"/>
      <c r="J46" s="47"/>
    </row>
    <row r="48" spans="1:10" ht="24.95" customHeight="1" x14ac:dyDescent="0.25"/>
    <row r="49" ht="24.95" customHeight="1" x14ac:dyDescent="0.25"/>
    <row r="50" ht="24.95" customHeight="1" x14ac:dyDescent="0.25"/>
  </sheetData>
  <mergeCells count="55">
    <mergeCell ref="B44:I44"/>
    <mergeCell ref="B45:I45"/>
    <mergeCell ref="B46:I46"/>
    <mergeCell ref="A43:I43"/>
    <mergeCell ref="A33:A37"/>
    <mergeCell ref="E33:I33"/>
    <mergeCell ref="E37:I37"/>
    <mergeCell ref="E34:I34"/>
    <mergeCell ref="E36:I36"/>
    <mergeCell ref="E35:I35"/>
    <mergeCell ref="E41:I41"/>
    <mergeCell ref="A27:A32"/>
    <mergeCell ref="E27:I27"/>
    <mergeCell ref="E28:I28"/>
    <mergeCell ref="E30:I30"/>
    <mergeCell ref="E31:I31"/>
    <mergeCell ref="E32:I32"/>
    <mergeCell ref="E29:I29"/>
    <mergeCell ref="A21:A26"/>
    <mergeCell ref="E21:I21"/>
    <mergeCell ref="E25:I25"/>
    <mergeCell ref="E26:I26"/>
    <mergeCell ref="E22:I22"/>
    <mergeCell ref="E23:I23"/>
    <mergeCell ref="E24:I24"/>
    <mergeCell ref="A16:A20"/>
    <mergeCell ref="E16:I16"/>
    <mergeCell ref="E18:I18"/>
    <mergeCell ref="E20:I20"/>
    <mergeCell ref="E17:I17"/>
    <mergeCell ref="E19:I19"/>
    <mergeCell ref="E9:I9"/>
    <mergeCell ref="A10:A15"/>
    <mergeCell ref="E10:I10"/>
    <mergeCell ref="E12:I12"/>
    <mergeCell ref="E13:I13"/>
    <mergeCell ref="E14:I14"/>
    <mergeCell ref="E15:I15"/>
    <mergeCell ref="E11:I11"/>
    <mergeCell ref="C7:D7"/>
    <mergeCell ref="E7:I7"/>
    <mergeCell ref="A1:D1"/>
    <mergeCell ref="A3:A8"/>
    <mergeCell ref="C3:D3"/>
    <mergeCell ref="E3:I3"/>
    <mergeCell ref="C4:D4"/>
    <mergeCell ref="E4:I4"/>
    <mergeCell ref="C8:D8"/>
    <mergeCell ref="E8:I8"/>
    <mergeCell ref="E1:J2"/>
    <mergeCell ref="J4:J6"/>
    <mergeCell ref="C5:D5"/>
    <mergeCell ref="E5:I5"/>
    <mergeCell ref="C6:D6"/>
    <mergeCell ref="E6:I6"/>
  </mergeCells>
  <printOptions horizontalCentered="1"/>
  <pageMargins left="0.11811023622047245" right="0.11811023622047245" top="0.15748031496062992" bottom="0.15748031496062992" header="0.11811023622047245" footer="0.11811023622047245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topLeftCell="B1" workbookViewId="0">
      <selection activeCell="G24" sqref="G24"/>
    </sheetView>
  </sheetViews>
  <sheetFormatPr baseColWidth="10" defaultRowHeight="15" x14ac:dyDescent="0.25"/>
  <cols>
    <col min="3" max="3" width="9.42578125" customWidth="1"/>
    <col min="5" max="5" width="16.5703125" customWidth="1"/>
    <col min="6" max="6" width="57" customWidth="1"/>
    <col min="7" max="7" width="26" customWidth="1"/>
    <col min="259" max="259" width="9.42578125" customWidth="1"/>
    <col min="261" max="261" width="13.42578125" customWidth="1"/>
    <col min="262" max="262" width="33.42578125" customWidth="1"/>
    <col min="263" max="263" width="26" customWidth="1"/>
    <col min="515" max="515" width="9.42578125" customWidth="1"/>
    <col min="517" max="517" width="13.42578125" customWidth="1"/>
    <col min="518" max="518" width="33.42578125" customWidth="1"/>
    <col min="519" max="519" width="26" customWidth="1"/>
    <col min="771" max="771" width="9.42578125" customWidth="1"/>
    <col min="773" max="773" width="13.42578125" customWidth="1"/>
    <col min="774" max="774" width="33.42578125" customWidth="1"/>
    <col min="775" max="775" width="26" customWidth="1"/>
    <col min="1027" max="1027" width="9.42578125" customWidth="1"/>
    <col min="1029" max="1029" width="13.42578125" customWidth="1"/>
    <col min="1030" max="1030" width="33.42578125" customWidth="1"/>
    <col min="1031" max="1031" width="26" customWidth="1"/>
    <col min="1283" max="1283" width="9.42578125" customWidth="1"/>
    <col min="1285" max="1285" width="13.42578125" customWidth="1"/>
    <col min="1286" max="1286" width="33.42578125" customWidth="1"/>
    <col min="1287" max="1287" width="26" customWidth="1"/>
    <col min="1539" max="1539" width="9.42578125" customWidth="1"/>
    <col min="1541" max="1541" width="13.42578125" customWidth="1"/>
    <col min="1542" max="1542" width="33.42578125" customWidth="1"/>
    <col min="1543" max="1543" width="26" customWidth="1"/>
    <col min="1795" max="1795" width="9.42578125" customWidth="1"/>
    <col min="1797" max="1797" width="13.42578125" customWidth="1"/>
    <col min="1798" max="1798" width="33.42578125" customWidth="1"/>
    <col min="1799" max="1799" width="26" customWidth="1"/>
    <col min="2051" max="2051" width="9.42578125" customWidth="1"/>
    <col min="2053" max="2053" width="13.42578125" customWidth="1"/>
    <col min="2054" max="2054" width="33.42578125" customWidth="1"/>
    <col min="2055" max="2055" width="26" customWidth="1"/>
    <col min="2307" max="2307" width="9.42578125" customWidth="1"/>
    <col min="2309" max="2309" width="13.42578125" customWidth="1"/>
    <col min="2310" max="2310" width="33.42578125" customWidth="1"/>
    <col min="2311" max="2311" width="26" customWidth="1"/>
    <col min="2563" max="2563" width="9.42578125" customWidth="1"/>
    <col min="2565" max="2565" width="13.42578125" customWidth="1"/>
    <col min="2566" max="2566" width="33.42578125" customWidth="1"/>
    <col min="2567" max="2567" width="26" customWidth="1"/>
    <col min="2819" max="2819" width="9.42578125" customWidth="1"/>
    <col min="2821" max="2821" width="13.42578125" customWidth="1"/>
    <col min="2822" max="2822" width="33.42578125" customWidth="1"/>
    <col min="2823" max="2823" width="26" customWidth="1"/>
    <col min="3075" max="3075" width="9.42578125" customWidth="1"/>
    <col min="3077" max="3077" width="13.42578125" customWidth="1"/>
    <col min="3078" max="3078" width="33.42578125" customWidth="1"/>
    <col min="3079" max="3079" width="26" customWidth="1"/>
    <col min="3331" max="3331" width="9.42578125" customWidth="1"/>
    <col min="3333" max="3333" width="13.42578125" customWidth="1"/>
    <col min="3334" max="3334" width="33.42578125" customWidth="1"/>
    <col min="3335" max="3335" width="26" customWidth="1"/>
    <col min="3587" max="3587" width="9.42578125" customWidth="1"/>
    <col min="3589" max="3589" width="13.42578125" customWidth="1"/>
    <col min="3590" max="3590" width="33.42578125" customWidth="1"/>
    <col min="3591" max="3591" width="26" customWidth="1"/>
    <col min="3843" max="3843" width="9.42578125" customWidth="1"/>
    <col min="3845" max="3845" width="13.42578125" customWidth="1"/>
    <col min="3846" max="3846" width="33.42578125" customWidth="1"/>
    <col min="3847" max="3847" width="26" customWidth="1"/>
    <col min="4099" max="4099" width="9.42578125" customWidth="1"/>
    <col min="4101" max="4101" width="13.42578125" customWidth="1"/>
    <col min="4102" max="4102" width="33.42578125" customWidth="1"/>
    <col min="4103" max="4103" width="26" customWidth="1"/>
    <col min="4355" max="4355" width="9.42578125" customWidth="1"/>
    <col min="4357" max="4357" width="13.42578125" customWidth="1"/>
    <col min="4358" max="4358" width="33.42578125" customWidth="1"/>
    <col min="4359" max="4359" width="26" customWidth="1"/>
    <col min="4611" max="4611" width="9.42578125" customWidth="1"/>
    <col min="4613" max="4613" width="13.42578125" customWidth="1"/>
    <col min="4614" max="4614" width="33.42578125" customWidth="1"/>
    <col min="4615" max="4615" width="26" customWidth="1"/>
    <col min="4867" max="4867" width="9.42578125" customWidth="1"/>
    <col min="4869" max="4869" width="13.42578125" customWidth="1"/>
    <col min="4870" max="4870" width="33.42578125" customWidth="1"/>
    <col min="4871" max="4871" width="26" customWidth="1"/>
    <col min="5123" max="5123" width="9.42578125" customWidth="1"/>
    <col min="5125" max="5125" width="13.42578125" customWidth="1"/>
    <col min="5126" max="5126" width="33.42578125" customWidth="1"/>
    <col min="5127" max="5127" width="26" customWidth="1"/>
    <col min="5379" max="5379" width="9.42578125" customWidth="1"/>
    <col min="5381" max="5381" width="13.42578125" customWidth="1"/>
    <col min="5382" max="5382" width="33.42578125" customWidth="1"/>
    <col min="5383" max="5383" width="26" customWidth="1"/>
    <col min="5635" max="5635" width="9.42578125" customWidth="1"/>
    <col min="5637" max="5637" width="13.42578125" customWidth="1"/>
    <col min="5638" max="5638" width="33.42578125" customWidth="1"/>
    <col min="5639" max="5639" width="26" customWidth="1"/>
    <col min="5891" max="5891" width="9.42578125" customWidth="1"/>
    <col min="5893" max="5893" width="13.42578125" customWidth="1"/>
    <col min="5894" max="5894" width="33.42578125" customWidth="1"/>
    <col min="5895" max="5895" width="26" customWidth="1"/>
    <col min="6147" max="6147" width="9.42578125" customWidth="1"/>
    <col min="6149" max="6149" width="13.42578125" customWidth="1"/>
    <col min="6150" max="6150" width="33.42578125" customWidth="1"/>
    <col min="6151" max="6151" width="26" customWidth="1"/>
    <col min="6403" max="6403" width="9.42578125" customWidth="1"/>
    <col min="6405" max="6405" width="13.42578125" customWidth="1"/>
    <col min="6406" max="6406" width="33.42578125" customWidth="1"/>
    <col min="6407" max="6407" width="26" customWidth="1"/>
    <col min="6659" max="6659" width="9.42578125" customWidth="1"/>
    <col min="6661" max="6661" width="13.42578125" customWidth="1"/>
    <col min="6662" max="6662" width="33.42578125" customWidth="1"/>
    <col min="6663" max="6663" width="26" customWidth="1"/>
    <col min="6915" max="6915" width="9.42578125" customWidth="1"/>
    <col min="6917" max="6917" width="13.42578125" customWidth="1"/>
    <col min="6918" max="6918" width="33.42578125" customWidth="1"/>
    <col min="6919" max="6919" width="26" customWidth="1"/>
    <col min="7171" max="7171" width="9.42578125" customWidth="1"/>
    <col min="7173" max="7173" width="13.42578125" customWidth="1"/>
    <col min="7174" max="7174" width="33.42578125" customWidth="1"/>
    <col min="7175" max="7175" width="26" customWidth="1"/>
    <col min="7427" max="7427" width="9.42578125" customWidth="1"/>
    <col min="7429" max="7429" width="13.42578125" customWidth="1"/>
    <col min="7430" max="7430" width="33.42578125" customWidth="1"/>
    <col min="7431" max="7431" width="26" customWidth="1"/>
    <col min="7683" max="7683" width="9.42578125" customWidth="1"/>
    <col min="7685" max="7685" width="13.42578125" customWidth="1"/>
    <col min="7686" max="7686" width="33.42578125" customWidth="1"/>
    <col min="7687" max="7687" width="26" customWidth="1"/>
    <col min="7939" max="7939" width="9.42578125" customWidth="1"/>
    <col min="7941" max="7941" width="13.42578125" customWidth="1"/>
    <col min="7942" max="7942" width="33.42578125" customWidth="1"/>
    <col min="7943" max="7943" width="26" customWidth="1"/>
    <col min="8195" max="8195" width="9.42578125" customWidth="1"/>
    <col min="8197" max="8197" width="13.42578125" customWidth="1"/>
    <col min="8198" max="8198" width="33.42578125" customWidth="1"/>
    <col min="8199" max="8199" width="26" customWidth="1"/>
    <col min="8451" max="8451" width="9.42578125" customWidth="1"/>
    <col min="8453" max="8453" width="13.42578125" customWidth="1"/>
    <col min="8454" max="8454" width="33.42578125" customWidth="1"/>
    <col min="8455" max="8455" width="26" customWidth="1"/>
    <col min="8707" max="8707" width="9.42578125" customWidth="1"/>
    <col min="8709" max="8709" width="13.42578125" customWidth="1"/>
    <col min="8710" max="8710" width="33.42578125" customWidth="1"/>
    <col min="8711" max="8711" width="26" customWidth="1"/>
    <col min="8963" max="8963" width="9.42578125" customWidth="1"/>
    <col min="8965" max="8965" width="13.42578125" customWidth="1"/>
    <col min="8966" max="8966" width="33.42578125" customWidth="1"/>
    <col min="8967" max="8967" width="26" customWidth="1"/>
    <col min="9219" max="9219" width="9.42578125" customWidth="1"/>
    <col min="9221" max="9221" width="13.42578125" customWidth="1"/>
    <col min="9222" max="9222" width="33.42578125" customWidth="1"/>
    <col min="9223" max="9223" width="26" customWidth="1"/>
    <col min="9475" max="9475" width="9.42578125" customWidth="1"/>
    <col min="9477" max="9477" width="13.42578125" customWidth="1"/>
    <col min="9478" max="9478" width="33.42578125" customWidth="1"/>
    <col min="9479" max="9479" width="26" customWidth="1"/>
    <col min="9731" max="9731" width="9.42578125" customWidth="1"/>
    <col min="9733" max="9733" width="13.42578125" customWidth="1"/>
    <col min="9734" max="9734" width="33.42578125" customWidth="1"/>
    <col min="9735" max="9735" width="26" customWidth="1"/>
    <col min="9987" max="9987" width="9.42578125" customWidth="1"/>
    <col min="9989" max="9989" width="13.42578125" customWidth="1"/>
    <col min="9990" max="9990" width="33.42578125" customWidth="1"/>
    <col min="9991" max="9991" width="26" customWidth="1"/>
    <col min="10243" max="10243" width="9.42578125" customWidth="1"/>
    <col min="10245" max="10245" width="13.42578125" customWidth="1"/>
    <col min="10246" max="10246" width="33.42578125" customWidth="1"/>
    <col min="10247" max="10247" width="26" customWidth="1"/>
    <col min="10499" max="10499" width="9.42578125" customWidth="1"/>
    <col min="10501" max="10501" width="13.42578125" customWidth="1"/>
    <col min="10502" max="10502" width="33.42578125" customWidth="1"/>
    <col min="10503" max="10503" width="26" customWidth="1"/>
    <col min="10755" max="10755" width="9.42578125" customWidth="1"/>
    <col min="10757" max="10757" width="13.42578125" customWidth="1"/>
    <col min="10758" max="10758" width="33.42578125" customWidth="1"/>
    <col min="10759" max="10759" width="26" customWidth="1"/>
    <col min="11011" max="11011" width="9.42578125" customWidth="1"/>
    <col min="11013" max="11013" width="13.42578125" customWidth="1"/>
    <col min="11014" max="11014" width="33.42578125" customWidth="1"/>
    <col min="11015" max="11015" width="26" customWidth="1"/>
    <col min="11267" max="11267" width="9.42578125" customWidth="1"/>
    <col min="11269" max="11269" width="13.42578125" customWidth="1"/>
    <col min="11270" max="11270" width="33.42578125" customWidth="1"/>
    <col min="11271" max="11271" width="26" customWidth="1"/>
    <col min="11523" max="11523" width="9.42578125" customWidth="1"/>
    <col min="11525" max="11525" width="13.42578125" customWidth="1"/>
    <col min="11526" max="11526" width="33.42578125" customWidth="1"/>
    <col min="11527" max="11527" width="26" customWidth="1"/>
    <col min="11779" max="11779" width="9.42578125" customWidth="1"/>
    <col min="11781" max="11781" width="13.42578125" customWidth="1"/>
    <col min="11782" max="11782" width="33.42578125" customWidth="1"/>
    <col min="11783" max="11783" width="26" customWidth="1"/>
    <col min="12035" max="12035" width="9.42578125" customWidth="1"/>
    <col min="12037" max="12037" width="13.42578125" customWidth="1"/>
    <col min="12038" max="12038" width="33.42578125" customWidth="1"/>
    <col min="12039" max="12039" width="26" customWidth="1"/>
    <col min="12291" max="12291" width="9.42578125" customWidth="1"/>
    <col min="12293" max="12293" width="13.42578125" customWidth="1"/>
    <col min="12294" max="12294" width="33.42578125" customWidth="1"/>
    <col min="12295" max="12295" width="26" customWidth="1"/>
    <col min="12547" max="12547" width="9.42578125" customWidth="1"/>
    <col min="12549" max="12549" width="13.42578125" customWidth="1"/>
    <col min="12550" max="12550" width="33.42578125" customWidth="1"/>
    <col min="12551" max="12551" width="26" customWidth="1"/>
    <col min="12803" max="12803" width="9.42578125" customWidth="1"/>
    <col min="12805" max="12805" width="13.42578125" customWidth="1"/>
    <col min="12806" max="12806" width="33.42578125" customWidth="1"/>
    <col min="12807" max="12807" width="26" customWidth="1"/>
    <col min="13059" max="13059" width="9.42578125" customWidth="1"/>
    <col min="13061" max="13061" width="13.42578125" customWidth="1"/>
    <col min="13062" max="13062" width="33.42578125" customWidth="1"/>
    <col min="13063" max="13063" width="26" customWidth="1"/>
    <col min="13315" max="13315" width="9.42578125" customWidth="1"/>
    <col min="13317" max="13317" width="13.42578125" customWidth="1"/>
    <col min="13318" max="13318" width="33.42578125" customWidth="1"/>
    <col min="13319" max="13319" width="26" customWidth="1"/>
    <col min="13571" max="13571" width="9.42578125" customWidth="1"/>
    <col min="13573" max="13573" width="13.42578125" customWidth="1"/>
    <col min="13574" max="13574" width="33.42578125" customWidth="1"/>
    <col min="13575" max="13575" width="26" customWidth="1"/>
    <col min="13827" max="13827" width="9.42578125" customWidth="1"/>
    <col min="13829" max="13829" width="13.42578125" customWidth="1"/>
    <col min="13830" max="13830" width="33.42578125" customWidth="1"/>
    <col min="13831" max="13831" width="26" customWidth="1"/>
    <col min="14083" max="14083" width="9.42578125" customWidth="1"/>
    <col min="14085" max="14085" width="13.42578125" customWidth="1"/>
    <col min="14086" max="14086" width="33.42578125" customWidth="1"/>
    <col min="14087" max="14087" width="26" customWidth="1"/>
    <col min="14339" max="14339" width="9.42578125" customWidth="1"/>
    <col min="14341" max="14341" width="13.42578125" customWidth="1"/>
    <col min="14342" max="14342" width="33.42578125" customWidth="1"/>
    <col min="14343" max="14343" width="26" customWidth="1"/>
    <col min="14595" max="14595" width="9.42578125" customWidth="1"/>
    <col min="14597" max="14597" width="13.42578125" customWidth="1"/>
    <col min="14598" max="14598" width="33.42578125" customWidth="1"/>
    <col min="14599" max="14599" width="26" customWidth="1"/>
    <col min="14851" max="14851" width="9.42578125" customWidth="1"/>
    <col min="14853" max="14853" width="13.42578125" customWidth="1"/>
    <col min="14854" max="14854" width="33.42578125" customWidth="1"/>
    <col min="14855" max="14855" width="26" customWidth="1"/>
    <col min="15107" max="15107" width="9.42578125" customWidth="1"/>
    <col min="15109" max="15109" width="13.42578125" customWidth="1"/>
    <col min="15110" max="15110" width="33.42578125" customWidth="1"/>
    <col min="15111" max="15111" width="26" customWidth="1"/>
    <col min="15363" max="15363" width="9.42578125" customWidth="1"/>
    <col min="15365" max="15365" width="13.42578125" customWidth="1"/>
    <col min="15366" max="15366" width="33.42578125" customWidth="1"/>
    <col min="15367" max="15367" width="26" customWidth="1"/>
    <col min="15619" max="15619" width="9.42578125" customWidth="1"/>
    <col min="15621" max="15621" width="13.42578125" customWidth="1"/>
    <col min="15622" max="15622" width="33.42578125" customWidth="1"/>
    <col min="15623" max="15623" width="26" customWidth="1"/>
    <col min="15875" max="15875" width="9.42578125" customWidth="1"/>
    <col min="15877" max="15877" width="13.42578125" customWidth="1"/>
    <col min="15878" max="15878" width="33.42578125" customWidth="1"/>
    <col min="15879" max="15879" width="26" customWidth="1"/>
    <col min="16131" max="16131" width="9.42578125" customWidth="1"/>
    <col min="16133" max="16133" width="13.42578125" customWidth="1"/>
    <col min="16134" max="16134" width="33.42578125" customWidth="1"/>
    <col min="16135" max="16135" width="26" customWidth="1"/>
  </cols>
  <sheetData>
    <row r="1" spans="3:11" ht="25.5" x14ac:dyDescent="0.35">
      <c r="C1" s="145" t="s">
        <v>83</v>
      </c>
      <c r="D1" s="145"/>
      <c r="E1" s="145"/>
      <c r="F1" s="145"/>
      <c r="G1" s="145"/>
      <c r="H1" s="46"/>
      <c r="I1" s="46"/>
      <c r="J1" s="46"/>
    </row>
    <row r="2" spans="3:11" x14ac:dyDescent="0.25">
      <c r="F2" s="46"/>
      <c r="I2" s="46"/>
      <c r="J2" s="46"/>
    </row>
    <row r="3" spans="3:11" x14ac:dyDescent="0.25">
      <c r="F3" s="46"/>
    </row>
    <row r="5" spans="3:11" ht="15.75" thickBot="1" x14ac:dyDescent="0.3"/>
    <row r="6" spans="3:11" ht="25.5" x14ac:dyDescent="0.35">
      <c r="C6" s="30"/>
      <c r="D6" s="31"/>
      <c r="E6" s="31"/>
      <c r="F6" s="31"/>
      <c r="G6" s="31"/>
      <c r="H6" s="54"/>
      <c r="I6" s="54"/>
      <c r="J6" s="54"/>
      <c r="K6" s="55"/>
    </row>
    <row r="7" spans="3:11" ht="25.5" x14ac:dyDescent="0.35">
      <c r="C7" s="32"/>
      <c r="D7" s="51"/>
      <c r="E7" s="51"/>
      <c r="F7" s="51"/>
      <c r="G7" s="51"/>
      <c r="H7" s="52"/>
      <c r="I7" s="52"/>
      <c r="J7" s="52"/>
      <c r="K7" s="56"/>
    </row>
    <row r="8" spans="3:11" ht="25.5" x14ac:dyDescent="0.35">
      <c r="C8" s="32"/>
      <c r="D8" s="57" t="s">
        <v>84</v>
      </c>
      <c r="E8" s="57">
        <f>E14</f>
        <v>7</v>
      </c>
      <c r="F8" s="146" t="str">
        <f>LOOKUP(E8,B25:C65)</f>
        <v xml:space="preserve">  En contrôle, quelques ajustements à faire</v>
      </c>
      <c r="G8" s="146"/>
      <c r="H8" s="146"/>
      <c r="I8" s="146"/>
      <c r="J8" s="146"/>
      <c r="K8" s="147"/>
    </row>
    <row r="9" spans="3:11" ht="25.5" x14ac:dyDescent="0.35">
      <c r="C9" s="32"/>
      <c r="D9" s="51"/>
      <c r="E9" s="53"/>
      <c r="F9" s="51"/>
      <c r="G9" s="51"/>
      <c r="H9" s="52"/>
      <c r="I9" s="52"/>
      <c r="J9" s="52"/>
      <c r="K9" s="56"/>
    </row>
    <row r="10" spans="3:11" ht="26.25" thickBot="1" x14ac:dyDescent="0.4">
      <c r="C10" s="33"/>
      <c r="D10" s="34"/>
      <c r="E10" s="34"/>
      <c r="F10" s="34"/>
      <c r="G10" s="34"/>
      <c r="H10" s="48"/>
      <c r="I10" s="48"/>
      <c r="J10" s="48"/>
      <c r="K10" s="49"/>
    </row>
    <row r="14" spans="3:11" x14ac:dyDescent="0.25">
      <c r="E14">
        <f>'Grille MAPAQ'!E39</f>
        <v>7</v>
      </c>
    </row>
    <row r="18" spans="2:7" x14ac:dyDescent="0.25">
      <c r="G18" s="46"/>
    </row>
    <row r="19" spans="2:7" x14ac:dyDescent="0.25">
      <c r="B19">
        <v>-26</v>
      </c>
      <c r="C19" s="58" t="s">
        <v>72</v>
      </c>
      <c r="D19" s="58"/>
      <c r="E19" s="46"/>
      <c r="F19" s="46"/>
      <c r="G19" s="46"/>
    </row>
    <row r="20" spans="2:7" x14ac:dyDescent="0.25">
      <c r="B20">
        <v>-25</v>
      </c>
      <c r="C20" s="58" t="s">
        <v>72</v>
      </c>
      <c r="D20" s="58"/>
      <c r="E20" s="46"/>
      <c r="F20" s="46"/>
      <c r="G20" s="46"/>
    </row>
    <row r="21" spans="2:7" x14ac:dyDescent="0.25">
      <c r="B21">
        <v>-24</v>
      </c>
      <c r="C21" s="58" t="s">
        <v>72</v>
      </c>
      <c r="D21" s="58"/>
      <c r="E21" s="46"/>
      <c r="F21" s="46"/>
      <c r="G21" s="46"/>
    </row>
    <row r="22" spans="2:7" x14ac:dyDescent="0.25">
      <c r="B22">
        <v>-23</v>
      </c>
      <c r="C22" s="58" t="s">
        <v>72</v>
      </c>
      <c r="D22" s="58"/>
      <c r="E22" s="46"/>
      <c r="F22" s="46"/>
      <c r="G22" s="46"/>
    </row>
    <row r="23" spans="2:7" x14ac:dyDescent="0.25">
      <c r="B23">
        <v>-22</v>
      </c>
      <c r="C23" s="58" t="s">
        <v>72</v>
      </c>
      <c r="D23" s="58"/>
      <c r="E23" s="46"/>
      <c r="F23" s="46"/>
      <c r="G23" s="46"/>
    </row>
    <row r="24" spans="2:7" x14ac:dyDescent="0.25">
      <c r="B24">
        <v>-21</v>
      </c>
      <c r="C24" s="58" t="s">
        <v>72</v>
      </c>
      <c r="D24" s="58"/>
      <c r="E24" s="46"/>
      <c r="F24" s="46"/>
      <c r="G24" s="46"/>
    </row>
    <row r="25" spans="2:7" x14ac:dyDescent="0.25">
      <c r="B25">
        <v>-20</v>
      </c>
      <c r="C25" s="58" t="s">
        <v>72</v>
      </c>
      <c r="D25" s="58"/>
      <c r="E25" s="65"/>
      <c r="F25" s="46"/>
      <c r="G25" s="46"/>
    </row>
    <row r="26" spans="2:7" x14ac:dyDescent="0.25">
      <c r="B26">
        <v>-19</v>
      </c>
      <c r="C26" s="58" t="s">
        <v>72</v>
      </c>
      <c r="D26" s="58"/>
      <c r="E26" s="65"/>
      <c r="F26" s="46"/>
    </row>
    <row r="27" spans="2:7" x14ac:dyDescent="0.25">
      <c r="B27">
        <v>-18</v>
      </c>
      <c r="C27" s="58" t="s">
        <v>72</v>
      </c>
      <c r="D27" s="58"/>
      <c r="E27" s="65"/>
      <c r="F27" s="46"/>
    </row>
    <row r="28" spans="2:7" x14ac:dyDescent="0.25">
      <c r="B28">
        <v>-17</v>
      </c>
      <c r="C28" s="58" t="s">
        <v>72</v>
      </c>
      <c r="D28" s="58"/>
      <c r="E28" s="65"/>
      <c r="F28" s="46"/>
    </row>
    <row r="29" spans="2:7" x14ac:dyDescent="0.25">
      <c r="B29">
        <v>-16</v>
      </c>
      <c r="C29" s="58" t="s">
        <v>72</v>
      </c>
      <c r="D29" s="58"/>
      <c r="E29" s="65"/>
      <c r="F29" s="46"/>
    </row>
    <row r="30" spans="2:7" x14ac:dyDescent="0.25">
      <c r="B30">
        <v>-15</v>
      </c>
      <c r="C30" s="58" t="s">
        <v>72</v>
      </c>
      <c r="D30" s="58"/>
      <c r="E30" s="46"/>
      <c r="F30" s="46"/>
    </row>
    <row r="31" spans="2:7" x14ac:dyDescent="0.25">
      <c r="B31">
        <v>-14</v>
      </c>
      <c r="C31" s="58" t="s">
        <v>73</v>
      </c>
    </row>
    <row r="32" spans="2:7" x14ac:dyDescent="0.25">
      <c r="B32">
        <v>-13</v>
      </c>
      <c r="C32" s="58" t="s">
        <v>73</v>
      </c>
    </row>
    <row r="33" spans="2:3" x14ac:dyDescent="0.25">
      <c r="B33">
        <v>-12</v>
      </c>
      <c r="C33" s="58" t="s">
        <v>73</v>
      </c>
    </row>
    <row r="34" spans="2:3" x14ac:dyDescent="0.25">
      <c r="B34">
        <v>-11</v>
      </c>
      <c r="C34" s="58" t="s">
        <v>73</v>
      </c>
    </row>
    <row r="35" spans="2:3" x14ac:dyDescent="0.25">
      <c r="B35">
        <v>-10</v>
      </c>
      <c r="C35" s="58" t="s">
        <v>73</v>
      </c>
    </row>
    <row r="36" spans="2:3" x14ac:dyDescent="0.25">
      <c r="B36">
        <v>-9</v>
      </c>
      <c r="C36" s="58" t="s">
        <v>73</v>
      </c>
    </row>
    <row r="37" spans="2:3" x14ac:dyDescent="0.25">
      <c r="B37">
        <v>-8</v>
      </c>
      <c r="C37" s="58" t="s">
        <v>73</v>
      </c>
    </row>
    <row r="38" spans="2:3" x14ac:dyDescent="0.25">
      <c r="B38">
        <v>-7</v>
      </c>
      <c r="C38" s="58" t="s">
        <v>73</v>
      </c>
    </row>
    <row r="39" spans="2:3" x14ac:dyDescent="0.25">
      <c r="B39">
        <v>-6</v>
      </c>
      <c r="C39" s="58" t="s">
        <v>73</v>
      </c>
    </row>
    <row r="40" spans="2:3" x14ac:dyDescent="0.25">
      <c r="B40">
        <v>-5</v>
      </c>
      <c r="C40" s="58" t="s">
        <v>73</v>
      </c>
    </row>
    <row r="41" spans="2:3" x14ac:dyDescent="0.25">
      <c r="B41">
        <v>-4</v>
      </c>
      <c r="C41" s="58" t="s">
        <v>77</v>
      </c>
    </row>
    <row r="42" spans="2:3" x14ac:dyDescent="0.25">
      <c r="B42">
        <v>-3</v>
      </c>
      <c r="C42" s="58" t="s">
        <v>77</v>
      </c>
    </row>
    <row r="43" spans="2:3" x14ac:dyDescent="0.25">
      <c r="B43">
        <v>-2</v>
      </c>
      <c r="C43" s="58" t="s">
        <v>77</v>
      </c>
    </row>
    <row r="44" spans="2:3" x14ac:dyDescent="0.25">
      <c r="B44">
        <v>-1</v>
      </c>
      <c r="C44" s="58" t="s">
        <v>77</v>
      </c>
    </row>
    <row r="45" spans="2:3" x14ac:dyDescent="0.25">
      <c r="B45">
        <v>0</v>
      </c>
      <c r="C45" s="58" t="s">
        <v>77</v>
      </c>
    </row>
    <row r="46" spans="2:3" x14ac:dyDescent="0.25">
      <c r="B46">
        <v>1</v>
      </c>
      <c r="C46" s="58" t="s">
        <v>77</v>
      </c>
    </row>
    <row r="47" spans="2:3" x14ac:dyDescent="0.25">
      <c r="B47">
        <v>2</v>
      </c>
      <c r="C47" s="58" t="s">
        <v>77</v>
      </c>
    </row>
    <row r="48" spans="2:3" x14ac:dyDescent="0.25">
      <c r="B48">
        <v>3</v>
      </c>
      <c r="C48" s="58" t="s">
        <v>77</v>
      </c>
    </row>
    <row r="49" spans="2:3" x14ac:dyDescent="0.25">
      <c r="B49">
        <v>4</v>
      </c>
      <c r="C49" s="58" t="s">
        <v>77</v>
      </c>
    </row>
    <row r="50" spans="2:3" x14ac:dyDescent="0.25">
      <c r="B50">
        <v>5</v>
      </c>
      <c r="C50" s="58" t="s">
        <v>77</v>
      </c>
    </row>
    <row r="51" spans="2:3" x14ac:dyDescent="0.25">
      <c r="B51">
        <v>6</v>
      </c>
      <c r="C51" s="58" t="s">
        <v>74</v>
      </c>
    </row>
    <row r="52" spans="2:3" x14ac:dyDescent="0.25">
      <c r="B52">
        <v>7</v>
      </c>
      <c r="C52" s="58" t="s">
        <v>74</v>
      </c>
    </row>
    <row r="53" spans="2:3" x14ac:dyDescent="0.25">
      <c r="B53">
        <v>8</v>
      </c>
      <c r="C53" s="58" t="s">
        <v>74</v>
      </c>
    </row>
    <row r="54" spans="2:3" x14ac:dyDescent="0.25">
      <c r="B54">
        <v>9</v>
      </c>
      <c r="C54" s="58" t="s">
        <v>74</v>
      </c>
    </row>
    <row r="55" spans="2:3" x14ac:dyDescent="0.25">
      <c r="B55">
        <v>10</v>
      </c>
      <c r="C55" s="58" t="s">
        <v>74</v>
      </c>
    </row>
    <row r="56" spans="2:3" x14ac:dyDescent="0.25">
      <c r="B56">
        <v>11</v>
      </c>
      <c r="C56" s="58" t="s">
        <v>74</v>
      </c>
    </row>
    <row r="57" spans="2:3" x14ac:dyDescent="0.25">
      <c r="B57">
        <v>12</v>
      </c>
      <c r="C57" s="58" t="s">
        <v>74</v>
      </c>
    </row>
    <row r="58" spans="2:3" x14ac:dyDescent="0.25">
      <c r="B58">
        <v>13</v>
      </c>
      <c r="C58" s="58" t="s">
        <v>74</v>
      </c>
    </row>
    <row r="59" spans="2:3" x14ac:dyDescent="0.25">
      <c r="B59">
        <v>14</v>
      </c>
      <c r="C59" s="58" t="s">
        <v>74</v>
      </c>
    </row>
    <row r="60" spans="2:3" x14ac:dyDescent="0.25">
      <c r="B60">
        <v>15</v>
      </c>
      <c r="C60" s="58" t="s">
        <v>74</v>
      </c>
    </row>
    <row r="61" spans="2:3" x14ac:dyDescent="0.25">
      <c r="B61">
        <v>16</v>
      </c>
      <c r="C61" s="58" t="s">
        <v>75</v>
      </c>
    </row>
    <row r="62" spans="2:3" x14ac:dyDescent="0.25">
      <c r="B62">
        <v>17</v>
      </c>
      <c r="C62" s="58" t="s">
        <v>75</v>
      </c>
    </row>
    <row r="63" spans="2:3" x14ac:dyDescent="0.25">
      <c r="B63">
        <v>18</v>
      </c>
      <c r="C63" s="58" t="s">
        <v>75</v>
      </c>
    </row>
    <row r="64" spans="2:3" x14ac:dyDescent="0.25">
      <c r="B64">
        <v>19</v>
      </c>
      <c r="C64" s="58" t="s">
        <v>75</v>
      </c>
    </row>
    <row r="65" spans="2:3" x14ac:dyDescent="0.25">
      <c r="B65">
        <v>20</v>
      </c>
      <c r="C65" s="58" t="s">
        <v>75</v>
      </c>
    </row>
    <row r="66" spans="2:3" x14ac:dyDescent="0.25">
      <c r="B66">
        <v>21</v>
      </c>
      <c r="C66" s="58" t="s">
        <v>75</v>
      </c>
    </row>
    <row r="67" spans="2:3" x14ac:dyDescent="0.25">
      <c r="B67">
        <v>22</v>
      </c>
      <c r="C67" s="58" t="s">
        <v>75</v>
      </c>
    </row>
    <row r="68" spans="2:3" x14ac:dyDescent="0.25">
      <c r="B68">
        <v>23</v>
      </c>
      <c r="C68" s="58" t="s">
        <v>75</v>
      </c>
    </row>
    <row r="69" spans="2:3" x14ac:dyDescent="0.25">
      <c r="B69">
        <v>24</v>
      </c>
      <c r="C69" s="58" t="s">
        <v>75</v>
      </c>
    </row>
    <row r="70" spans="2:3" x14ac:dyDescent="0.25">
      <c r="B70">
        <v>25</v>
      </c>
      <c r="C70" s="58" t="s">
        <v>75</v>
      </c>
    </row>
    <row r="71" spans="2:3" x14ac:dyDescent="0.25">
      <c r="B71">
        <v>26</v>
      </c>
      <c r="C71" s="58" t="s">
        <v>75</v>
      </c>
    </row>
  </sheetData>
  <mergeCells count="2">
    <mergeCell ref="C1:G1"/>
    <mergeCell ref="F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MAPAQ</vt:lpstr>
      <vt:lpstr>Indice bilan santé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15147</dc:creator>
  <cp:lastModifiedBy>Jacques LeBlanc</cp:lastModifiedBy>
  <cp:lastPrinted>2020-07-07T17:26:11Z</cp:lastPrinted>
  <dcterms:created xsi:type="dcterms:W3CDTF">2019-12-03T15:59:15Z</dcterms:created>
  <dcterms:modified xsi:type="dcterms:W3CDTF">2020-07-16T15:39:37Z</dcterms:modified>
</cp:coreProperties>
</file>