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\\Qubc1-burop02\smdrdd-dgdr-drmont-sjsr1-communs\EVELYNE - KARINE\RAP-Vigne EK\RAP_VIGNE_2021\"/>
    </mc:Choice>
  </mc:AlternateContent>
  <xr:revisionPtr revIDLastSave="0" documentId="13_ncr:1_{D26C79C5-8A6D-47C6-8444-41DC1864669E}" xr6:coauthVersionLast="46" xr6:coauthVersionMax="46" xr10:uidLastSave="{00000000-0000-0000-0000-000000000000}"/>
  <bookViews>
    <workbookView xWindow="-103" yWindow="-103" windowWidth="23657" windowHeight="14932" xr2:uid="{00000000-000D-0000-FFFF-FFFF00000000}"/>
  </bookViews>
  <sheets>
    <sheet name="Sommaire régions" sheetId="2" r:id="rId1"/>
    <sheet name="Stades phénologiques régionaux" sheetId="3" r:id="rId2"/>
    <sheet name="Stades phénologiques" sheetId="4" r:id="rId3"/>
  </sheets>
  <definedNames>
    <definedName name="Print_Area" localSheetId="0">'Sommaire régions'!$B$1:$O$75</definedName>
    <definedName name="_xlnm.Print_Area" localSheetId="0">'Sommaire régions'!$B$1:$FN$76</definedName>
    <definedName name="_xlnm.Print_Area" localSheetId="1">'Stades phénologiques régionaux'!$B$2:$I$329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8" i="2" l="1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AG8" i="2"/>
  <c r="AE8" i="2" l="1"/>
  <c r="AF8" i="2"/>
  <c r="EN4" i="2" l="1"/>
  <c r="EO4" i="2" s="1"/>
  <c r="EP4" i="2" s="1"/>
  <c r="EQ4" i="2" s="1"/>
  <c r="ER4" i="2" s="1"/>
  <c r="ES4" i="2" s="1"/>
  <c r="ET4" i="2" s="1"/>
  <c r="EU4" i="2" s="1"/>
  <c r="EV4" i="2" s="1"/>
  <c r="EW4" i="2" s="1"/>
  <c r="EX4" i="2" s="1"/>
  <c r="EY4" i="2" s="1"/>
  <c r="EZ4" i="2" s="1"/>
  <c r="FA4" i="2" s="1"/>
  <c r="FB4" i="2" s="1"/>
  <c r="FC4" i="2" s="1"/>
  <c r="FD4" i="2" s="1"/>
  <c r="FE4" i="2" s="1"/>
  <c r="FF4" i="2" s="1"/>
  <c r="FG4" i="2" s="1"/>
  <c r="FH4" i="2" s="1"/>
  <c r="FI4" i="2" s="1"/>
  <c r="FJ4" i="2" s="1"/>
  <c r="FK4" i="2" s="1"/>
  <c r="FL4" i="2" s="1"/>
  <c r="FM4" i="2" s="1"/>
  <c r="FN4" i="2" s="1"/>
  <c r="DM4" i="2"/>
  <c r="DN4" i="2" s="1"/>
  <c r="DO4" i="2" s="1"/>
  <c r="DP4" i="2" s="1"/>
  <c r="DQ4" i="2" s="1"/>
  <c r="DR4" i="2" s="1"/>
  <c r="DS4" i="2" s="1"/>
  <c r="DT4" i="2" s="1"/>
  <c r="DU4" i="2" s="1"/>
  <c r="DV4" i="2" s="1"/>
  <c r="DW4" i="2" s="1"/>
  <c r="DX4" i="2" s="1"/>
  <c r="DY4" i="2" s="1"/>
  <c r="DZ4" i="2" s="1"/>
  <c r="EA4" i="2" s="1"/>
  <c r="EB4" i="2" s="1"/>
  <c r="EC4" i="2" s="1"/>
  <c r="ED4" i="2" s="1"/>
  <c r="EE4" i="2" s="1"/>
  <c r="EF4" i="2" s="1"/>
  <c r="EG4" i="2" s="1"/>
  <c r="EH4" i="2" s="1"/>
  <c r="EI4" i="2" s="1"/>
  <c r="EJ4" i="2" s="1"/>
  <c r="EK4" i="2" s="1"/>
  <c r="EL4" i="2" s="1"/>
  <c r="BG4" i="2"/>
  <c r="BH4" i="2" s="1"/>
  <c r="BI4" i="2" s="1"/>
  <c r="BJ4" i="2" s="1"/>
  <c r="BK4" i="2" s="1"/>
  <c r="BL4" i="2" s="1"/>
  <c r="BM4" i="2" s="1"/>
  <c r="BN4" i="2" s="1"/>
  <c r="BO4" i="2" s="1"/>
  <c r="BP4" i="2" s="1"/>
  <c r="BQ4" i="2" s="1"/>
  <c r="BR4" i="2" s="1"/>
  <c r="BS4" i="2" s="1"/>
  <c r="BT4" i="2" s="1"/>
  <c r="BU4" i="2" s="1"/>
  <c r="BV4" i="2" s="1"/>
  <c r="BW4" i="2" s="1"/>
  <c r="BX4" i="2" s="1"/>
  <c r="BY4" i="2" s="1"/>
  <c r="BZ4" i="2" s="1"/>
  <c r="CA4" i="2" s="1"/>
  <c r="CB4" i="2" s="1"/>
  <c r="CC4" i="2" s="1"/>
  <c r="CD4" i="2" s="1"/>
  <c r="CE4" i="2" s="1"/>
  <c r="CF4" i="2" s="1"/>
  <c r="CG4" i="2" s="1"/>
  <c r="AF4" i="2"/>
  <c r="AG4" i="2" s="1"/>
  <c r="AH4" i="2" s="1"/>
  <c r="AI4" i="2" s="1"/>
  <c r="AJ4" i="2" s="1"/>
  <c r="AK4" i="2" s="1"/>
  <c r="AL4" i="2" s="1"/>
  <c r="AM4" i="2" s="1"/>
  <c r="AN4" i="2" s="1"/>
  <c r="AO4" i="2" s="1"/>
  <c r="AP4" i="2" s="1"/>
  <c r="AQ4" i="2" s="1"/>
  <c r="AR4" i="2" s="1"/>
  <c r="AS4" i="2" s="1"/>
  <c r="AT4" i="2" s="1"/>
  <c r="AU4" i="2" s="1"/>
  <c r="AV4" i="2" s="1"/>
  <c r="AW4" i="2" s="1"/>
  <c r="AX4" i="2" s="1"/>
  <c r="AY4" i="2" s="1"/>
  <c r="AZ4" i="2" s="1"/>
  <c r="BA4" i="2" s="1"/>
  <c r="BB4" i="2" s="1"/>
  <c r="BC4" i="2" s="1"/>
  <c r="BD4" i="2" s="1"/>
  <c r="BE4" i="2" s="1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AE39" i="2" l="1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DL35" i="2" l="1"/>
  <c r="DL36" i="2"/>
  <c r="DL37" i="2"/>
  <c r="DL38" i="2"/>
  <c r="DL29" i="2"/>
  <c r="DL30" i="2"/>
  <c r="DL31" i="2"/>
  <c r="DL32" i="2"/>
  <c r="DL33" i="2"/>
  <c r="DL18" i="2"/>
  <c r="DL19" i="2"/>
  <c r="DL21" i="2"/>
  <c r="DL22" i="2"/>
  <c r="DL23" i="2"/>
  <c r="DL24" i="2"/>
  <c r="DL25" i="2"/>
  <c r="DL26" i="2"/>
  <c r="DL27" i="2"/>
  <c r="DL6" i="2"/>
  <c r="DL7" i="2"/>
  <c r="DL8" i="2"/>
  <c r="DL9" i="2"/>
  <c r="DL10" i="2"/>
  <c r="DL11" i="2"/>
  <c r="DL12" i="2"/>
  <c r="DL13" i="2"/>
  <c r="DL14" i="2"/>
  <c r="DL15" i="2"/>
  <c r="DM38" i="2"/>
  <c r="DN38" i="2"/>
  <c r="DO38" i="2"/>
  <c r="DP38" i="2"/>
  <c r="DQ38" i="2"/>
  <c r="DR38" i="2"/>
  <c r="DS38" i="2"/>
  <c r="DT38" i="2"/>
  <c r="DU38" i="2"/>
  <c r="DV38" i="2"/>
  <c r="DW38" i="2"/>
  <c r="DX38" i="2"/>
  <c r="DY38" i="2"/>
  <c r="DZ38" i="2"/>
  <c r="EA38" i="2"/>
  <c r="EB38" i="2"/>
  <c r="EC38" i="2"/>
  <c r="ED38" i="2"/>
  <c r="EE38" i="2"/>
  <c r="EF38" i="2"/>
  <c r="EG38" i="2"/>
  <c r="EH38" i="2"/>
  <c r="EI38" i="2"/>
  <c r="EJ38" i="2"/>
  <c r="EK38" i="2"/>
  <c r="EL38" i="2"/>
  <c r="DW26" i="2" l="1"/>
  <c r="DX26" i="2"/>
  <c r="DY26" i="2"/>
  <c r="DZ26" i="2"/>
  <c r="EA26" i="2"/>
  <c r="EB26" i="2"/>
  <c r="EC26" i="2"/>
  <c r="ED26" i="2"/>
  <c r="EE26" i="2"/>
  <c r="EF26" i="2"/>
  <c r="EG26" i="2"/>
  <c r="EH26" i="2"/>
  <c r="EI26" i="2"/>
  <c r="EJ26" i="2"/>
  <c r="EK26" i="2"/>
  <c r="EL26" i="2"/>
  <c r="DM7" i="2"/>
  <c r="DN7" i="2"/>
  <c r="DO7" i="2"/>
  <c r="DP7" i="2"/>
  <c r="DQ7" i="2"/>
  <c r="DR7" i="2"/>
  <c r="DS7" i="2"/>
  <c r="DT7" i="2"/>
  <c r="DU7" i="2"/>
  <c r="DV7" i="2"/>
  <c r="DW7" i="2"/>
  <c r="DX7" i="2"/>
  <c r="DY7" i="2"/>
  <c r="DZ7" i="2"/>
  <c r="EA7" i="2"/>
  <c r="EB7" i="2"/>
  <c r="EC7" i="2"/>
  <c r="ED7" i="2"/>
  <c r="EE7" i="2"/>
  <c r="EF7" i="2"/>
  <c r="EG7" i="2"/>
  <c r="EH7" i="2"/>
  <c r="EI7" i="2"/>
  <c r="EJ7" i="2"/>
  <c r="EK7" i="2"/>
  <c r="EL7" i="2"/>
  <c r="AQ23" i="2"/>
  <c r="AR23" i="2"/>
  <c r="BE26" i="2"/>
  <c r="BD26" i="2"/>
  <c r="BC26" i="2"/>
  <c r="BB26" i="2"/>
  <c r="BA26" i="2"/>
  <c r="AZ26" i="2"/>
  <c r="AY26" i="2"/>
  <c r="AX26" i="2"/>
  <c r="AW26" i="2"/>
  <c r="AV26" i="2"/>
  <c r="AU26" i="2"/>
  <c r="AT26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AE7" i="2"/>
  <c r="AF7" i="2"/>
  <c r="AG7" i="2"/>
  <c r="AH7" i="2"/>
  <c r="DV26" i="2" l="1"/>
  <c r="DU26" i="2" l="1"/>
  <c r="DM26" i="2" l="1"/>
  <c r="DN26" i="2"/>
  <c r="DO26" i="2"/>
  <c r="DP26" i="2"/>
  <c r="DT26" i="2"/>
  <c r="DQ26" i="2" l="1"/>
  <c r="DR26" i="2"/>
  <c r="DS26" i="2"/>
  <c r="AL7" i="2" l="1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AK7" i="2"/>
  <c r="AJ7" i="2"/>
  <c r="AI7" i="2"/>
  <c r="AE22" i="2" l="1"/>
  <c r="AF22" i="2"/>
  <c r="AF23" i="2"/>
  <c r="BI33" i="2" l="1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G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BI22" i="2"/>
  <c r="BJ22" i="2"/>
  <c r="BK22" i="2"/>
  <c r="BL22" i="2"/>
  <c r="BM22" i="2"/>
  <c r="BN22" i="2"/>
  <c r="BO22" i="2"/>
  <c r="CG15" i="2"/>
  <c r="BX15" i="2"/>
  <c r="BY15" i="2"/>
  <c r="BZ15" i="2"/>
  <c r="CA15" i="2"/>
  <c r="CB15" i="2"/>
  <c r="CC15" i="2"/>
  <c r="CD15" i="2"/>
  <c r="CE15" i="2"/>
  <c r="CF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BI10" i="2"/>
  <c r="BJ10" i="2"/>
  <c r="BK10" i="2"/>
  <c r="BL10" i="2"/>
  <c r="BM10" i="2"/>
  <c r="BN10" i="2"/>
  <c r="BZ6" i="2"/>
  <c r="CA6" i="2"/>
  <c r="CB6" i="2"/>
  <c r="CC6" i="2"/>
  <c r="CD6" i="2"/>
  <c r="CE6" i="2"/>
  <c r="CF6" i="2"/>
  <c r="CG6" i="2"/>
  <c r="BR6" i="2"/>
  <c r="BS6" i="2"/>
  <c r="BT6" i="2"/>
  <c r="BU6" i="2"/>
  <c r="BV6" i="2"/>
  <c r="BW6" i="2"/>
  <c r="BX6" i="2"/>
  <c r="BY6" i="2"/>
  <c r="BL6" i="2"/>
  <c r="BM6" i="2"/>
  <c r="BN6" i="2"/>
  <c r="BO6" i="2"/>
  <c r="BP6" i="2"/>
  <c r="BQ6" i="2"/>
  <c r="BI6" i="2"/>
  <c r="BJ6" i="2"/>
  <c r="BK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AE6" i="2"/>
  <c r="AF6" i="2"/>
  <c r="BG37" i="2"/>
  <c r="BH37" i="2"/>
  <c r="BF37" i="2"/>
  <c r="BG33" i="2"/>
  <c r="BH33" i="2"/>
  <c r="BF33" i="2"/>
  <c r="BG29" i="2"/>
  <c r="BH29" i="2"/>
  <c r="BF29" i="2"/>
  <c r="BG22" i="2"/>
  <c r="BH22" i="2"/>
  <c r="BF22" i="2"/>
  <c r="BG18" i="2"/>
  <c r="BH18" i="2"/>
  <c r="BF18" i="2"/>
  <c r="DM31" i="2"/>
  <c r="DN31" i="2"/>
  <c r="DO31" i="2"/>
  <c r="DP31" i="2"/>
  <c r="DQ31" i="2"/>
  <c r="DR31" i="2"/>
  <c r="DS31" i="2"/>
  <c r="DT31" i="2"/>
  <c r="DU31" i="2"/>
  <c r="DV31" i="2"/>
  <c r="DW31" i="2"/>
  <c r="DX31" i="2"/>
  <c r="DY31" i="2"/>
  <c r="DZ31" i="2"/>
  <c r="EA31" i="2"/>
  <c r="EB31" i="2"/>
  <c r="EC31" i="2"/>
  <c r="ED31" i="2"/>
  <c r="EE31" i="2"/>
  <c r="EF31" i="2"/>
  <c r="EG31" i="2"/>
  <c r="EH31" i="2"/>
  <c r="EI31" i="2"/>
  <c r="EJ31" i="2"/>
  <c r="EK31" i="2"/>
  <c r="EL31" i="2"/>
  <c r="DM32" i="2"/>
  <c r="DN32" i="2"/>
  <c r="DO32" i="2"/>
  <c r="DP32" i="2"/>
  <c r="DQ32" i="2"/>
  <c r="DR32" i="2"/>
  <c r="DS32" i="2"/>
  <c r="DT32" i="2"/>
  <c r="DU32" i="2"/>
  <c r="DV32" i="2"/>
  <c r="DW32" i="2"/>
  <c r="DX32" i="2"/>
  <c r="DY32" i="2"/>
  <c r="DZ32" i="2"/>
  <c r="EA32" i="2"/>
  <c r="EB32" i="2"/>
  <c r="EC32" i="2"/>
  <c r="ED32" i="2"/>
  <c r="EE32" i="2"/>
  <c r="EF32" i="2"/>
  <c r="EG32" i="2"/>
  <c r="EH32" i="2"/>
  <c r="EI32" i="2"/>
  <c r="EJ32" i="2"/>
  <c r="EK32" i="2"/>
  <c r="EL32" i="2"/>
  <c r="DM25" i="2"/>
  <c r="DN25" i="2"/>
  <c r="DO25" i="2"/>
  <c r="DP25" i="2"/>
  <c r="DQ25" i="2"/>
  <c r="DR25" i="2"/>
  <c r="DS25" i="2"/>
  <c r="DT25" i="2"/>
  <c r="DU25" i="2"/>
  <c r="DV25" i="2"/>
  <c r="DW25" i="2"/>
  <c r="DX25" i="2"/>
  <c r="DY25" i="2"/>
  <c r="DZ25" i="2"/>
  <c r="EA25" i="2"/>
  <c r="EB25" i="2"/>
  <c r="EC25" i="2"/>
  <c r="ED25" i="2"/>
  <c r="EE25" i="2"/>
  <c r="EF25" i="2"/>
  <c r="EG25" i="2"/>
  <c r="EH25" i="2"/>
  <c r="EI25" i="2"/>
  <c r="EJ25" i="2"/>
  <c r="EK25" i="2"/>
  <c r="EL25" i="2"/>
  <c r="DM13" i="2"/>
  <c r="DN13" i="2"/>
  <c r="DO13" i="2"/>
  <c r="DP13" i="2"/>
  <c r="DQ13" i="2"/>
  <c r="DR13" i="2"/>
  <c r="DS13" i="2"/>
  <c r="DT13" i="2"/>
  <c r="DU13" i="2"/>
  <c r="DV13" i="2"/>
  <c r="DW13" i="2"/>
  <c r="DX13" i="2"/>
  <c r="DY13" i="2"/>
  <c r="DZ13" i="2"/>
  <c r="EA13" i="2"/>
  <c r="EB13" i="2"/>
  <c r="EC13" i="2"/>
  <c r="ED13" i="2"/>
  <c r="EE13" i="2"/>
  <c r="EF13" i="2"/>
  <c r="EG13" i="2"/>
  <c r="EH13" i="2"/>
  <c r="EI13" i="2"/>
  <c r="EJ13" i="2"/>
  <c r="EK13" i="2"/>
  <c r="EL13" i="2"/>
  <c r="AE23" i="2"/>
  <c r="AG23" i="2"/>
  <c r="AH23" i="2"/>
  <c r="AI23" i="2"/>
  <c r="AJ23" i="2"/>
  <c r="AK23" i="2"/>
  <c r="AL23" i="2"/>
  <c r="AM23" i="2"/>
  <c r="AN23" i="2"/>
  <c r="AO23" i="2"/>
  <c r="AP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DM27" i="2"/>
  <c r="DN27" i="2"/>
  <c r="DO27" i="2"/>
  <c r="DP27" i="2"/>
  <c r="DQ27" i="2"/>
  <c r="DR27" i="2"/>
  <c r="DS27" i="2"/>
  <c r="DT27" i="2"/>
  <c r="DU27" i="2"/>
  <c r="DV27" i="2"/>
  <c r="DW27" i="2"/>
  <c r="DX27" i="2"/>
  <c r="DY27" i="2"/>
  <c r="DZ27" i="2"/>
  <c r="EA27" i="2"/>
  <c r="EB27" i="2"/>
  <c r="EC27" i="2"/>
  <c r="ED27" i="2"/>
  <c r="EE27" i="2"/>
  <c r="EF27" i="2"/>
  <c r="EG27" i="2"/>
  <c r="EH27" i="2"/>
  <c r="EI27" i="2"/>
  <c r="EJ27" i="2"/>
  <c r="EK27" i="2"/>
  <c r="EL27" i="2"/>
  <c r="FB35" i="2" l="1"/>
  <c r="FC35" i="2"/>
  <c r="FD35" i="2"/>
  <c r="FE35" i="2"/>
  <c r="FF35" i="2"/>
  <c r="FG35" i="2"/>
  <c r="FH35" i="2"/>
  <c r="FI35" i="2"/>
  <c r="FJ35" i="2"/>
  <c r="FK35" i="2"/>
  <c r="FL35" i="2"/>
  <c r="FM35" i="2"/>
  <c r="FN35" i="2"/>
  <c r="FB29" i="2"/>
  <c r="FC29" i="2"/>
  <c r="FD29" i="2"/>
  <c r="FE29" i="2"/>
  <c r="FF29" i="2"/>
  <c r="FG29" i="2"/>
  <c r="FH29" i="2"/>
  <c r="FI29" i="2"/>
  <c r="FJ29" i="2"/>
  <c r="FK29" i="2"/>
  <c r="FL29" i="2"/>
  <c r="FM29" i="2"/>
  <c r="FN29" i="2"/>
  <c r="FB18" i="2"/>
  <c r="FC18" i="2"/>
  <c r="FD18" i="2"/>
  <c r="FE18" i="2"/>
  <c r="FF18" i="2"/>
  <c r="FG18" i="2"/>
  <c r="FH18" i="2"/>
  <c r="FI18" i="2"/>
  <c r="FJ18" i="2"/>
  <c r="FK18" i="2"/>
  <c r="FL18" i="2"/>
  <c r="FM18" i="2"/>
  <c r="FN18" i="2"/>
  <c r="FF6" i="2"/>
  <c r="FG6" i="2"/>
  <c r="FH6" i="2"/>
  <c r="FI6" i="2"/>
  <c r="FJ6" i="2"/>
  <c r="FK6" i="2"/>
  <c r="FL6" i="2"/>
  <c r="FM6" i="2"/>
  <c r="FN6" i="2"/>
  <c r="FB6" i="2"/>
  <c r="FC6" i="2"/>
  <c r="FD6" i="2"/>
  <c r="FE6" i="2"/>
  <c r="EW35" i="2" l="1"/>
  <c r="EW29" i="2"/>
  <c r="EW18" i="2"/>
  <c r="EW6" i="2"/>
  <c r="BP37" i="2"/>
  <c r="BP18" i="2"/>
  <c r="EN35" i="2" l="1"/>
  <c r="EO35" i="2"/>
  <c r="EP35" i="2"/>
  <c r="EQ35" i="2"/>
  <c r="ER35" i="2"/>
  <c r="ES35" i="2"/>
  <c r="ET35" i="2"/>
  <c r="EU35" i="2"/>
  <c r="EV35" i="2"/>
  <c r="EX35" i="2"/>
  <c r="EY35" i="2"/>
  <c r="EZ35" i="2"/>
  <c r="FA35" i="2"/>
  <c r="EN29" i="2"/>
  <c r="EO29" i="2"/>
  <c r="EP29" i="2"/>
  <c r="EQ29" i="2"/>
  <c r="ER29" i="2"/>
  <c r="ES29" i="2"/>
  <c r="ET29" i="2"/>
  <c r="EU29" i="2"/>
  <c r="EV29" i="2"/>
  <c r="EX29" i="2"/>
  <c r="EY29" i="2"/>
  <c r="EZ29" i="2"/>
  <c r="FA29" i="2"/>
  <c r="EM35" i="2"/>
  <c r="EM29" i="2"/>
  <c r="EN18" i="2"/>
  <c r="EO18" i="2"/>
  <c r="EP18" i="2"/>
  <c r="EQ18" i="2"/>
  <c r="ER18" i="2"/>
  <c r="ES18" i="2"/>
  <c r="ET18" i="2"/>
  <c r="EU18" i="2"/>
  <c r="EV18" i="2"/>
  <c r="EX18" i="2"/>
  <c r="EY18" i="2"/>
  <c r="EZ18" i="2"/>
  <c r="FA18" i="2"/>
  <c r="EM18" i="2"/>
  <c r="EN6" i="2"/>
  <c r="EO6" i="2"/>
  <c r="EP6" i="2"/>
  <c r="EQ6" i="2"/>
  <c r="ER6" i="2"/>
  <c r="ES6" i="2"/>
  <c r="ET6" i="2"/>
  <c r="EU6" i="2"/>
  <c r="EV6" i="2"/>
  <c r="EX6" i="2"/>
  <c r="EY6" i="2"/>
  <c r="EZ6" i="2"/>
  <c r="FA6" i="2"/>
  <c r="EM6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BO37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BO18" i="2"/>
  <c r="CK4" i="2" l="1"/>
  <c r="CL4" i="2" s="1"/>
  <c r="CM4" i="2" s="1"/>
  <c r="CN4" i="2" s="1"/>
  <c r="CO4" i="2" s="1"/>
  <c r="CP4" i="2" s="1"/>
  <c r="CQ4" i="2" s="1"/>
  <c r="CR4" i="2" s="1"/>
  <c r="AE10" i="2"/>
  <c r="AE11" i="2"/>
  <c r="AE12" i="2"/>
  <c r="AE13" i="2"/>
  <c r="AE15" i="2"/>
  <c r="AE16" i="2"/>
  <c r="AE18" i="2"/>
  <c r="AE19" i="2"/>
  <c r="AE24" i="2"/>
  <c r="AE25" i="2"/>
  <c r="AE29" i="2"/>
  <c r="AE30" i="2"/>
  <c r="AE31" i="2"/>
  <c r="AE33" i="2"/>
  <c r="AE34" i="2"/>
  <c r="AE35" i="2"/>
  <c r="AE37" i="2"/>
  <c r="AE38" i="2"/>
  <c r="CS4" i="2" l="1"/>
  <c r="CT4" i="2" l="1"/>
  <c r="CU4" i="2" s="1"/>
  <c r="CV4" i="2" s="1"/>
  <c r="CW4" i="2" s="1"/>
  <c r="CX4" i="2" s="1"/>
  <c r="CY4" i="2" s="1"/>
  <c r="CZ4" i="2" s="1"/>
  <c r="DA4" i="2" s="1"/>
  <c r="DB4" i="2" s="1"/>
  <c r="DC4" i="2" s="1"/>
  <c r="DD4" i="2" s="1"/>
  <c r="DE4" i="2" s="1"/>
  <c r="DF4" i="2" s="1"/>
  <c r="DG4" i="2" s="1"/>
  <c r="DH4" i="2" s="1"/>
  <c r="DI4" i="2" s="1"/>
  <c r="DJ4" i="2" s="1"/>
  <c r="DK4" i="2" s="1"/>
  <c r="BF15" i="2"/>
  <c r="BF10" i="2"/>
  <c r="BF6" i="2"/>
  <c r="BI37" i="2"/>
  <c r="BJ37" i="2"/>
  <c r="BK37" i="2"/>
  <c r="BL37" i="2"/>
  <c r="BM37" i="2"/>
  <c r="BN37" i="2"/>
  <c r="BI18" i="2" l="1"/>
  <c r="BJ18" i="2"/>
  <c r="BK18" i="2"/>
  <c r="BL18" i="2"/>
  <c r="BM18" i="2"/>
  <c r="BN18" i="2"/>
  <c r="BH10" i="2"/>
  <c r="BH6" i="2"/>
  <c r="BG10" i="2"/>
  <c r="BG6" i="2"/>
  <c r="BH15" i="2"/>
  <c r="BG15" i="2"/>
  <c r="AF37" i="2"/>
  <c r="AF38" i="2"/>
  <c r="AF33" i="2"/>
  <c r="AF34" i="2"/>
  <c r="AF35" i="2"/>
  <c r="AF29" i="2"/>
  <c r="AF30" i="2"/>
  <c r="AF31" i="2"/>
  <c r="AF24" i="2"/>
  <c r="AF25" i="2"/>
  <c r="AF18" i="2"/>
  <c r="AF19" i="2"/>
  <c r="AF15" i="2"/>
  <c r="AF16" i="2"/>
  <c r="AF10" i="2"/>
  <c r="AF11" i="2"/>
  <c r="AF12" i="2"/>
  <c r="AF13" i="2"/>
  <c r="D4" i="2"/>
  <c r="E4" i="2" s="1"/>
  <c r="F4" i="2" s="1"/>
  <c r="G4" i="2" s="1"/>
  <c r="H4" i="2" s="1"/>
  <c r="I4" i="2" s="1"/>
  <c r="J4" i="2" s="1"/>
  <c r="K4" i="2" s="1"/>
  <c r="EJ6" i="2" l="1"/>
  <c r="EK6" i="2"/>
  <c r="EL6" i="2"/>
  <c r="EJ8" i="2"/>
  <c r="EK8" i="2"/>
  <c r="EL8" i="2"/>
  <c r="EJ9" i="2"/>
  <c r="EK9" i="2"/>
  <c r="EL9" i="2"/>
  <c r="EJ10" i="2"/>
  <c r="EK10" i="2"/>
  <c r="EL10" i="2"/>
  <c r="EJ11" i="2"/>
  <c r="EK11" i="2"/>
  <c r="EL11" i="2"/>
  <c r="EJ12" i="2"/>
  <c r="EK12" i="2"/>
  <c r="EL12" i="2"/>
  <c r="EJ14" i="2"/>
  <c r="EK14" i="2"/>
  <c r="EL14" i="2"/>
  <c r="EJ15" i="2"/>
  <c r="EK15" i="2"/>
  <c r="EL15" i="2"/>
  <c r="EJ18" i="2"/>
  <c r="EK18" i="2"/>
  <c r="EL18" i="2"/>
  <c r="EJ19" i="2"/>
  <c r="EK19" i="2"/>
  <c r="EL19" i="2"/>
  <c r="EJ21" i="2"/>
  <c r="EK21" i="2"/>
  <c r="EL21" i="2"/>
  <c r="EJ22" i="2"/>
  <c r="EK22" i="2"/>
  <c r="EL22" i="2"/>
  <c r="EJ23" i="2"/>
  <c r="EK23" i="2"/>
  <c r="EL23" i="2"/>
  <c r="EJ24" i="2"/>
  <c r="EK24" i="2"/>
  <c r="EL24" i="2"/>
  <c r="EJ29" i="2"/>
  <c r="EK29" i="2"/>
  <c r="EL29" i="2"/>
  <c r="EJ30" i="2"/>
  <c r="EK30" i="2"/>
  <c r="EL30" i="2"/>
  <c r="EJ33" i="2"/>
  <c r="EK33" i="2"/>
  <c r="EL33" i="2"/>
  <c r="EJ35" i="2"/>
  <c r="EK35" i="2"/>
  <c r="EL35" i="2"/>
  <c r="EJ36" i="2"/>
  <c r="EK36" i="2"/>
  <c r="EL36" i="2"/>
  <c r="EJ37" i="2"/>
  <c r="EK37" i="2"/>
  <c r="EL37" i="2"/>
  <c r="BB10" i="2"/>
  <c r="BC10" i="2"/>
  <c r="BD10" i="2"/>
  <c r="BE10" i="2"/>
  <c r="BB11" i="2"/>
  <c r="BC11" i="2"/>
  <c r="BD11" i="2"/>
  <c r="BE11" i="2"/>
  <c r="BB12" i="2"/>
  <c r="BC12" i="2"/>
  <c r="BD12" i="2"/>
  <c r="BE12" i="2"/>
  <c r="BB13" i="2"/>
  <c r="BC13" i="2"/>
  <c r="BD13" i="2"/>
  <c r="BE13" i="2"/>
  <c r="BB15" i="2"/>
  <c r="BC15" i="2"/>
  <c r="BD15" i="2"/>
  <c r="BE15" i="2"/>
  <c r="BB16" i="2"/>
  <c r="BC16" i="2"/>
  <c r="BD16" i="2"/>
  <c r="BE16" i="2"/>
  <c r="BB18" i="2"/>
  <c r="BC18" i="2"/>
  <c r="BD18" i="2"/>
  <c r="BE18" i="2"/>
  <c r="BB19" i="2"/>
  <c r="BC19" i="2"/>
  <c r="BD19" i="2"/>
  <c r="BE19" i="2"/>
  <c r="BB22" i="2"/>
  <c r="BC22" i="2"/>
  <c r="BD22" i="2"/>
  <c r="BE22" i="2"/>
  <c r="BB24" i="2"/>
  <c r="BC24" i="2"/>
  <c r="BD24" i="2"/>
  <c r="BE24" i="2"/>
  <c r="BB25" i="2"/>
  <c r="BC25" i="2"/>
  <c r="BD25" i="2"/>
  <c r="BE25" i="2"/>
  <c r="BB29" i="2"/>
  <c r="BC29" i="2"/>
  <c r="BD29" i="2"/>
  <c r="BE29" i="2"/>
  <c r="BB30" i="2"/>
  <c r="BC30" i="2"/>
  <c r="BD30" i="2"/>
  <c r="BE30" i="2"/>
  <c r="BB31" i="2"/>
  <c r="BC31" i="2"/>
  <c r="BD31" i="2"/>
  <c r="BE31" i="2"/>
  <c r="BB33" i="2"/>
  <c r="BC33" i="2"/>
  <c r="BD33" i="2"/>
  <c r="BE33" i="2"/>
  <c r="BB34" i="2"/>
  <c r="BC34" i="2"/>
  <c r="BD34" i="2"/>
  <c r="BE34" i="2"/>
  <c r="BB35" i="2"/>
  <c r="BC35" i="2"/>
  <c r="BD35" i="2"/>
  <c r="BE35" i="2"/>
  <c r="BB37" i="2"/>
  <c r="BC37" i="2"/>
  <c r="BD37" i="2"/>
  <c r="BE37" i="2"/>
  <c r="BB38" i="2"/>
  <c r="BC38" i="2"/>
  <c r="BD38" i="2"/>
  <c r="BE38" i="2"/>
  <c r="L4" i="2" l="1"/>
  <c r="EG35" i="2"/>
  <c r="EH35" i="2"/>
  <c r="EI35" i="2"/>
  <c r="EG36" i="2"/>
  <c r="EH36" i="2"/>
  <c r="EI36" i="2"/>
  <c r="EG37" i="2"/>
  <c r="EH37" i="2"/>
  <c r="EI37" i="2"/>
  <c r="EG29" i="2"/>
  <c r="EH29" i="2"/>
  <c r="EI29" i="2"/>
  <c r="EG30" i="2"/>
  <c r="EH30" i="2"/>
  <c r="EI30" i="2"/>
  <c r="EG33" i="2"/>
  <c r="EH33" i="2"/>
  <c r="EI33" i="2"/>
  <c r="EG18" i="2"/>
  <c r="EH18" i="2"/>
  <c r="EI18" i="2"/>
  <c r="EG19" i="2"/>
  <c r="EH19" i="2"/>
  <c r="EI19" i="2"/>
  <c r="EG21" i="2"/>
  <c r="EH21" i="2"/>
  <c r="EI21" i="2"/>
  <c r="EG22" i="2"/>
  <c r="EH22" i="2"/>
  <c r="EI22" i="2"/>
  <c r="EG23" i="2"/>
  <c r="EH23" i="2"/>
  <c r="EI23" i="2"/>
  <c r="EG24" i="2"/>
  <c r="EH24" i="2"/>
  <c r="EI24" i="2"/>
  <c r="EG6" i="2"/>
  <c r="EH6" i="2"/>
  <c r="EI6" i="2"/>
  <c r="EG8" i="2"/>
  <c r="EH8" i="2"/>
  <c r="EI8" i="2"/>
  <c r="EG9" i="2"/>
  <c r="EH9" i="2"/>
  <c r="EI9" i="2"/>
  <c r="EG10" i="2"/>
  <c r="EH10" i="2"/>
  <c r="EI10" i="2"/>
  <c r="EG11" i="2"/>
  <c r="EH11" i="2"/>
  <c r="EI11" i="2"/>
  <c r="EG12" i="2"/>
  <c r="EH12" i="2"/>
  <c r="EI12" i="2"/>
  <c r="EG14" i="2"/>
  <c r="EH14" i="2"/>
  <c r="EI14" i="2"/>
  <c r="EG15" i="2"/>
  <c r="EH15" i="2"/>
  <c r="EI15" i="2"/>
  <c r="AY37" i="2"/>
  <c r="AZ37" i="2"/>
  <c r="BA37" i="2"/>
  <c r="AY38" i="2"/>
  <c r="AZ38" i="2"/>
  <c r="BA38" i="2"/>
  <c r="AY33" i="2"/>
  <c r="AZ33" i="2"/>
  <c r="BA33" i="2"/>
  <c r="AY34" i="2"/>
  <c r="AZ34" i="2"/>
  <c r="BA34" i="2"/>
  <c r="AY35" i="2"/>
  <c r="AZ35" i="2"/>
  <c r="BA35" i="2"/>
  <c r="AY29" i="2"/>
  <c r="AZ29" i="2"/>
  <c r="BA29" i="2"/>
  <c r="AY30" i="2"/>
  <c r="AZ30" i="2"/>
  <c r="BA30" i="2"/>
  <c r="AY31" i="2"/>
  <c r="AZ31" i="2"/>
  <c r="BA31" i="2"/>
  <c r="AY22" i="2"/>
  <c r="AZ22" i="2"/>
  <c r="BA22" i="2"/>
  <c r="AY24" i="2"/>
  <c r="AZ24" i="2"/>
  <c r="BA24" i="2"/>
  <c r="AY25" i="2"/>
  <c r="AZ25" i="2"/>
  <c r="BA25" i="2"/>
  <c r="AY18" i="2"/>
  <c r="AZ18" i="2"/>
  <c r="BA18" i="2"/>
  <c r="AY19" i="2"/>
  <c r="AZ19" i="2"/>
  <c r="BA19" i="2"/>
  <c r="AY15" i="2"/>
  <c r="AZ15" i="2"/>
  <c r="BA15" i="2"/>
  <c r="AY16" i="2"/>
  <c r="AZ16" i="2"/>
  <c r="BA16" i="2"/>
  <c r="AY10" i="2"/>
  <c r="AZ10" i="2"/>
  <c r="BA10" i="2"/>
  <c r="AY11" i="2"/>
  <c r="AZ11" i="2"/>
  <c r="BA11" i="2"/>
  <c r="AY12" i="2"/>
  <c r="AZ12" i="2"/>
  <c r="BA12" i="2"/>
  <c r="AY13" i="2"/>
  <c r="AZ13" i="2"/>
  <c r="BA13" i="2"/>
  <c r="ED6" i="2"/>
  <c r="EE6" i="2"/>
  <c r="EF6" i="2"/>
  <c r="ED8" i="2"/>
  <c r="EE8" i="2"/>
  <c r="EF8" i="2"/>
  <c r="ED9" i="2"/>
  <c r="EE9" i="2"/>
  <c r="EF9" i="2"/>
  <c r="ED10" i="2"/>
  <c r="EE10" i="2"/>
  <c r="EF10" i="2"/>
  <c r="ED11" i="2"/>
  <c r="EE11" i="2"/>
  <c r="EF11" i="2"/>
  <c r="ED12" i="2"/>
  <c r="EE12" i="2"/>
  <c r="EF12" i="2"/>
  <c r="ED14" i="2"/>
  <c r="EE14" i="2"/>
  <c r="EF14" i="2"/>
  <c r="ED15" i="2"/>
  <c r="EE15" i="2"/>
  <c r="EF15" i="2"/>
  <c r="M4" i="2" l="1"/>
  <c r="N4" i="2" s="1"/>
  <c r="O4" i="2" s="1"/>
  <c r="P4" i="2" s="1"/>
  <c r="Q4" i="2" s="1"/>
  <c r="R4" i="2" s="1"/>
  <c r="S4" i="2" s="1"/>
  <c r="T4" i="2" s="1"/>
  <c r="U4" i="2" s="1"/>
  <c r="V4" i="2" s="1"/>
  <c r="W4" i="2" s="1"/>
  <c r="X4" i="2" s="1"/>
  <c r="Y4" i="2" s="1"/>
  <c r="Z4" i="2" s="1"/>
  <c r="AA4" i="2" s="1"/>
  <c r="AB4" i="2" s="1"/>
  <c r="AC4" i="2" s="1"/>
  <c r="AD4" i="2" s="1"/>
  <c r="EB6" i="2"/>
  <c r="EC6" i="2"/>
  <c r="EB8" i="2"/>
  <c r="EC8" i="2"/>
  <c r="EB9" i="2"/>
  <c r="EC9" i="2"/>
  <c r="EB10" i="2"/>
  <c r="EC10" i="2"/>
  <c r="EB11" i="2"/>
  <c r="EC11" i="2"/>
  <c r="EB12" i="2"/>
  <c r="EC12" i="2"/>
  <c r="EB14" i="2"/>
  <c r="EC14" i="2"/>
  <c r="EB15" i="2"/>
  <c r="EC15" i="2"/>
  <c r="EB18" i="2"/>
  <c r="EC18" i="2"/>
  <c r="ED18" i="2"/>
  <c r="EE18" i="2"/>
  <c r="EF18" i="2"/>
  <c r="EB19" i="2"/>
  <c r="EC19" i="2"/>
  <c r="ED19" i="2"/>
  <c r="EE19" i="2"/>
  <c r="EF19" i="2"/>
  <c r="EB21" i="2"/>
  <c r="EC21" i="2"/>
  <c r="ED21" i="2"/>
  <c r="EE21" i="2"/>
  <c r="EF21" i="2"/>
  <c r="EB22" i="2"/>
  <c r="EC22" i="2"/>
  <c r="ED22" i="2"/>
  <c r="EE22" i="2"/>
  <c r="EF22" i="2"/>
  <c r="EB23" i="2"/>
  <c r="EC23" i="2"/>
  <c r="ED23" i="2"/>
  <c r="EE23" i="2"/>
  <c r="EF23" i="2"/>
  <c r="EB24" i="2"/>
  <c r="EC24" i="2"/>
  <c r="ED24" i="2"/>
  <c r="EE24" i="2"/>
  <c r="EF24" i="2"/>
  <c r="EB29" i="2"/>
  <c r="EC29" i="2"/>
  <c r="ED29" i="2"/>
  <c r="EE29" i="2"/>
  <c r="EF29" i="2"/>
  <c r="EB30" i="2"/>
  <c r="EC30" i="2"/>
  <c r="ED30" i="2"/>
  <c r="EE30" i="2"/>
  <c r="EF30" i="2"/>
  <c r="EB33" i="2"/>
  <c r="EC33" i="2"/>
  <c r="ED33" i="2"/>
  <c r="EE33" i="2"/>
  <c r="EF33" i="2"/>
  <c r="EB35" i="2"/>
  <c r="EC35" i="2"/>
  <c r="ED35" i="2"/>
  <c r="EE35" i="2"/>
  <c r="EF35" i="2"/>
  <c r="EB36" i="2"/>
  <c r="EC36" i="2"/>
  <c r="ED36" i="2"/>
  <c r="EE36" i="2"/>
  <c r="EF36" i="2"/>
  <c r="EB37" i="2"/>
  <c r="EC37" i="2"/>
  <c r="ED37" i="2"/>
  <c r="EE37" i="2"/>
  <c r="EF37" i="2"/>
  <c r="AV33" i="2"/>
  <c r="AW33" i="2"/>
  <c r="AX33" i="2"/>
  <c r="AV34" i="2"/>
  <c r="AW34" i="2"/>
  <c r="AX34" i="2"/>
  <c r="AV35" i="2"/>
  <c r="AW35" i="2"/>
  <c r="AX35" i="2"/>
  <c r="AV37" i="2"/>
  <c r="AW37" i="2"/>
  <c r="AX37" i="2"/>
  <c r="AV38" i="2"/>
  <c r="AW38" i="2"/>
  <c r="AX38" i="2"/>
  <c r="AU37" i="2"/>
  <c r="AU38" i="2"/>
  <c r="AU33" i="2"/>
  <c r="AU34" i="2"/>
  <c r="AU35" i="2"/>
  <c r="AU29" i="2"/>
  <c r="AV29" i="2"/>
  <c r="AW29" i="2"/>
  <c r="AX29" i="2"/>
  <c r="AU30" i="2"/>
  <c r="AV30" i="2"/>
  <c r="AW30" i="2"/>
  <c r="AX30" i="2"/>
  <c r="AU31" i="2"/>
  <c r="AV31" i="2"/>
  <c r="AW31" i="2"/>
  <c r="AX31" i="2"/>
  <c r="AU22" i="2"/>
  <c r="AV22" i="2"/>
  <c r="AW22" i="2"/>
  <c r="AX22" i="2"/>
  <c r="AU24" i="2"/>
  <c r="AV24" i="2"/>
  <c r="AW24" i="2"/>
  <c r="AX24" i="2"/>
  <c r="AU25" i="2"/>
  <c r="AV25" i="2"/>
  <c r="AW25" i="2"/>
  <c r="AX25" i="2"/>
  <c r="AU18" i="2"/>
  <c r="AV18" i="2"/>
  <c r="AW18" i="2"/>
  <c r="AX18" i="2"/>
  <c r="AU19" i="2"/>
  <c r="AV19" i="2"/>
  <c r="AW19" i="2"/>
  <c r="AX19" i="2"/>
  <c r="AU15" i="2"/>
  <c r="AV15" i="2"/>
  <c r="AW15" i="2"/>
  <c r="AX15" i="2"/>
  <c r="AU16" i="2"/>
  <c r="AV16" i="2"/>
  <c r="AW16" i="2"/>
  <c r="AX16" i="2"/>
  <c r="AU10" i="2"/>
  <c r="AV10" i="2"/>
  <c r="AW10" i="2"/>
  <c r="AX10" i="2"/>
  <c r="AU11" i="2"/>
  <c r="AV11" i="2"/>
  <c r="AW11" i="2"/>
  <c r="AX11" i="2"/>
  <c r="AU12" i="2"/>
  <c r="AV12" i="2"/>
  <c r="AW12" i="2"/>
  <c r="AX12" i="2"/>
  <c r="AU13" i="2"/>
  <c r="AV13" i="2"/>
  <c r="AW13" i="2"/>
  <c r="AX13" i="2"/>
  <c r="DZ35" i="2" l="1"/>
  <c r="EA35" i="2"/>
  <c r="DZ36" i="2"/>
  <c r="EA36" i="2"/>
  <c r="DZ37" i="2"/>
  <c r="EA37" i="2"/>
  <c r="DZ29" i="2"/>
  <c r="EA29" i="2"/>
  <c r="DZ30" i="2"/>
  <c r="EA30" i="2"/>
  <c r="DZ33" i="2"/>
  <c r="EA33" i="2"/>
  <c r="DZ18" i="2"/>
  <c r="EA18" i="2"/>
  <c r="DZ19" i="2"/>
  <c r="EA19" i="2"/>
  <c r="DZ21" i="2"/>
  <c r="EA21" i="2"/>
  <c r="DZ22" i="2"/>
  <c r="EA22" i="2"/>
  <c r="DZ23" i="2"/>
  <c r="EA23" i="2"/>
  <c r="DZ24" i="2"/>
  <c r="EA24" i="2"/>
  <c r="DZ6" i="2"/>
  <c r="EA6" i="2"/>
  <c r="DZ8" i="2"/>
  <c r="EA8" i="2"/>
  <c r="DZ9" i="2"/>
  <c r="EA9" i="2"/>
  <c r="DZ10" i="2"/>
  <c r="EA10" i="2"/>
  <c r="DZ11" i="2"/>
  <c r="EA11" i="2"/>
  <c r="DZ12" i="2"/>
  <c r="EA12" i="2"/>
  <c r="DZ14" i="2"/>
  <c r="EA14" i="2"/>
  <c r="DZ15" i="2"/>
  <c r="EA15" i="2"/>
  <c r="AS37" i="2"/>
  <c r="AT37" i="2"/>
  <c r="AS38" i="2"/>
  <c r="AT38" i="2"/>
  <c r="AS33" i="2"/>
  <c r="AT33" i="2"/>
  <c r="AS34" i="2"/>
  <c r="AT34" i="2"/>
  <c r="AS35" i="2"/>
  <c r="AT35" i="2"/>
  <c r="AS29" i="2"/>
  <c r="AT29" i="2"/>
  <c r="AS30" i="2"/>
  <c r="AT30" i="2"/>
  <c r="AS31" i="2"/>
  <c r="AT31" i="2"/>
  <c r="AS22" i="2"/>
  <c r="AT22" i="2"/>
  <c r="AS24" i="2"/>
  <c r="AT24" i="2"/>
  <c r="AS25" i="2"/>
  <c r="AT25" i="2"/>
  <c r="AS18" i="2"/>
  <c r="AT18" i="2"/>
  <c r="AS19" i="2"/>
  <c r="AT19" i="2"/>
  <c r="AS15" i="2"/>
  <c r="AT15" i="2"/>
  <c r="AS16" i="2"/>
  <c r="AT16" i="2"/>
  <c r="AS10" i="2"/>
  <c r="AT10" i="2"/>
  <c r="AS11" i="2"/>
  <c r="AT11" i="2"/>
  <c r="AS12" i="2"/>
  <c r="AT12" i="2"/>
  <c r="AS13" i="2"/>
  <c r="AT13" i="2"/>
  <c r="AQ29" i="2" l="1"/>
  <c r="AR29" i="2"/>
  <c r="AQ30" i="2"/>
  <c r="AR30" i="2"/>
  <c r="AQ31" i="2"/>
  <c r="AR31" i="2"/>
  <c r="AQ37" i="2"/>
  <c r="AR37" i="2"/>
  <c r="AQ38" i="2"/>
  <c r="AR38" i="2"/>
  <c r="AQ33" i="2"/>
  <c r="AR33" i="2"/>
  <c r="AQ34" i="2"/>
  <c r="AR34" i="2"/>
  <c r="AQ35" i="2"/>
  <c r="AR35" i="2"/>
  <c r="AQ22" i="2"/>
  <c r="AR22" i="2"/>
  <c r="AQ24" i="2"/>
  <c r="AR24" i="2"/>
  <c r="AQ25" i="2"/>
  <c r="AR25" i="2"/>
  <c r="AQ18" i="2"/>
  <c r="AR18" i="2"/>
  <c r="AQ19" i="2"/>
  <c r="AR19" i="2"/>
  <c r="AQ15" i="2"/>
  <c r="AR15" i="2"/>
  <c r="AQ16" i="2"/>
  <c r="AR16" i="2"/>
  <c r="AQ10" i="2"/>
  <c r="AR10" i="2"/>
  <c r="AQ11" i="2"/>
  <c r="AR11" i="2"/>
  <c r="AQ12" i="2"/>
  <c r="AR12" i="2"/>
  <c r="AQ13" i="2"/>
  <c r="AR13" i="2"/>
  <c r="DV35" i="2"/>
  <c r="DW35" i="2"/>
  <c r="DX35" i="2"/>
  <c r="DY35" i="2"/>
  <c r="DV36" i="2"/>
  <c r="DW36" i="2"/>
  <c r="DX36" i="2"/>
  <c r="DY36" i="2"/>
  <c r="DV37" i="2"/>
  <c r="DW37" i="2"/>
  <c r="DX37" i="2"/>
  <c r="DY37" i="2"/>
  <c r="DV29" i="2"/>
  <c r="DW29" i="2"/>
  <c r="DX29" i="2"/>
  <c r="DY29" i="2"/>
  <c r="DV30" i="2"/>
  <c r="DW30" i="2"/>
  <c r="DX30" i="2"/>
  <c r="DY30" i="2"/>
  <c r="DV33" i="2"/>
  <c r="DW33" i="2"/>
  <c r="DX33" i="2"/>
  <c r="DY33" i="2"/>
  <c r="DV18" i="2"/>
  <c r="DW18" i="2"/>
  <c r="DX18" i="2"/>
  <c r="DY18" i="2"/>
  <c r="DV19" i="2"/>
  <c r="DW19" i="2"/>
  <c r="DX19" i="2"/>
  <c r="DY19" i="2"/>
  <c r="DV21" i="2"/>
  <c r="DW21" i="2"/>
  <c r="DX21" i="2"/>
  <c r="DY21" i="2"/>
  <c r="DV22" i="2"/>
  <c r="DW22" i="2"/>
  <c r="DX22" i="2"/>
  <c r="DY22" i="2"/>
  <c r="DV23" i="2"/>
  <c r="DW23" i="2"/>
  <c r="DX23" i="2"/>
  <c r="DY23" i="2"/>
  <c r="DV24" i="2"/>
  <c r="DW24" i="2"/>
  <c r="DX24" i="2"/>
  <c r="DY24" i="2"/>
  <c r="DV6" i="2"/>
  <c r="DW6" i="2"/>
  <c r="DX6" i="2"/>
  <c r="DY6" i="2"/>
  <c r="DV8" i="2"/>
  <c r="DW8" i="2"/>
  <c r="DX8" i="2"/>
  <c r="DY8" i="2"/>
  <c r="DV9" i="2"/>
  <c r="DW9" i="2"/>
  <c r="DX9" i="2"/>
  <c r="DY9" i="2"/>
  <c r="DV10" i="2"/>
  <c r="DW10" i="2"/>
  <c r="DX10" i="2"/>
  <c r="DY10" i="2"/>
  <c r="DV11" i="2"/>
  <c r="DW11" i="2"/>
  <c r="DX11" i="2"/>
  <c r="DY11" i="2"/>
  <c r="DV12" i="2"/>
  <c r="DW12" i="2"/>
  <c r="DX12" i="2"/>
  <c r="DY12" i="2"/>
  <c r="DV14" i="2"/>
  <c r="DW14" i="2"/>
  <c r="DX14" i="2"/>
  <c r="DY14" i="2"/>
  <c r="DV15" i="2"/>
  <c r="DW15" i="2"/>
  <c r="DX15" i="2"/>
  <c r="DY15" i="2"/>
  <c r="DU37" i="2" l="1"/>
  <c r="DT37" i="2" l="1"/>
  <c r="DS37" i="2" l="1"/>
  <c r="AO10" i="2" l="1"/>
  <c r="AP10" i="2"/>
  <c r="AO11" i="2"/>
  <c r="AP11" i="2"/>
  <c r="AO12" i="2"/>
  <c r="AP12" i="2"/>
  <c r="AO13" i="2"/>
  <c r="AP13" i="2"/>
  <c r="AO15" i="2"/>
  <c r="AP15" i="2"/>
  <c r="AO16" i="2"/>
  <c r="AP16" i="2"/>
  <c r="AO18" i="2"/>
  <c r="AP18" i="2"/>
  <c r="AO19" i="2"/>
  <c r="AP19" i="2"/>
  <c r="AO22" i="2"/>
  <c r="AP22" i="2"/>
  <c r="AO24" i="2"/>
  <c r="AP24" i="2"/>
  <c r="AO25" i="2"/>
  <c r="AP25" i="2"/>
  <c r="AO29" i="2"/>
  <c r="AP29" i="2"/>
  <c r="AO30" i="2"/>
  <c r="AP30" i="2"/>
  <c r="AO31" i="2"/>
  <c r="AP31" i="2"/>
  <c r="AO33" i="2"/>
  <c r="AP33" i="2"/>
  <c r="AO34" i="2"/>
  <c r="AP34" i="2"/>
  <c r="AO35" i="2"/>
  <c r="AP35" i="2"/>
  <c r="AO37" i="2"/>
  <c r="AP37" i="2"/>
  <c r="AO38" i="2"/>
  <c r="AP38" i="2"/>
  <c r="AM10" i="2"/>
  <c r="AN10" i="2"/>
  <c r="AM11" i="2"/>
  <c r="AN11" i="2"/>
  <c r="AM12" i="2"/>
  <c r="AN12" i="2"/>
  <c r="AM13" i="2"/>
  <c r="AN13" i="2"/>
  <c r="AM15" i="2"/>
  <c r="AN15" i="2"/>
  <c r="AM16" i="2"/>
  <c r="AN16" i="2"/>
  <c r="AM18" i="2"/>
  <c r="AN18" i="2"/>
  <c r="AM19" i="2"/>
  <c r="AN19" i="2"/>
  <c r="AM22" i="2"/>
  <c r="AN22" i="2"/>
  <c r="AM24" i="2"/>
  <c r="AN24" i="2"/>
  <c r="AM25" i="2"/>
  <c r="AN25" i="2"/>
  <c r="AM29" i="2"/>
  <c r="AN29" i="2"/>
  <c r="AM30" i="2"/>
  <c r="AN30" i="2"/>
  <c r="AM31" i="2"/>
  <c r="AN31" i="2"/>
  <c r="AM33" i="2"/>
  <c r="AN33" i="2"/>
  <c r="AM34" i="2"/>
  <c r="AN34" i="2"/>
  <c r="AM35" i="2"/>
  <c r="AN35" i="2"/>
  <c r="AM37" i="2"/>
  <c r="AN37" i="2"/>
  <c r="AM38" i="2"/>
  <c r="AN38" i="2"/>
  <c r="DT6" i="2"/>
  <c r="DU6" i="2"/>
  <c r="DT8" i="2"/>
  <c r="DU8" i="2"/>
  <c r="DT9" i="2"/>
  <c r="DU9" i="2"/>
  <c r="DT10" i="2"/>
  <c r="DU10" i="2"/>
  <c r="DT11" i="2"/>
  <c r="DU11" i="2"/>
  <c r="DT12" i="2"/>
  <c r="DU12" i="2"/>
  <c r="DT14" i="2"/>
  <c r="DU14" i="2"/>
  <c r="DT15" i="2"/>
  <c r="DU15" i="2"/>
  <c r="DT18" i="2"/>
  <c r="DU18" i="2"/>
  <c r="DT19" i="2"/>
  <c r="DU19" i="2"/>
  <c r="DT21" i="2"/>
  <c r="DU21" i="2"/>
  <c r="DT22" i="2"/>
  <c r="DU22" i="2"/>
  <c r="DT23" i="2"/>
  <c r="DU23" i="2"/>
  <c r="DT24" i="2"/>
  <c r="DU24" i="2"/>
  <c r="DT29" i="2"/>
  <c r="DU29" i="2"/>
  <c r="DT30" i="2"/>
  <c r="DU30" i="2"/>
  <c r="DT33" i="2"/>
  <c r="DU33" i="2"/>
  <c r="DT35" i="2"/>
  <c r="DU35" i="2"/>
  <c r="DT36" i="2"/>
  <c r="DU36" i="2"/>
  <c r="DQ37" i="2"/>
  <c r="DR37" i="2"/>
  <c r="AK10" i="2" l="1"/>
  <c r="AL10" i="2"/>
  <c r="AK11" i="2"/>
  <c r="AL11" i="2"/>
  <c r="AK12" i="2"/>
  <c r="AL12" i="2"/>
  <c r="AK13" i="2"/>
  <c r="AL13" i="2"/>
  <c r="AK15" i="2"/>
  <c r="AL15" i="2"/>
  <c r="AK16" i="2"/>
  <c r="AL16" i="2"/>
  <c r="AK18" i="2"/>
  <c r="AL18" i="2"/>
  <c r="AK19" i="2"/>
  <c r="AL19" i="2"/>
  <c r="AK22" i="2"/>
  <c r="AL22" i="2"/>
  <c r="AK24" i="2"/>
  <c r="AL24" i="2"/>
  <c r="AK25" i="2"/>
  <c r="AL25" i="2"/>
  <c r="AK29" i="2"/>
  <c r="AL29" i="2"/>
  <c r="AK30" i="2"/>
  <c r="AL30" i="2"/>
  <c r="AK31" i="2"/>
  <c r="AL31" i="2"/>
  <c r="AK33" i="2"/>
  <c r="AL33" i="2"/>
  <c r="AK34" i="2"/>
  <c r="AL34" i="2"/>
  <c r="AK35" i="2"/>
  <c r="AL35" i="2"/>
  <c r="AK37" i="2"/>
  <c r="AL37" i="2"/>
  <c r="AK38" i="2"/>
  <c r="AL38" i="2"/>
  <c r="DR6" i="2"/>
  <c r="DS6" i="2"/>
  <c r="DR8" i="2"/>
  <c r="DS8" i="2"/>
  <c r="DR9" i="2"/>
  <c r="DS9" i="2"/>
  <c r="DR10" i="2"/>
  <c r="DS10" i="2"/>
  <c r="DR11" i="2"/>
  <c r="DS11" i="2"/>
  <c r="DR12" i="2"/>
  <c r="DS12" i="2"/>
  <c r="DR14" i="2"/>
  <c r="DS14" i="2"/>
  <c r="DR15" i="2"/>
  <c r="DS15" i="2"/>
  <c r="DR18" i="2"/>
  <c r="DS18" i="2"/>
  <c r="DR19" i="2"/>
  <c r="DS19" i="2"/>
  <c r="DR21" i="2"/>
  <c r="DS21" i="2"/>
  <c r="DR22" i="2"/>
  <c r="DS22" i="2"/>
  <c r="DR23" i="2"/>
  <c r="DS23" i="2"/>
  <c r="DR24" i="2"/>
  <c r="DS24" i="2"/>
  <c r="DR29" i="2"/>
  <c r="DS29" i="2"/>
  <c r="DR30" i="2"/>
  <c r="DS30" i="2"/>
  <c r="DR33" i="2"/>
  <c r="DS33" i="2"/>
  <c r="DR35" i="2"/>
  <c r="DS35" i="2"/>
  <c r="DR36" i="2"/>
  <c r="DS36" i="2"/>
  <c r="AJ37" i="2" l="1"/>
  <c r="AJ38" i="2"/>
  <c r="AJ33" i="2"/>
  <c r="AJ34" i="2"/>
  <c r="AJ35" i="2"/>
  <c r="AJ29" i="2"/>
  <c r="AJ30" i="2"/>
  <c r="AJ31" i="2"/>
  <c r="AJ22" i="2"/>
  <c r="AJ24" i="2"/>
  <c r="AJ25" i="2"/>
  <c r="AJ18" i="2"/>
  <c r="AJ19" i="2"/>
  <c r="AJ15" i="2"/>
  <c r="AJ16" i="2"/>
  <c r="AJ10" i="2"/>
  <c r="AJ11" i="2"/>
  <c r="AJ12" i="2"/>
  <c r="AJ13" i="2"/>
  <c r="DQ35" i="2"/>
  <c r="DQ36" i="2"/>
  <c r="DQ29" i="2"/>
  <c r="DQ30" i="2"/>
  <c r="DQ33" i="2"/>
  <c r="DQ18" i="2"/>
  <c r="DQ19" i="2"/>
  <c r="DQ21" i="2"/>
  <c r="DQ22" i="2"/>
  <c r="DQ23" i="2"/>
  <c r="DQ24" i="2"/>
  <c r="DQ6" i="2"/>
  <c r="DQ8" i="2"/>
  <c r="DQ9" i="2"/>
  <c r="DQ10" i="2"/>
  <c r="DQ11" i="2"/>
  <c r="DQ12" i="2"/>
  <c r="DQ14" i="2"/>
  <c r="DQ15" i="2"/>
  <c r="AI37" i="2"/>
  <c r="AI38" i="2"/>
  <c r="AI33" i="2"/>
  <c r="AI34" i="2"/>
  <c r="AI35" i="2"/>
  <c r="AI29" i="2"/>
  <c r="AI30" i="2"/>
  <c r="AI31" i="2"/>
  <c r="AI22" i="2"/>
  <c r="AI24" i="2"/>
  <c r="AI25" i="2"/>
  <c r="AI18" i="2"/>
  <c r="AI19" i="2"/>
  <c r="AI15" i="2"/>
  <c r="AI16" i="2"/>
  <c r="AI10" i="2"/>
  <c r="AI11" i="2"/>
  <c r="AI12" i="2"/>
  <c r="AI13" i="2"/>
  <c r="DP35" i="2"/>
  <c r="DP36" i="2"/>
  <c r="DP37" i="2"/>
  <c r="DP29" i="2"/>
  <c r="DP30" i="2"/>
  <c r="DP33" i="2"/>
  <c r="DP18" i="2"/>
  <c r="DP19" i="2"/>
  <c r="DP21" i="2"/>
  <c r="DP22" i="2"/>
  <c r="DP23" i="2"/>
  <c r="DP24" i="2"/>
  <c r="DP6" i="2"/>
  <c r="DP8" i="2"/>
  <c r="DP9" i="2"/>
  <c r="DP10" i="2"/>
  <c r="DP11" i="2"/>
  <c r="DP12" i="2"/>
  <c r="DP14" i="2"/>
  <c r="DP15" i="2"/>
  <c r="DO35" i="2"/>
  <c r="DO36" i="2"/>
  <c r="DO37" i="2"/>
  <c r="DO29" i="2"/>
  <c r="DO30" i="2"/>
  <c r="DO33" i="2"/>
  <c r="DO18" i="2"/>
  <c r="DO19" i="2"/>
  <c r="DO21" i="2"/>
  <c r="DO22" i="2"/>
  <c r="DO23" i="2"/>
  <c r="DO24" i="2"/>
  <c r="DO6" i="2"/>
  <c r="DO8" i="2"/>
  <c r="DO9" i="2"/>
  <c r="DO10" i="2"/>
  <c r="DO11" i="2"/>
  <c r="DO12" i="2"/>
  <c r="DO14" i="2"/>
  <c r="DO15" i="2"/>
  <c r="AG38" i="2"/>
  <c r="AH38" i="2"/>
  <c r="AH37" i="2"/>
  <c r="AH35" i="2"/>
  <c r="AH34" i="2"/>
  <c r="AH33" i="2"/>
  <c r="AH30" i="2"/>
  <c r="AH31" i="2"/>
  <c r="AH29" i="2"/>
  <c r="AG24" i="2"/>
  <c r="AH24" i="2"/>
  <c r="AG25" i="2"/>
  <c r="AH25" i="2"/>
  <c r="AH22" i="2"/>
  <c r="AG19" i="2"/>
  <c r="AH19" i="2"/>
  <c r="AH18" i="2"/>
  <c r="AG16" i="2"/>
  <c r="AH16" i="2"/>
  <c r="AH15" i="2"/>
  <c r="AG11" i="2"/>
  <c r="AH11" i="2"/>
  <c r="AG12" i="2"/>
  <c r="AH12" i="2"/>
  <c r="AG13" i="2"/>
  <c r="AH13" i="2"/>
  <c r="AH10" i="2"/>
  <c r="DN35" i="2" l="1"/>
  <c r="DN36" i="2"/>
  <c r="DN37" i="2"/>
  <c r="DN29" i="2"/>
  <c r="DN30" i="2"/>
  <c r="DN33" i="2"/>
  <c r="DN18" i="2"/>
  <c r="DN19" i="2"/>
  <c r="DN21" i="2"/>
  <c r="DN22" i="2"/>
  <c r="DN23" i="2"/>
  <c r="DN24" i="2"/>
  <c r="DN6" i="2"/>
  <c r="DN8" i="2"/>
  <c r="DN9" i="2"/>
  <c r="DN10" i="2"/>
  <c r="DN11" i="2"/>
  <c r="DN12" i="2"/>
  <c r="DN14" i="2"/>
  <c r="DN15" i="2"/>
  <c r="AG37" i="2"/>
  <c r="AG33" i="2"/>
  <c r="AG34" i="2"/>
  <c r="AG35" i="2"/>
  <c r="AG29" i="2"/>
  <c r="AG30" i="2"/>
  <c r="AG31" i="2"/>
  <c r="AG22" i="2"/>
  <c r="AG18" i="2"/>
  <c r="AG15" i="2"/>
  <c r="AG10" i="2"/>
  <c r="DM37" i="2" l="1"/>
  <c r="DM36" i="2"/>
  <c r="DM35" i="2"/>
  <c r="DM24" i="2"/>
  <c r="DM23" i="2"/>
  <c r="DM22" i="2"/>
  <c r="DM21" i="2"/>
  <c r="DM19" i="2"/>
  <c r="DM18" i="2"/>
  <c r="DM33" i="2"/>
  <c r="DM30" i="2"/>
  <c r="DM29" i="2"/>
  <c r="DM15" i="2"/>
  <c r="DM14" i="2"/>
  <c r="DM12" i="2"/>
  <c r="DM11" i="2"/>
  <c r="DM10" i="2"/>
  <c r="DM9" i="2"/>
  <c r="DM8" i="2"/>
  <c r="DM6" i="2"/>
</calcChain>
</file>

<file path=xl/sharedStrings.xml><?xml version="1.0" encoding="utf-8"?>
<sst xmlns="http://schemas.openxmlformats.org/spreadsheetml/2006/main" count="530" uniqueCount="121">
  <si>
    <t>Nicolet</t>
  </si>
  <si>
    <t>Chaudière-Appalaches</t>
  </si>
  <si>
    <t>Honfleur</t>
  </si>
  <si>
    <t>Estrie</t>
  </si>
  <si>
    <t>Compton</t>
  </si>
  <si>
    <t>Lennoxville</t>
  </si>
  <si>
    <t>Sherbrooke</t>
  </si>
  <si>
    <t>Stanstead</t>
  </si>
  <si>
    <t>L'Assomption</t>
  </si>
  <si>
    <t>Lanoraie</t>
  </si>
  <si>
    <t>Saint-Michel</t>
  </si>
  <si>
    <t>Laurentides</t>
  </si>
  <si>
    <t>Mirabel</t>
  </si>
  <si>
    <t>Oka</t>
  </si>
  <si>
    <t>Saint-Joseph-du-Lac</t>
  </si>
  <si>
    <t>Mauricie</t>
  </si>
  <si>
    <t>Shawinigan</t>
  </si>
  <si>
    <t>Trois-Rivières</t>
  </si>
  <si>
    <t>Dunham</t>
  </si>
  <si>
    <t>Garagona</t>
  </si>
  <si>
    <t>Granby</t>
  </si>
  <si>
    <t>Rougemont</t>
  </si>
  <si>
    <t>Saint-Hilaire</t>
  </si>
  <si>
    <t>Saint-Paul-d'Abbotsford</t>
  </si>
  <si>
    <t>Franklin</t>
  </si>
  <si>
    <t>Hemmingford</t>
  </si>
  <si>
    <t>Henryville</t>
  </si>
  <si>
    <t>L'Acadie</t>
  </si>
  <si>
    <t>Outaouais</t>
  </si>
  <si>
    <t>Gatineau A</t>
  </si>
  <si>
    <t>La Pêche</t>
  </si>
  <si>
    <t>Pontiac</t>
  </si>
  <si>
    <t>Saint-André-Avellin</t>
  </si>
  <si>
    <t>Hébertville</t>
  </si>
  <si>
    <t>Laterrière</t>
  </si>
  <si>
    <t>Roberval</t>
  </si>
  <si>
    <t>La Pocatière</t>
  </si>
  <si>
    <t>Rivière-du-Loup</t>
  </si>
  <si>
    <t>Cap-Tourmente</t>
  </si>
  <si>
    <t>Saint-Laurent</t>
  </si>
  <si>
    <t>Victoriaville</t>
  </si>
  <si>
    <t>Melbourne</t>
  </si>
  <si>
    <t>Sainte-Cécile-de-Milton</t>
  </si>
  <si>
    <t>Stations</t>
  </si>
  <si>
    <t xml:space="preserve"> </t>
  </si>
  <si>
    <t>Deschambault</t>
  </si>
  <si>
    <t>Frelighsburg (AAC)</t>
  </si>
  <si>
    <t>Données provenant de CIPRA</t>
  </si>
  <si>
    <t>Capitale-Nationale</t>
  </si>
  <si>
    <t>Centre-du-Québec</t>
  </si>
  <si>
    <t>Montérégie-Est</t>
  </si>
  <si>
    <t>Montérégie-Ouest</t>
  </si>
  <si>
    <t>Sainte-Famille I. O.</t>
  </si>
  <si>
    <t>Bas-Saint-Laurent</t>
  </si>
  <si>
    <t>Lanaudière</t>
  </si>
  <si>
    <t>Farnham</t>
  </si>
  <si>
    <t>Degrés-jours base 10 selon la méthode de calcul sinus simple</t>
  </si>
  <si>
    <t>St-Antoine-de-Tilly</t>
  </si>
  <si>
    <t>St-Bruno</t>
  </si>
  <si>
    <t>Masson</t>
  </si>
  <si>
    <t>St-Grégoire</t>
  </si>
  <si>
    <t>St-Anicet</t>
  </si>
  <si>
    <t>Rimouski</t>
  </si>
  <si>
    <t>St-Rémi</t>
  </si>
  <si>
    <t>Chambord</t>
  </si>
  <si>
    <r>
      <t xml:space="preserve">Sommaire périodique
</t>
    </r>
    <r>
      <rPr>
        <sz val="18"/>
        <color rgb="FFFF0000"/>
        <rFont val="Calibri"/>
        <family val="2"/>
        <scheme val="minor"/>
      </rPr>
      <t>début de la compilation le 1 mars 2021</t>
    </r>
  </si>
  <si>
    <t>St-Bernabé</t>
  </si>
  <si>
    <t>St-Charles de Bellechasse</t>
  </si>
  <si>
    <t xml:space="preserve">GAINS au </t>
  </si>
  <si>
    <t>Moyenne régionale au</t>
  </si>
  <si>
    <t>Ste-Anne</t>
  </si>
  <si>
    <t>Région</t>
  </si>
  <si>
    <t>Date d’observation</t>
  </si>
  <si>
    <t>Frontenac</t>
  </si>
  <si>
    <t>Vidal</t>
  </si>
  <si>
    <t>Vandal-Cliche</t>
  </si>
  <si>
    <t>Marquette</t>
  </si>
  <si>
    <t>Bas St-Laurent</t>
  </si>
  <si>
    <t>Centre du Québec</t>
  </si>
  <si>
    <t>Montréal-Laval-Lanaudière</t>
  </si>
  <si>
    <t>Saguenay Lac St-Jean</t>
  </si>
  <si>
    <t>Saguenay-Lac-Saint-Jean</t>
  </si>
  <si>
    <t>Région
semaine #30</t>
  </si>
  <si>
    <t>Région
semaine #31</t>
  </si>
  <si>
    <t>Région
semaine #32</t>
  </si>
  <si>
    <t>Région
semaine #33</t>
  </si>
  <si>
    <t>Région
semaine #34</t>
  </si>
  <si>
    <t>Région
semaine #35</t>
  </si>
  <si>
    <t>Région
semaine #36</t>
  </si>
  <si>
    <t>Région
semaine #37</t>
  </si>
  <si>
    <t>Région
semaine #38</t>
  </si>
  <si>
    <t>Région
semaine #39</t>
  </si>
  <si>
    <t>Région
semaine #40</t>
  </si>
  <si>
    <t>Région
semaine #41</t>
  </si>
  <si>
    <t>Intervalle de degrés-jours pour atteindre le stade 
(cépages hâtifs-cépages tardifs)</t>
  </si>
  <si>
    <t>52-74 DJ</t>
  </si>
  <si>
    <t>75-95 DJ</t>
  </si>
  <si>
    <t>102-121 DJ</t>
  </si>
  <si>
    <t>3 : Bourgeon dans le coton</t>
  </si>
  <si>
    <t>5 : pointe verte</t>
  </si>
  <si>
    <t>6 : pousse verte</t>
  </si>
  <si>
    <r>
      <t>7 : 1</t>
    </r>
    <r>
      <rPr>
        <vertAlign val="superscript"/>
        <sz val="8"/>
        <color theme="1"/>
        <rFont val="Arial"/>
        <family val="2"/>
      </rPr>
      <t>ère</t>
    </r>
    <r>
      <rPr>
        <sz val="8"/>
        <color theme="1"/>
        <rFont val="Arial"/>
        <family val="2"/>
      </rPr>
      <t xml:space="preserve"> feuille déployée</t>
    </r>
  </si>
  <si>
    <t>Intervalle de degrés-jours pour atteindre le stade
(cépages hâtifs-cépages tardifs)</t>
  </si>
  <si>
    <t>130-146 DJ</t>
  </si>
  <si>
    <t>218-237 DJ</t>
  </si>
  <si>
    <t>257-288 DJ</t>
  </si>
  <si>
    <t>9 : 2-3 feuilles déployées</t>
  </si>
  <si>
    <t>12 : 4-5 feuilles déployées + début inflorescence</t>
  </si>
  <si>
    <t>15 : allongement de l’inflorescence</t>
  </si>
  <si>
    <t>17 : Boutons floraux séparés</t>
  </si>
  <si>
    <t>359-416 DJ</t>
  </si>
  <si>
    <t>19-21 : début floraison</t>
  </si>
  <si>
    <t>23 : 25% floraison</t>
  </si>
  <si>
    <t>25 : 80% floraison</t>
  </si>
  <si>
    <t xml:space="preserve">27 : nouaison </t>
  </si>
  <si>
    <t>29 : baie de la taille d’un plomb (4-6mm)</t>
  </si>
  <si>
    <t>31 : baie de la taille d’un pois (7-10 mm)</t>
  </si>
  <si>
    <t>33 : fermeture de la grappe</t>
  </si>
  <si>
    <t>35 : Véraison</t>
  </si>
  <si>
    <t>Selon les sites et les cépages, la véraison varie de 25 à 75%</t>
  </si>
  <si>
    <t>Ste-Clotilde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</si>
</sst>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24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b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06">
    <xf numFmtId="0" fontId="0" fillId="0" borderId="0" xfId="0"/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0" fillId="0" borderId="1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9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Alignment="1"/>
    <xf numFmtId="0" fontId="0" fillId="0" borderId="0" xfId="0" applyFont="1" applyFill="1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16" xfId="0" applyBorder="1" applyAlignment="1">
      <alignment vertical="center" wrapText="1"/>
    </xf>
    <xf numFmtId="0" fontId="0" fillId="0" borderId="16" xfId="0" applyBorder="1" applyAlignment="1">
      <alignment horizontal="left" vertical="center" wrapText="1"/>
    </xf>
    <xf numFmtId="0" fontId="0" fillId="0" borderId="0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 wrapText="1"/>
    </xf>
    <xf numFmtId="164" fontId="0" fillId="0" borderId="0" xfId="0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left" vertical="center" wrapText="1"/>
    </xf>
    <xf numFmtId="0" fontId="0" fillId="0" borderId="9" xfId="0" applyBorder="1" applyAlignment="1">
      <alignment vertical="center" wrapText="1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164" fontId="0" fillId="0" borderId="0" xfId="0" applyNumberFormat="1" applyFont="1" applyFill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9" xfId="0" applyFill="1" applyBorder="1" applyAlignment="1">
      <alignment horizontal="left" vertical="center" wrapText="1"/>
    </xf>
    <xf numFmtId="0" fontId="0" fillId="0" borderId="9" xfId="0" applyFill="1" applyBorder="1" applyAlignment="1">
      <alignment vertical="center" wrapText="1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6" fontId="0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0" fillId="0" borderId="16" xfId="0" applyFill="1" applyBorder="1" applyAlignment="1">
      <alignment vertical="center" wrapText="1"/>
    </xf>
    <xf numFmtId="0" fontId="0" fillId="0" borderId="3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0" fillId="0" borderId="21" xfId="0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9" xfId="0" applyFill="1" applyBorder="1" applyAlignment="1">
      <alignment horizontal="left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27" xfId="0" applyFont="1" applyFill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/>
    </xf>
    <xf numFmtId="0" fontId="0" fillId="0" borderId="21" xfId="0" applyBorder="1" applyAlignment="1">
      <alignment vertical="center" wrapText="1"/>
    </xf>
    <xf numFmtId="0" fontId="0" fillId="0" borderId="35" xfId="0" applyFill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left" vertical="center" wrapText="1"/>
    </xf>
    <xf numFmtId="0" fontId="5" fillId="0" borderId="8" xfId="0" applyFont="1" applyFill="1" applyBorder="1" applyAlignment="1">
      <alignment horizontal="left" vertical="center" wrapText="1"/>
    </xf>
    <xf numFmtId="16" fontId="5" fillId="0" borderId="14" xfId="0" applyNumberFormat="1" applyFont="1" applyFill="1" applyBorder="1" applyAlignment="1">
      <alignment horizontal="center" vertical="center"/>
    </xf>
    <xf numFmtId="16" fontId="5" fillId="0" borderId="15" xfId="0" applyNumberFormat="1" applyFont="1" applyFill="1" applyBorder="1" applyAlignment="1">
      <alignment horizontal="center" vertical="center"/>
    </xf>
    <xf numFmtId="15" fontId="5" fillId="0" borderId="26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7" xfId="0" applyFont="1" applyFill="1" applyBorder="1" applyAlignment="1">
      <alignment horizontal="left" vertical="center"/>
    </xf>
    <xf numFmtId="15" fontId="5" fillId="0" borderId="4" xfId="0" applyNumberFormat="1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vertical="center" wrapText="1"/>
    </xf>
    <xf numFmtId="0" fontId="0" fillId="0" borderId="19" xfId="0" applyFont="1" applyFill="1" applyBorder="1" applyAlignment="1">
      <alignment vertical="center" wrapText="1"/>
    </xf>
    <xf numFmtId="0" fontId="0" fillId="3" borderId="17" xfId="0" applyFont="1" applyFill="1" applyBorder="1" applyAlignment="1">
      <alignment horizontal="center"/>
    </xf>
    <xf numFmtId="0" fontId="0" fillId="3" borderId="25" xfId="0" applyFont="1" applyFill="1" applyBorder="1" applyAlignment="1">
      <alignment horizontal="center"/>
    </xf>
    <xf numFmtId="0" fontId="0" fillId="3" borderId="10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0" fontId="0" fillId="3" borderId="35" xfId="0" applyFont="1" applyFill="1" applyBorder="1" applyAlignment="1">
      <alignment horizontal="center"/>
    </xf>
    <xf numFmtId="0" fontId="0" fillId="3" borderId="2" xfId="0" applyFont="1" applyFill="1" applyBorder="1" applyAlignment="1">
      <alignment horizontal="center"/>
    </xf>
    <xf numFmtId="0" fontId="0" fillId="3" borderId="3" xfId="0" applyFont="1" applyFill="1" applyBorder="1" applyAlignment="1">
      <alignment horizontal="center"/>
    </xf>
    <xf numFmtId="0" fontId="0" fillId="3" borderId="3" xfId="0" applyFill="1" applyBorder="1" applyAlignment="1">
      <alignment horizontal="center" vertical="center"/>
    </xf>
    <xf numFmtId="0" fontId="0" fillId="3" borderId="39" xfId="0" applyFont="1" applyFill="1" applyBorder="1" applyAlignment="1">
      <alignment horizontal="center"/>
    </xf>
    <xf numFmtId="0" fontId="0" fillId="3" borderId="40" xfId="0" applyFont="1" applyFill="1" applyBorder="1" applyAlignment="1">
      <alignment horizontal="center"/>
    </xf>
    <xf numFmtId="0" fontId="0" fillId="3" borderId="11" xfId="0" applyFont="1" applyFill="1" applyBorder="1" applyAlignment="1">
      <alignment horizontal="center"/>
    </xf>
    <xf numFmtId="0" fontId="0" fillId="3" borderId="22" xfId="0" applyFont="1" applyFill="1" applyBorder="1" applyAlignment="1">
      <alignment horizontal="center"/>
    </xf>
    <xf numFmtId="0" fontId="0" fillId="3" borderId="24" xfId="0" applyFont="1" applyFill="1" applyBorder="1" applyAlignment="1">
      <alignment horizontal="center"/>
    </xf>
    <xf numFmtId="15" fontId="5" fillId="3" borderId="26" xfId="0" applyNumberFormat="1" applyFont="1" applyFill="1" applyBorder="1" applyAlignment="1">
      <alignment horizontal="center" vertical="center" wrapText="1"/>
    </xf>
    <xf numFmtId="0" fontId="0" fillId="0" borderId="20" xfId="0" applyBorder="1" applyAlignment="1">
      <alignment vertical="center" wrapText="1"/>
    </xf>
    <xf numFmtId="0" fontId="0" fillId="0" borderId="0" xfId="0" applyAlignment="1">
      <alignment textRotation="45"/>
    </xf>
    <xf numFmtId="0" fontId="7" fillId="4" borderId="41" xfId="0" applyFont="1" applyFill="1" applyBorder="1" applyAlignment="1">
      <alignment horizontal="center" vertical="center" wrapText="1"/>
    </xf>
    <xf numFmtId="0" fontId="7" fillId="4" borderId="42" xfId="0" applyFont="1" applyFill="1" applyBorder="1" applyAlignment="1">
      <alignment horizontal="center" vertical="center" wrapText="1"/>
    </xf>
    <xf numFmtId="0" fontId="7" fillId="4" borderId="26" xfId="0" applyFont="1" applyFill="1" applyBorder="1" applyAlignment="1">
      <alignment horizontal="center" vertical="center" textRotation="45" wrapText="1"/>
    </xf>
    <xf numFmtId="0" fontId="7" fillId="4" borderId="43" xfId="0" applyFont="1" applyFill="1" applyBorder="1" applyAlignment="1">
      <alignment horizontal="center" vertical="center" textRotation="45" wrapText="1"/>
    </xf>
    <xf numFmtId="0" fontId="7" fillId="4" borderId="13" xfId="0" applyFont="1" applyFill="1" applyBorder="1" applyAlignment="1">
      <alignment horizontal="center" vertical="center" textRotation="45" wrapText="1"/>
    </xf>
    <xf numFmtId="0" fontId="8" fillId="0" borderId="6" xfId="0" applyFont="1" applyBorder="1" applyAlignment="1">
      <alignment vertical="center" wrapText="1"/>
    </xf>
    <xf numFmtId="16" fontId="8" fillId="0" borderId="29" xfId="0" applyNumberFormat="1" applyFont="1" applyBorder="1" applyAlignment="1">
      <alignment horizontal="center" vertical="center" wrapText="1"/>
    </xf>
    <xf numFmtId="0" fontId="8" fillId="0" borderId="43" xfId="0" applyFont="1" applyBorder="1" applyAlignment="1">
      <alignment horizontal="center" vertical="center" textRotation="45" wrapText="1"/>
    </xf>
    <xf numFmtId="0" fontId="8" fillId="0" borderId="6" xfId="0" applyFont="1" applyBorder="1" applyAlignment="1">
      <alignment horizontal="center" vertical="center" textRotation="45"/>
    </xf>
    <xf numFmtId="0" fontId="8" fillId="0" borderId="43" xfId="0" applyFont="1" applyBorder="1" applyAlignment="1">
      <alignment vertical="center" wrapText="1"/>
    </xf>
    <xf numFmtId="16" fontId="8" fillId="0" borderId="13" xfId="0" applyNumberFormat="1" applyFont="1" applyBorder="1" applyAlignment="1">
      <alignment horizontal="center" vertical="center" wrapText="1"/>
    </xf>
    <xf numFmtId="0" fontId="8" fillId="0" borderId="43" xfId="0" applyFont="1" applyBorder="1" applyAlignment="1">
      <alignment horizontal="center" vertical="center" textRotation="45"/>
    </xf>
    <xf numFmtId="0" fontId="8" fillId="0" borderId="6" xfId="0" applyFont="1" applyBorder="1" applyAlignment="1">
      <alignment horizontal="center" vertical="center" textRotation="45" wrapText="1"/>
    </xf>
    <xf numFmtId="0" fontId="8" fillId="0" borderId="0" xfId="0" applyFont="1" applyAlignment="1">
      <alignment vertical="center" wrapText="1"/>
    </xf>
    <xf numFmtId="16" fontId="8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 textRotation="45" wrapText="1"/>
    </xf>
    <xf numFmtId="0" fontId="8" fillId="0" borderId="0" xfId="0" applyFont="1" applyAlignment="1">
      <alignment horizontal="center" vertical="center" textRotation="45"/>
    </xf>
    <xf numFmtId="0" fontId="7" fillId="4" borderId="43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29" xfId="0" applyFont="1" applyBorder="1" applyAlignment="1">
      <alignment horizontal="center" vertical="center" wrapText="1"/>
    </xf>
    <xf numFmtId="0" fontId="10" fillId="0" borderId="6" xfId="0" applyFont="1" applyBorder="1" applyAlignment="1">
      <alignment vertical="center" wrapText="1"/>
    </xf>
    <xf numFmtId="0" fontId="10" fillId="0" borderId="43" xfId="0" applyFont="1" applyBorder="1" applyAlignment="1">
      <alignment vertical="top" wrapText="1"/>
    </xf>
    <xf numFmtId="0" fontId="10" fillId="0" borderId="13" xfId="0" applyFont="1" applyBorder="1" applyAlignment="1">
      <alignment vertical="top" wrapText="1"/>
    </xf>
    <xf numFmtId="0" fontId="1" fillId="0" borderId="0" xfId="0" applyFont="1"/>
    <xf numFmtId="0" fontId="10" fillId="0" borderId="43" xfId="0" applyFont="1" applyBorder="1" applyAlignment="1">
      <alignment horizontal="center" vertical="center" wrapText="1"/>
    </xf>
    <xf numFmtId="0" fontId="0" fillId="2" borderId="16" xfId="0" applyFill="1" applyBorder="1"/>
    <xf numFmtId="0" fontId="0" fillId="2" borderId="0" xfId="0" applyFill="1"/>
    <xf numFmtId="0" fontId="0" fillId="2" borderId="30" xfId="0" applyFill="1" applyBorder="1"/>
    <xf numFmtId="0" fontId="10" fillId="0" borderId="0" xfId="0" applyFont="1" applyAlignment="1">
      <alignment horizontal="center" vertical="center" wrapText="1"/>
    </xf>
    <xf numFmtId="0" fontId="10" fillId="0" borderId="6" xfId="0" applyFont="1" applyBorder="1" applyAlignment="1">
      <alignment vertical="top" wrapText="1"/>
    </xf>
    <xf numFmtId="0" fontId="10" fillId="0" borderId="29" xfId="0" applyFont="1" applyBorder="1" applyAlignment="1">
      <alignment vertical="top" wrapText="1"/>
    </xf>
    <xf numFmtId="0" fontId="10" fillId="2" borderId="16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0" fillId="2" borderId="30" xfId="0" applyFont="1" applyFill="1" applyBorder="1" applyAlignment="1">
      <alignment horizontal="center" vertical="center" wrapText="1"/>
    </xf>
    <xf numFmtId="0" fontId="8" fillId="0" borderId="43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 wrapText="1"/>
    </xf>
    <xf numFmtId="16" fontId="8" fillId="0" borderId="29" xfId="0" applyNumberFormat="1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12" fillId="4" borderId="13" xfId="0" applyFont="1" applyFill="1" applyBorder="1" applyAlignment="1">
      <alignment horizontal="center" vertical="center" textRotation="45" wrapText="1"/>
    </xf>
    <xf numFmtId="0" fontId="12" fillId="4" borderId="43" xfId="0" applyFont="1" applyFill="1" applyBorder="1" applyAlignment="1">
      <alignment horizontal="center" vertical="center" textRotation="45" wrapText="1"/>
    </xf>
    <xf numFmtId="0" fontId="5" fillId="0" borderId="0" xfId="0" applyFont="1" applyAlignment="1">
      <alignment textRotation="45"/>
    </xf>
    <xf numFmtId="0" fontId="0" fillId="0" borderId="0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vertical="center" wrapText="1"/>
    </xf>
    <xf numFmtId="164" fontId="0" fillId="0" borderId="27" xfId="0" applyNumberFormat="1" applyFont="1" applyFill="1" applyBorder="1" applyAlignment="1">
      <alignment horizontal="center" vertical="center"/>
    </xf>
    <xf numFmtId="164" fontId="0" fillId="0" borderId="28" xfId="0" applyNumberFormat="1" applyFont="1" applyFill="1" applyBorder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164" fontId="0" fillId="0" borderId="1" xfId="0" applyNumberFormat="1" applyFont="1" applyFill="1" applyBorder="1" applyAlignment="1">
      <alignment horizontal="center" vertical="center"/>
    </xf>
    <xf numFmtId="164" fontId="0" fillId="0" borderId="2" xfId="0" applyNumberFormat="1" applyFont="1" applyFill="1" applyBorder="1" applyAlignment="1">
      <alignment horizontal="center" vertical="center"/>
    </xf>
    <xf numFmtId="164" fontId="0" fillId="0" borderId="25" xfId="0" applyNumberFormat="1" applyFont="1" applyFill="1" applyBorder="1" applyAlignment="1">
      <alignment horizontal="center" vertical="center"/>
    </xf>
    <xf numFmtId="164" fontId="0" fillId="0" borderId="44" xfId="0" applyNumberFormat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164" fontId="0" fillId="0" borderId="37" xfId="0" applyNumberFormat="1" applyFont="1" applyFill="1" applyBorder="1" applyAlignment="1">
      <alignment horizontal="center" vertical="center"/>
    </xf>
    <xf numFmtId="164" fontId="0" fillId="0" borderId="38" xfId="0" applyNumberFormat="1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0" fillId="3" borderId="12" xfId="0" applyFont="1" applyFill="1" applyBorder="1" applyAlignment="1">
      <alignment horizontal="center" vertical="center"/>
    </xf>
    <xf numFmtId="0" fontId="0" fillId="3" borderId="13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164" fontId="0" fillId="0" borderId="45" xfId="0" applyNumberFormat="1" applyFont="1" applyFill="1" applyBorder="1" applyAlignment="1">
      <alignment horizontal="center" vertical="center"/>
    </xf>
    <xf numFmtId="164" fontId="0" fillId="0" borderId="31" xfId="0" applyNumberFormat="1" applyFont="1" applyFill="1" applyBorder="1" applyAlignment="1">
      <alignment horizontal="center" vertical="center"/>
    </xf>
    <xf numFmtId="164" fontId="0" fillId="0" borderId="0" xfId="0" applyNumberFormat="1" applyFont="1" applyFill="1" applyBorder="1" applyAlignment="1">
      <alignment horizontal="center" vertical="center"/>
    </xf>
    <xf numFmtId="164" fontId="0" fillId="0" borderId="36" xfId="0" applyNumberFormat="1" applyFont="1" applyFill="1" applyBorder="1" applyAlignment="1">
      <alignment horizontal="center" vertical="center"/>
    </xf>
    <xf numFmtId="164" fontId="0" fillId="0" borderId="3" xfId="0" applyNumberFormat="1" applyFont="1" applyFill="1" applyBorder="1" applyAlignment="1">
      <alignment horizontal="center" vertical="center"/>
    </xf>
    <xf numFmtId="164" fontId="0" fillId="0" borderId="4" xfId="0" applyNumberFormat="1" applyFont="1" applyFill="1" applyBorder="1" applyAlignment="1">
      <alignment horizontal="center" vertical="center"/>
    </xf>
    <xf numFmtId="164" fontId="0" fillId="0" borderId="5" xfId="0" applyNumberFormat="1" applyFont="1" applyFill="1" applyBorder="1" applyAlignment="1">
      <alignment horizontal="center" vertical="center"/>
    </xf>
    <xf numFmtId="164" fontId="0" fillId="0" borderId="6" xfId="0" applyNumberFormat="1" applyFont="1" applyFill="1" applyBorder="1" applyAlignment="1">
      <alignment horizontal="center" vertical="center"/>
    </xf>
    <xf numFmtId="164" fontId="0" fillId="0" borderId="32" xfId="0" applyNumberFormat="1" applyFont="1" applyFill="1" applyBorder="1" applyAlignment="1">
      <alignment horizontal="center" vertical="center"/>
    </xf>
    <xf numFmtId="164" fontId="0" fillId="0" borderId="34" xfId="0" applyNumberFormat="1" applyFont="1" applyFill="1" applyBorder="1" applyAlignment="1">
      <alignment horizontal="center" vertical="center"/>
    </xf>
    <xf numFmtId="164" fontId="0" fillId="0" borderId="33" xfId="0" applyNumberFormat="1" applyFont="1" applyFill="1" applyBorder="1" applyAlignment="1">
      <alignment horizontal="center" vertical="center"/>
    </xf>
    <xf numFmtId="164" fontId="0" fillId="0" borderId="30" xfId="0" applyNumberFormat="1" applyFont="1" applyFill="1" applyBorder="1" applyAlignment="1">
      <alignment horizontal="center" vertical="center"/>
    </xf>
    <xf numFmtId="164" fontId="0" fillId="0" borderId="29" xfId="0" applyNumberFormat="1" applyFont="1" applyFill="1" applyBorder="1" applyAlignment="1">
      <alignment horizontal="center" vertical="center"/>
    </xf>
    <xf numFmtId="164" fontId="0" fillId="0" borderId="11" xfId="0" applyNumberFormat="1" applyFont="1" applyFill="1" applyBorder="1" applyAlignment="1">
      <alignment horizontal="center" vertical="center"/>
    </xf>
    <xf numFmtId="164" fontId="0" fillId="0" borderId="22" xfId="0" applyNumberFormat="1" applyFont="1" applyFill="1" applyBorder="1" applyAlignment="1">
      <alignment horizontal="center" vertical="center"/>
    </xf>
    <xf numFmtId="164" fontId="0" fillId="0" borderId="23" xfId="0" applyNumberFormat="1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0" fillId="0" borderId="36" xfId="0" applyFont="1" applyFill="1" applyBorder="1" applyAlignment="1">
      <alignment horizontal="center" vertical="center"/>
    </xf>
    <xf numFmtId="164" fontId="0" fillId="0" borderId="26" xfId="0" applyNumberFormat="1" applyFont="1" applyFill="1" applyBorder="1" applyAlignment="1">
      <alignment horizontal="center" vertical="center"/>
    </xf>
    <xf numFmtId="164" fontId="0" fillId="0" borderId="15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0" fillId="0" borderId="2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1" Type="http://schemas.openxmlformats.org/officeDocument/2006/relationships/image" Target="../media/image2.jpeg"/><Relationship Id="rId6" Type="http://schemas.openxmlformats.org/officeDocument/2006/relationships/image" Target="../media/image7.emf"/><Relationship Id="rId11" Type="http://schemas.openxmlformats.org/officeDocument/2006/relationships/image" Target="../media/image12.jpeg"/><Relationship Id="rId5" Type="http://schemas.openxmlformats.org/officeDocument/2006/relationships/image" Target="../media/image6.emf"/><Relationship Id="rId15" Type="http://schemas.openxmlformats.org/officeDocument/2006/relationships/image" Target="../media/image16.jpeg"/><Relationship Id="rId10" Type="http://schemas.openxmlformats.org/officeDocument/2006/relationships/image" Target="../media/image11.png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717551</xdr:colOff>
      <xdr:row>119</xdr:row>
      <xdr:rowOff>142875</xdr:rowOff>
    </xdr:from>
    <xdr:to>
      <xdr:col>15</xdr:col>
      <xdr:colOff>428626</xdr:colOff>
      <xdr:row>158</xdr:row>
      <xdr:rowOff>53975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B918F63-AC6A-4D37-B302-9A19BABA1F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3841" t="23524" r="44849" b="21011"/>
        <a:stretch/>
      </xdr:blipFill>
      <xdr:spPr>
        <a:xfrm>
          <a:off x="6248401" y="29543375"/>
          <a:ext cx="5045075" cy="9664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4</xdr:row>
      <xdr:rowOff>125095</xdr:rowOff>
    </xdr:from>
    <xdr:to>
      <xdr:col>4</xdr:col>
      <xdr:colOff>967740</xdr:colOff>
      <xdr:row>20</xdr:row>
      <xdr:rowOff>937260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E9D50BB2-3404-4D1A-99CF-D772E73A1D56}"/>
            </a:ext>
          </a:extLst>
        </xdr:cNvPr>
        <xdr:cNvGrpSpPr/>
      </xdr:nvGrpSpPr>
      <xdr:grpSpPr>
        <a:xfrm>
          <a:off x="831669" y="995953"/>
          <a:ext cx="4197804" cy="6608807"/>
          <a:chOff x="807720" y="693420"/>
          <a:chExt cx="4084320" cy="6271260"/>
        </a:xfrm>
      </xdr:grpSpPr>
      <xdr:pic>
        <xdr:nvPicPr>
          <xdr:cNvPr id="3" name="Image 2" descr="pic_25_03[1]">
            <a:extLst>
              <a:ext uri="{FF2B5EF4-FFF2-40B4-BE49-F238E27FC236}">
                <a16:creationId xmlns:a16="http://schemas.microsoft.com/office/drawing/2014/main" id="{1EB353FA-7CA6-4DD2-9BA6-4D9EDCE9BDC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3406" r="26407"/>
          <a:stretch>
            <a:fillRect/>
          </a:stretch>
        </xdr:blipFill>
        <xdr:spPr bwMode="auto">
          <a:xfrm>
            <a:off x="899160" y="716280"/>
            <a:ext cx="853440" cy="79248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Image 3">
            <a:extLst>
              <a:ext uri="{FF2B5EF4-FFF2-40B4-BE49-F238E27FC236}">
                <a16:creationId xmlns:a16="http://schemas.microsoft.com/office/drawing/2014/main" id="{16B217C1-E51F-4DDA-862F-7A48DF156D4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88820" y="693420"/>
            <a:ext cx="800100" cy="79248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Image 4">
            <a:extLst>
              <a:ext uri="{FF2B5EF4-FFF2-40B4-BE49-F238E27FC236}">
                <a16:creationId xmlns:a16="http://schemas.microsoft.com/office/drawing/2014/main" id="{685F5143-429B-4A10-B03F-B7E49A2CB3C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15364" b="4984"/>
          <a:stretch>
            <a:fillRect/>
          </a:stretch>
        </xdr:blipFill>
        <xdr:spPr bwMode="auto">
          <a:xfrm>
            <a:off x="3048000" y="708660"/>
            <a:ext cx="723900" cy="79248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Image 5">
            <a:extLst>
              <a:ext uri="{FF2B5EF4-FFF2-40B4-BE49-F238E27FC236}">
                <a16:creationId xmlns:a16="http://schemas.microsoft.com/office/drawing/2014/main" id="{E33DEC18-C84F-458B-905A-E02DBD354C3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53840" y="723900"/>
            <a:ext cx="838200" cy="79248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Image 6">
            <a:extLst>
              <a:ext uri="{FF2B5EF4-FFF2-40B4-BE49-F238E27FC236}">
                <a16:creationId xmlns:a16="http://schemas.microsoft.com/office/drawing/2014/main" id="{C8861173-A855-46E3-9C03-294D75E74F5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7720" y="2430780"/>
            <a:ext cx="1021080" cy="79248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Image 7">
            <a:extLst>
              <a:ext uri="{FF2B5EF4-FFF2-40B4-BE49-F238E27FC236}">
                <a16:creationId xmlns:a16="http://schemas.microsoft.com/office/drawing/2014/main" id="{7C638892-B255-4B5F-AE8A-420CBD40754E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429"/>
          <a:stretch/>
        </xdr:blipFill>
        <xdr:spPr bwMode="auto">
          <a:xfrm>
            <a:off x="1897380" y="2423160"/>
            <a:ext cx="944880" cy="79248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Image 8">
            <a:extLst>
              <a:ext uri="{FF2B5EF4-FFF2-40B4-BE49-F238E27FC236}">
                <a16:creationId xmlns:a16="http://schemas.microsoft.com/office/drawing/2014/main" id="{BD8D16AC-0294-42A5-AD48-468990AE1E5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94660" y="2400300"/>
            <a:ext cx="830580" cy="79248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Image 9">
            <a:extLst>
              <a:ext uri="{FF2B5EF4-FFF2-40B4-BE49-F238E27FC236}">
                <a16:creationId xmlns:a16="http://schemas.microsoft.com/office/drawing/2014/main" id="{73CE5076-F421-4E1F-B8DD-678CD92F39A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30980" y="2438400"/>
            <a:ext cx="815340" cy="79248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Image 10">
            <a:extLst>
              <a:ext uri="{FF2B5EF4-FFF2-40B4-BE49-F238E27FC236}">
                <a16:creationId xmlns:a16="http://schemas.microsoft.com/office/drawing/2014/main" id="{37A77AAA-670E-411D-AD34-E9512CD8955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22020" y="4328160"/>
            <a:ext cx="784860" cy="79248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Image 11">
            <a:extLst>
              <a:ext uri="{FF2B5EF4-FFF2-40B4-BE49-F238E27FC236}">
                <a16:creationId xmlns:a16="http://schemas.microsoft.com/office/drawing/2014/main" id="{09202C94-9C31-4ED2-A138-D28293F37FC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004060" y="4335780"/>
            <a:ext cx="723900" cy="79248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Image 12">
            <a:extLst>
              <a:ext uri="{FF2B5EF4-FFF2-40B4-BE49-F238E27FC236}">
                <a16:creationId xmlns:a16="http://schemas.microsoft.com/office/drawing/2014/main" id="{D5752276-316D-47C9-BE2B-B7EAC7C90F8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25140" y="4343400"/>
            <a:ext cx="716280" cy="79248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Image 13">
            <a:extLst>
              <a:ext uri="{FF2B5EF4-FFF2-40B4-BE49-F238E27FC236}">
                <a16:creationId xmlns:a16="http://schemas.microsoft.com/office/drawing/2014/main" id="{57BA213C-B05D-4BB3-9870-0EB217DEFD5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84320" y="4343400"/>
            <a:ext cx="685800" cy="79248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Image 14">
            <a:extLst>
              <a:ext uri="{FF2B5EF4-FFF2-40B4-BE49-F238E27FC236}">
                <a16:creationId xmlns:a16="http://schemas.microsoft.com/office/drawing/2014/main" id="{F6D4CAB6-3BFA-4678-B146-194F35F856D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22020" y="6164580"/>
            <a:ext cx="739140" cy="79248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" name="Image 15">
            <a:extLst>
              <a:ext uri="{FF2B5EF4-FFF2-40B4-BE49-F238E27FC236}">
                <a16:creationId xmlns:a16="http://schemas.microsoft.com/office/drawing/2014/main" id="{0424456E-444C-4123-AE3E-F3975068892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011680" y="6172200"/>
            <a:ext cx="685800" cy="79248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Image 16">
            <a:extLst>
              <a:ext uri="{FF2B5EF4-FFF2-40B4-BE49-F238E27FC236}">
                <a16:creationId xmlns:a16="http://schemas.microsoft.com/office/drawing/2014/main" id="{7FB633CC-87C2-4BBF-84C2-9A8CCDC9D41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48000" y="6149340"/>
            <a:ext cx="701040" cy="79248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Image 17">
            <a:extLst>
              <a:ext uri="{FF2B5EF4-FFF2-40B4-BE49-F238E27FC236}">
                <a16:creationId xmlns:a16="http://schemas.microsoft.com/office/drawing/2014/main" id="{6B11FB00-F720-4852-8560-91E8DD920A6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84320" y="6149340"/>
            <a:ext cx="701040" cy="79248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FP77"/>
  <sheetViews>
    <sheetView tabSelected="1" topLeftCell="BE1" zoomScale="90" zoomScaleNormal="90" zoomScaleSheetLayoutView="70" workbookViewId="0">
      <selection activeCell="FP15" sqref="FP15"/>
    </sheetView>
  </sheetViews>
  <sheetFormatPr baseColWidth="10" defaultColWidth="11.53515625" defaultRowHeight="14.6" x14ac:dyDescent="0.4"/>
  <cols>
    <col min="1" max="1" width="3.3828125" style="2" customWidth="1"/>
    <col min="2" max="2" width="22" style="2" customWidth="1"/>
    <col min="3" max="5" width="8.3046875" style="1" hidden="1" customWidth="1"/>
    <col min="6" max="6" width="9.53515625" style="1" hidden="1" customWidth="1"/>
    <col min="7" max="7" width="9.3046875" style="1" hidden="1" customWidth="1"/>
    <col min="8" max="13" width="11.53515625" style="1" hidden="1" customWidth="1"/>
    <col min="14" max="14" width="11.53515625" style="2" hidden="1" customWidth="1"/>
    <col min="15" max="24" width="11.53515625" style="1" hidden="1" customWidth="1"/>
    <col min="25" max="25" width="9.69140625" style="1" hidden="1" customWidth="1"/>
    <col min="26" max="26" width="10.53515625" style="1" hidden="1" customWidth="1"/>
    <col min="27" max="27" width="8.69140625" style="1" customWidth="1"/>
    <col min="28" max="28" width="8.53515625" style="1" customWidth="1"/>
    <col min="29" max="29" width="8.69140625" style="1" customWidth="1"/>
    <col min="30" max="30" width="8.84375" style="1" customWidth="1"/>
    <col min="31" max="32" width="10.53515625" style="1" hidden="1" customWidth="1"/>
    <col min="33" max="33" width="10.3828125" style="2" hidden="1" customWidth="1"/>
    <col min="34" max="53" width="9.69140625" style="2" hidden="1" customWidth="1"/>
    <col min="54" max="57" width="9.69140625" style="2" customWidth="1"/>
    <col min="58" max="58" width="11" style="2" hidden="1" customWidth="1"/>
    <col min="59" max="60" width="10.69140625" style="2" hidden="1" customWidth="1"/>
    <col min="61" max="81" width="11.53515625" style="1" hidden="1" customWidth="1"/>
    <col min="82" max="84" width="10.3046875" style="1" customWidth="1"/>
    <col min="85" max="85" width="11.53515625" style="1" customWidth="1"/>
    <col min="86" max="86" width="2.69140625" style="2" customWidth="1"/>
    <col min="87" max="87" width="22.3828125" style="2" customWidth="1"/>
    <col min="88" max="90" width="9" style="2" hidden="1" customWidth="1"/>
    <col min="91" max="91" width="9.69140625" style="2" hidden="1" customWidth="1"/>
    <col min="92" max="92" width="9.3828125" style="2" hidden="1" customWidth="1"/>
    <col min="93" max="103" width="11.53515625" style="2" hidden="1" customWidth="1"/>
    <col min="104" max="104" width="10.3046875" style="2" hidden="1" customWidth="1"/>
    <col min="105" max="106" width="9.69140625" style="2" hidden="1" customWidth="1"/>
    <col min="107" max="107" width="9.15234375" style="2" hidden="1" customWidth="1"/>
    <col min="108" max="108" width="9.69140625" style="2" hidden="1" customWidth="1"/>
    <col min="109" max="109" width="8.53515625" style="2" hidden="1" customWidth="1"/>
    <col min="110" max="110" width="9.3046875" style="2" hidden="1" customWidth="1"/>
    <col min="111" max="111" width="8" style="2" hidden="1" customWidth="1"/>
    <col min="112" max="112" width="8" style="2" customWidth="1"/>
    <col min="113" max="114" width="7.69140625" style="2" customWidth="1"/>
    <col min="115" max="115" width="8.3046875" style="2" customWidth="1"/>
    <col min="116" max="116" width="11.53515625" style="2" hidden="1" customWidth="1"/>
    <col min="117" max="117" width="9.53515625" style="2" hidden="1" customWidth="1"/>
    <col min="118" max="120" width="10" style="2" hidden="1" customWidth="1"/>
    <col min="121" max="121" width="9.3046875" style="2" hidden="1" customWidth="1"/>
    <col min="122" max="125" width="10" style="2" hidden="1" customWidth="1"/>
    <col min="126" max="135" width="10.69140625" style="2" hidden="1" customWidth="1"/>
    <col min="136" max="137" width="9.69140625" style="2" hidden="1" customWidth="1"/>
    <col min="138" max="138" width="8.69140625" style="2" hidden="1" customWidth="1"/>
    <col min="139" max="142" width="8.69140625" style="2" customWidth="1"/>
    <col min="143" max="145" width="10.69140625" style="2" hidden="1" customWidth="1"/>
    <col min="146" max="166" width="11.53515625" style="2" hidden="1" customWidth="1"/>
    <col min="167" max="169" width="10" style="2" customWidth="1"/>
    <col min="170" max="171" width="11.53515625" style="2" customWidth="1"/>
    <col min="172" max="16384" width="11.53515625" style="2"/>
  </cols>
  <sheetData>
    <row r="1" spans="2:171" ht="55.95" customHeight="1" thickBot="1" x14ac:dyDescent="0.45">
      <c r="B1" s="195" t="s">
        <v>65</v>
      </c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6"/>
      <c r="AN1" s="196"/>
      <c r="AO1" s="196"/>
      <c r="AP1" s="196"/>
      <c r="AQ1" s="196"/>
      <c r="AR1" s="196"/>
      <c r="AS1" s="196"/>
      <c r="AT1" s="196"/>
      <c r="AU1" s="196"/>
      <c r="AV1" s="196"/>
      <c r="AW1" s="196"/>
      <c r="AX1" s="196"/>
      <c r="AY1" s="196"/>
      <c r="AZ1" s="196"/>
      <c r="BA1" s="196"/>
      <c r="BB1" s="196"/>
      <c r="BC1" s="196"/>
      <c r="BD1" s="196"/>
      <c r="BE1" s="196"/>
      <c r="BF1" s="196"/>
      <c r="BG1" s="196"/>
      <c r="BH1" s="196"/>
      <c r="BI1" s="196"/>
      <c r="BJ1" s="196"/>
      <c r="BK1" s="196"/>
      <c r="BL1" s="196"/>
      <c r="BM1" s="196"/>
      <c r="BN1" s="196"/>
      <c r="BO1" s="196"/>
      <c r="BP1" s="196"/>
      <c r="BQ1" s="196"/>
      <c r="BR1" s="196"/>
      <c r="BS1" s="196"/>
      <c r="BT1" s="196"/>
      <c r="BU1" s="196"/>
      <c r="BV1" s="196"/>
      <c r="BW1" s="196"/>
      <c r="BX1" s="196"/>
      <c r="BY1" s="196"/>
      <c r="BZ1" s="196"/>
      <c r="CA1" s="196"/>
      <c r="CB1" s="196"/>
      <c r="CC1" s="196"/>
      <c r="CD1" s="196"/>
      <c r="CE1" s="196"/>
      <c r="CF1" s="196"/>
      <c r="CG1" s="196"/>
      <c r="CH1" s="196"/>
      <c r="CI1" s="196"/>
      <c r="CJ1" s="196"/>
      <c r="CK1" s="196"/>
      <c r="CL1" s="196"/>
      <c r="CM1" s="196"/>
      <c r="CN1" s="196"/>
      <c r="CO1" s="196"/>
      <c r="CP1" s="196"/>
      <c r="CQ1" s="196"/>
      <c r="CR1" s="196"/>
      <c r="CS1" s="196"/>
      <c r="CT1" s="196"/>
      <c r="CU1" s="196"/>
      <c r="CV1" s="196"/>
      <c r="CW1" s="196"/>
      <c r="CX1" s="196"/>
      <c r="CY1" s="196"/>
      <c r="CZ1" s="196"/>
      <c r="DA1" s="196"/>
      <c r="DB1" s="196"/>
      <c r="DC1" s="196"/>
      <c r="DD1" s="196"/>
      <c r="DE1" s="196"/>
      <c r="DF1" s="196"/>
      <c r="DG1" s="196"/>
      <c r="DH1" s="196"/>
      <c r="DI1" s="196"/>
      <c r="DJ1" s="196"/>
      <c r="DK1" s="196"/>
      <c r="DL1" s="196"/>
      <c r="DM1" s="196"/>
      <c r="DN1" s="196"/>
      <c r="DO1" s="196"/>
      <c r="DP1" s="196"/>
      <c r="DQ1" s="196"/>
      <c r="DR1" s="196"/>
      <c r="DS1" s="196"/>
      <c r="DT1" s="196"/>
      <c r="DU1" s="196"/>
      <c r="DV1" s="196"/>
      <c r="DW1" s="196"/>
      <c r="DX1" s="196"/>
      <c r="DY1" s="196"/>
      <c r="DZ1" s="196"/>
      <c r="EA1" s="196"/>
      <c r="EB1" s="196"/>
      <c r="EC1" s="196"/>
      <c r="ED1" s="196"/>
      <c r="EE1" s="196"/>
      <c r="EF1" s="196"/>
      <c r="EG1" s="196"/>
      <c r="EH1" s="196"/>
      <c r="EI1" s="196"/>
      <c r="EJ1" s="196"/>
      <c r="EK1" s="196"/>
      <c r="EL1" s="196"/>
      <c r="EM1" s="196"/>
      <c r="EN1" s="196"/>
      <c r="EO1" s="196"/>
      <c r="EP1" s="196"/>
      <c r="EQ1" s="196"/>
      <c r="ER1" s="196"/>
      <c r="ES1" s="196"/>
      <c r="ET1" s="196"/>
      <c r="EU1" s="196"/>
      <c r="EV1" s="196"/>
      <c r="EW1" s="196"/>
      <c r="EX1" s="196"/>
      <c r="EY1" s="196"/>
      <c r="EZ1" s="196"/>
      <c r="FA1" s="196"/>
      <c r="FB1" s="196"/>
      <c r="FC1" s="196"/>
      <c r="FD1" s="196"/>
      <c r="FE1" s="196"/>
      <c r="FF1" s="196"/>
      <c r="FG1" s="196"/>
      <c r="FH1" s="196"/>
      <c r="FI1" s="196"/>
      <c r="FJ1" s="196"/>
      <c r="FK1" s="196"/>
      <c r="FL1" s="196"/>
      <c r="FM1" s="196"/>
      <c r="FN1" s="197"/>
    </row>
    <row r="2" spans="2:171" ht="15" thickBot="1" x14ac:dyDescent="0.45">
      <c r="B2" s="188" t="s">
        <v>44</v>
      </c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8"/>
      <c r="AT2" s="188"/>
      <c r="AU2" s="188"/>
      <c r="AV2" s="188"/>
      <c r="AW2" s="188"/>
      <c r="AX2" s="188"/>
      <c r="AY2" s="188"/>
      <c r="AZ2" s="188"/>
      <c r="BA2" s="188"/>
      <c r="BB2" s="188"/>
      <c r="BC2" s="188"/>
      <c r="BD2" s="188"/>
      <c r="BE2" s="188"/>
      <c r="BF2" s="188"/>
      <c r="BG2" s="188"/>
      <c r="BH2" s="188"/>
      <c r="BI2" s="188"/>
      <c r="BJ2" s="188"/>
      <c r="BK2" s="188"/>
      <c r="BL2" s="188"/>
      <c r="BM2" s="188"/>
      <c r="BN2" s="188"/>
      <c r="BO2" s="188"/>
      <c r="BP2" s="188"/>
      <c r="BQ2" s="188"/>
      <c r="BR2" s="188"/>
      <c r="BS2" s="188"/>
      <c r="BT2" s="188"/>
      <c r="BU2" s="188"/>
      <c r="BV2" s="188"/>
      <c r="BW2" s="188"/>
      <c r="BX2" s="188"/>
      <c r="BY2" s="188"/>
      <c r="BZ2" s="188"/>
      <c r="CA2" s="188"/>
      <c r="CB2" s="188"/>
      <c r="CC2" s="188"/>
      <c r="CD2" s="188"/>
      <c r="CE2" s="188"/>
      <c r="CF2" s="188"/>
      <c r="CG2" s="188"/>
      <c r="CH2" s="188"/>
      <c r="CI2" s="188"/>
      <c r="CJ2" s="188"/>
      <c r="CK2" s="188"/>
      <c r="CL2" s="188"/>
      <c r="CM2" s="188"/>
      <c r="CN2" s="188"/>
      <c r="CO2" s="188"/>
      <c r="CP2" s="188"/>
      <c r="CQ2" s="188"/>
      <c r="CR2" s="188"/>
      <c r="CS2" s="188"/>
      <c r="CT2" s="188"/>
      <c r="CU2" s="188"/>
      <c r="CV2" s="188"/>
      <c r="CW2" s="188"/>
      <c r="CX2" s="188"/>
      <c r="CY2" s="188"/>
      <c r="CZ2" s="188"/>
      <c r="DA2" s="188"/>
      <c r="DB2" s="188"/>
      <c r="DC2" s="188"/>
      <c r="DD2" s="188"/>
      <c r="DE2" s="188"/>
      <c r="DF2" s="188"/>
      <c r="DG2" s="188"/>
      <c r="DH2" s="188"/>
      <c r="DI2" s="188"/>
      <c r="DJ2" s="188"/>
      <c r="DK2" s="188"/>
      <c r="DL2" s="188"/>
      <c r="DM2" s="188"/>
      <c r="DN2" s="188"/>
      <c r="DO2" s="188"/>
      <c r="DP2" s="188"/>
      <c r="DQ2" s="188"/>
      <c r="DR2" s="188"/>
      <c r="DS2" s="188"/>
      <c r="DT2" s="188"/>
      <c r="DU2" s="188"/>
      <c r="DV2" s="188"/>
      <c r="DW2" s="188"/>
      <c r="DX2" s="188"/>
      <c r="DY2" s="188"/>
      <c r="DZ2" s="188"/>
      <c r="EA2" s="188"/>
      <c r="EB2" s="188"/>
      <c r="EC2" s="188"/>
      <c r="ED2" s="188"/>
      <c r="EE2" s="188"/>
      <c r="EF2" s="188"/>
      <c r="EG2" s="188"/>
      <c r="EH2" s="188"/>
      <c r="EI2" s="188"/>
      <c r="EJ2" s="188"/>
      <c r="EK2" s="188"/>
      <c r="EL2" s="188"/>
      <c r="EM2" s="188"/>
      <c r="EN2" s="188"/>
      <c r="EO2" s="188"/>
      <c r="EP2" s="188"/>
      <c r="EQ2" s="188"/>
      <c r="ER2" s="188"/>
      <c r="ES2" s="188"/>
      <c r="ET2" s="188"/>
      <c r="EU2" s="188"/>
    </row>
    <row r="3" spans="2:171" ht="15" thickBot="1" x14ac:dyDescent="0.45">
      <c r="B3" s="150"/>
      <c r="C3" s="151"/>
      <c r="D3" s="152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65" t="s">
        <v>68</v>
      </c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  <c r="BD3" s="166"/>
      <c r="BE3" s="167"/>
      <c r="BF3" s="168" t="s">
        <v>69</v>
      </c>
      <c r="BG3" s="169"/>
      <c r="BH3" s="169"/>
      <c r="BI3" s="169"/>
      <c r="BJ3" s="169"/>
      <c r="BK3" s="169"/>
      <c r="BL3" s="169"/>
      <c r="BM3" s="169"/>
      <c r="BN3" s="169"/>
      <c r="BO3" s="169"/>
      <c r="BP3" s="169"/>
      <c r="BQ3" s="169"/>
      <c r="BR3" s="169"/>
      <c r="BS3" s="169"/>
      <c r="BT3" s="169"/>
      <c r="BU3" s="169"/>
      <c r="BV3" s="169"/>
      <c r="BW3" s="169"/>
      <c r="BX3" s="169"/>
      <c r="BY3" s="169"/>
      <c r="BZ3" s="169"/>
      <c r="CA3" s="169"/>
      <c r="CB3" s="169"/>
      <c r="CC3" s="169"/>
      <c r="CD3" s="169"/>
      <c r="CE3" s="169"/>
      <c r="CF3" s="169"/>
      <c r="CG3" s="170"/>
      <c r="CH3" s="29"/>
      <c r="CI3" s="150"/>
      <c r="CJ3" s="151"/>
      <c r="CK3" s="151"/>
      <c r="CL3" s="151"/>
      <c r="CM3" s="151"/>
      <c r="CN3" s="151"/>
      <c r="CO3" s="151"/>
      <c r="CP3" s="151"/>
      <c r="CQ3" s="151"/>
      <c r="CR3" s="151"/>
      <c r="CS3" s="151"/>
      <c r="CT3" s="151"/>
      <c r="CU3" s="151"/>
      <c r="CV3" s="151"/>
      <c r="CW3" s="151"/>
      <c r="CX3" s="151"/>
      <c r="CY3" s="151"/>
      <c r="CZ3" s="151"/>
      <c r="DA3" s="151"/>
      <c r="DB3" s="151"/>
      <c r="DC3" s="151"/>
      <c r="DD3" s="151"/>
      <c r="DE3" s="151"/>
      <c r="DF3" s="151"/>
      <c r="DG3" s="151"/>
      <c r="DH3" s="151"/>
      <c r="DI3" s="151"/>
      <c r="DJ3" s="151"/>
      <c r="DK3" s="151"/>
      <c r="DL3" s="165" t="s">
        <v>68</v>
      </c>
      <c r="DM3" s="166"/>
      <c r="DN3" s="166"/>
      <c r="DO3" s="166"/>
      <c r="DP3" s="166"/>
      <c r="DQ3" s="166"/>
      <c r="DR3" s="166"/>
      <c r="DS3" s="166"/>
      <c r="DT3" s="166"/>
      <c r="DU3" s="166"/>
      <c r="DV3" s="166"/>
      <c r="DW3" s="166"/>
      <c r="DX3" s="166"/>
      <c r="DY3" s="166"/>
      <c r="DZ3" s="166"/>
      <c r="EA3" s="166"/>
      <c r="EB3" s="166"/>
      <c r="EC3" s="166"/>
      <c r="ED3" s="166"/>
      <c r="EE3" s="166"/>
      <c r="EF3" s="166"/>
      <c r="EG3" s="166"/>
      <c r="EH3" s="166"/>
      <c r="EI3" s="166"/>
      <c r="EJ3" s="166"/>
      <c r="EK3" s="166"/>
      <c r="EL3" s="167"/>
      <c r="EM3" s="168" t="s">
        <v>69</v>
      </c>
      <c r="EN3" s="169"/>
      <c r="EO3" s="169"/>
      <c r="EP3" s="169"/>
      <c r="EQ3" s="169"/>
      <c r="ER3" s="169"/>
      <c r="ES3" s="169"/>
      <c r="ET3" s="169"/>
      <c r="EU3" s="169"/>
      <c r="EV3" s="169"/>
      <c r="EW3" s="169"/>
      <c r="EX3" s="169"/>
      <c r="EY3" s="169"/>
      <c r="EZ3" s="169"/>
      <c r="FA3" s="169"/>
      <c r="FB3" s="169"/>
      <c r="FC3" s="169"/>
      <c r="FD3" s="169"/>
      <c r="FE3" s="169"/>
      <c r="FF3" s="169"/>
      <c r="FG3" s="169"/>
      <c r="FH3" s="169"/>
      <c r="FI3" s="169"/>
      <c r="FJ3" s="169"/>
      <c r="FK3" s="169"/>
      <c r="FL3" s="169"/>
      <c r="FM3" s="169"/>
      <c r="FN3" s="170"/>
    </row>
    <row r="4" spans="2:171" s="81" customFormat="1" ht="13.3" thickBot="1" x14ac:dyDescent="0.45">
      <c r="B4" s="77" t="s">
        <v>43</v>
      </c>
      <c r="C4" s="78">
        <v>43582</v>
      </c>
      <c r="D4" s="79">
        <f>C4+7</f>
        <v>43589</v>
      </c>
      <c r="E4" s="79">
        <f>D4+7</f>
        <v>43596</v>
      </c>
      <c r="F4" s="79">
        <f>E4+7</f>
        <v>43603</v>
      </c>
      <c r="G4" s="79">
        <f t="shared" ref="G4:AD4" si="0">F4+7</f>
        <v>43610</v>
      </c>
      <c r="H4" s="79">
        <f t="shared" si="0"/>
        <v>43617</v>
      </c>
      <c r="I4" s="79">
        <f t="shared" si="0"/>
        <v>43624</v>
      </c>
      <c r="J4" s="79">
        <f t="shared" si="0"/>
        <v>43631</v>
      </c>
      <c r="K4" s="79">
        <f>J4+7</f>
        <v>43638</v>
      </c>
      <c r="L4" s="79">
        <f>K4+7</f>
        <v>43645</v>
      </c>
      <c r="M4" s="79">
        <f>L4+7</f>
        <v>43652</v>
      </c>
      <c r="N4" s="79">
        <f t="shared" si="0"/>
        <v>43659</v>
      </c>
      <c r="O4" s="79">
        <f t="shared" si="0"/>
        <v>43666</v>
      </c>
      <c r="P4" s="79">
        <f t="shared" si="0"/>
        <v>43673</v>
      </c>
      <c r="Q4" s="79">
        <f t="shared" si="0"/>
        <v>43680</v>
      </c>
      <c r="R4" s="79">
        <f t="shared" si="0"/>
        <v>43687</v>
      </c>
      <c r="S4" s="79">
        <f t="shared" si="0"/>
        <v>43694</v>
      </c>
      <c r="T4" s="79">
        <f t="shared" si="0"/>
        <v>43701</v>
      </c>
      <c r="U4" s="79">
        <f t="shared" si="0"/>
        <v>43708</v>
      </c>
      <c r="V4" s="79">
        <f t="shared" si="0"/>
        <v>43715</v>
      </c>
      <c r="W4" s="79">
        <f>V4+7</f>
        <v>43722</v>
      </c>
      <c r="X4" s="79">
        <f t="shared" si="0"/>
        <v>43729</v>
      </c>
      <c r="Y4" s="79">
        <f t="shared" si="0"/>
        <v>43736</v>
      </c>
      <c r="Z4" s="79">
        <f t="shared" si="0"/>
        <v>43743</v>
      </c>
      <c r="AA4" s="79">
        <f t="shared" si="0"/>
        <v>43750</v>
      </c>
      <c r="AB4" s="79">
        <f t="shared" si="0"/>
        <v>43757</v>
      </c>
      <c r="AC4" s="79">
        <f>AB4+7</f>
        <v>43764</v>
      </c>
      <c r="AD4" s="79">
        <f t="shared" si="0"/>
        <v>43771</v>
      </c>
      <c r="AE4" s="99">
        <v>44320</v>
      </c>
      <c r="AF4" s="99">
        <f>AE4+7</f>
        <v>44327</v>
      </c>
      <c r="AG4" s="99">
        <f t="shared" ref="AG4:BE4" si="1">AF4+7</f>
        <v>44334</v>
      </c>
      <c r="AH4" s="80">
        <f t="shared" si="1"/>
        <v>44341</v>
      </c>
      <c r="AI4" s="80">
        <f t="shared" si="1"/>
        <v>44348</v>
      </c>
      <c r="AJ4" s="80">
        <f t="shared" si="1"/>
        <v>44355</v>
      </c>
      <c r="AK4" s="80">
        <f t="shared" si="1"/>
        <v>44362</v>
      </c>
      <c r="AL4" s="80">
        <f t="shared" si="1"/>
        <v>44369</v>
      </c>
      <c r="AM4" s="80">
        <f t="shared" si="1"/>
        <v>44376</v>
      </c>
      <c r="AN4" s="80">
        <f t="shared" si="1"/>
        <v>44383</v>
      </c>
      <c r="AO4" s="80">
        <f t="shared" si="1"/>
        <v>44390</v>
      </c>
      <c r="AP4" s="80">
        <f t="shared" si="1"/>
        <v>44397</v>
      </c>
      <c r="AQ4" s="80">
        <f t="shared" si="1"/>
        <v>44404</v>
      </c>
      <c r="AR4" s="80">
        <f t="shared" si="1"/>
        <v>44411</v>
      </c>
      <c r="AS4" s="80">
        <f t="shared" si="1"/>
        <v>44418</v>
      </c>
      <c r="AT4" s="80">
        <f t="shared" si="1"/>
        <v>44425</v>
      </c>
      <c r="AU4" s="80">
        <f t="shared" si="1"/>
        <v>44432</v>
      </c>
      <c r="AV4" s="80">
        <f t="shared" si="1"/>
        <v>44439</v>
      </c>
      <c r="AW4" s="80">
        <f t="shared" si="1"/>
        <v>44446</v>
      </c>
      <c r="AX4" s="80">
        <f t="shared" si="1"/>
        <v>44453</v>
      </c>
      <c r="AY4" s="80">
        <f t="shared" si="1"/>
        <v>44460</v>
      </c>
      <c r="AZ4" s="80">
        <f t="shared" si="1"/>
        <v>44467</v>
      </c>
      <c r="BA4" s="80">
        <f t="shared" si="1"/>
        <v>44474</v>
      </c>
      <c r="BB4" s="80">
        <f t="shared" si="1"/>
        <v>44481</v>
      </c>
      <c r="BC4" s="80">
        <f t="shared" si="1"/>
        <v>44488</v>
      </c>
      <c r="BD4" s="80">
        <f t="shared" si="1"/>
        <v>44495</v>
      </c>
      <c r="BE4" s="80">
        <f t="shared" si="1"/>
        <v>44502</v>
      </c>
      <c r="BF4" s="83">
        <v>44313</v>
      </c>
      <c r="BG4" s="83">
        <f>BF4+7</f>
        <v>44320</v>
      </c>
      <c r="BH4" s="83">
        <f t="shared" ref="BH4:CG4" si="2">BG4+7</f>
        <v>44327</v>
      </c>
      <c r="BI4" s="83">
        <f t="shared" si="2"/>
        <v>44334</v>
      </c>
      <c r="BJ4" s="83">
        <f t="shared" si="2"/>
        <v>44341</v>
      </c>
      <c r="BK4" s="83">
        <f t="shared" si="2"/>
        <v>44348</v>
      </c>
      <c r="BL4" s="83">
        <f t="shared" si="2"/>
        <v>44355</v>
      </c>
      <c r="BM4" s="83">
        <f t="shared" si="2"/>
        <v>44362</v>
      </c>
      <c r="BN4" s="83">
        <f t="shared" si="2"/>
        <v>44369</v>
      </c>
      <c r="BO4" s="83">
        <f t="shared" si="2"/>
        <v>44376</v>
      </c>
      <c r="BP4" s="83">
        <f t="shared" si="2"/>
        <v>44383</v>
      </c>
      <c r="BQ4" s="83">
        <f t="shared" si="2"/>
        <v>44390</v>
      </c>
      <c r="BR4" s="83">
        <f t="shared" si="2"/>
        <v>44397</v>
      </c>
      <c r="BS4" s="83">
        <f t="shared" si="2"/>
        <v>44404</v>
      </c>
      <c r="BT4" s="83">
        <f t="shared" si="2"/>
        <v>44411</v>
      </c>
      <c r="BU4" s="83">
        <f t="shared" si="2"/>
        <v>44418</v>
      </c>
      <c r="BV4" s="83">
        <f t="shared" si="2"/>
        <v>44425</v>
      </c>
      <c r="BW4" s="83">
        <f t="shared" si="2"/>
        <v>44432</v>
      </c>
      <c r="BX4" s="83">
        <f t="shared" si="2"/>
        <v>44439</v>
      </c>
      <c r="BY4" s="83">
        <f t="shared" si="2"/>
        <v>44446</v>
      </c>
      <c r="BZ4" s="83">
        <f t="shared" si="2"/>
        <v>44453</v>
      </c>
      <c r="CA4" s="83">
        <f t="shared" si="2"/>
        <v>44460</v>
      </c>
      <c r="CB4" s="83">
        <f t="shared" si="2"/>
        <v>44467</v>
      </c>
      <c r="CC4" s="83">
        <f t="shared" si="2"/>
        <v>44474</v>
      </c>
      <c r="CD4" s="83">
        <f t="shared" si="2"/>
        <v>44481</v>
      </c>
      <c r="CE4" s="83">
        <f t="shared" si="2"/>
        <v>44488</v>
      </c>
      <c r="CF4" s="83">
        <f t="shared" si="2"/>
        <v>44495</v>
      </c>
      <c r="CG4" s="83">
        <f t="shared" si="2"/>
        <v>44502</v>
      </c>
      <c r="CI4" s="82" t="s">
        <v>43</v>
      </c>
      <c r="CJ4" s="78">
        <v>43582</v>
      </c>
      <c r="CK4" s="79">
        <f>CJ4+7</f>
        <v>43589</v>
      </c>
      <c r="CL4" s="79">
        <f>CK4+7</f>
        <v>43596</v>
      </c>
      <c r="CM4" s="79">
        <f>CL4+7</f>
        <v>43603</v>
      </c>
      <c r="CN4" s="79">
        <f t="shared" ref="CN4" si="3">CM4+7</f>
        <v>43610</v>
      </c>
      <c r="CO4" s="79">
        <f t="shared" ref="CO4" si="4">CN4+7</f>
        <v>43617</v>
      </c>
      <c r="CP4" s="79">
        <f t="shared" ref="CP4" si="5">CO4+7</f>
        <v>43624</v>
      </c>
      <c r="CQ4" s="79">
        <f t="shared" ref="CQ4" si="6">CP4+7</f>
        <v>43631</v>
      </c>
      <c r="CR4" s="79">
        <f>CQ4+7</f>
        <v>43638</v>
      </c>
      <c r="CS4" s="79">
        <f>CR4+7</f>
        <v>43645</v>
      </c>
      <c r="CT4" s="79">
        <f>CS4+7</f>
        <v>43652</v>
      </c>
      <c r="CU4" s="79">
        <f t="shared" ref="CU4" si="7">CT4+7</f>
        <v>43659</v>
      </c>
      <c r="CV4" s="79">
        <f t="shared" ref="CV4" si="8">CU4+7</f>
        <v>43666</v>
      </c>
      <c r="CW4" s="79">
        <f t="shared" ref="CW4" si="9">CV4+7</f>
        <v>43673</v>
      </c>
      <c r="CX4" s="79">
        <f t="shared" ref="CX4" si="10">CW4+7</f>
        <v>43680</v>
      </c>
      <c r="CY4" s="79">
        <f t="shared" ref="CY4" si="11">CX4+7</f>
        <v>43687</v>
      </c>
      <c r="CZ4" s="79">
        <f t="shared" ref="CZ4" si="12">CY4+7</f>
        <v>43694</v>
      </c>
      <c r="DA4" s="79">
        <f t="shared" ref="DA4" si="13">CZ4+7</f>
        <v>43701</v>
      </c>
      <c r="DB4" s="79">
        <f t="shared" ref="DB4" si="14">DA4+7</f>
        <v>43708</v>
      </c>
      <c r="DC4" s="79">
        <f t="shared" ref="DC4" si="15">DB4+7</f>
        <v>43715</v>
      </c>
      <c r="DD4" s="79">
        <f t="shared" ref="DD4" si="16">DC4+7</f>
        <v>43722</v>
      </c>
      <c r="DE4" s="79">
        <f t="shared" ref="DE4" si="17">DD4+7</f>
        <v>43729</v>
      </c>
      <c r="DF4" s="79">
        <f t="shared" ref="DF4" si="18">DE4+7</f>
        <v>43736</v>
      </c>
      <c r="DG4" s="79">
        <f t="shared" ref="DG4" si="19">DF4+7</f>
        <v>43743</v>
      </c>
      <c r="DH4" s="79">
        <f t="shared" ref="DH4" si="20">DG4+7</f>
        <v>43750</v>
      </c>
      <c r="DI4" s="79">
        <f t="shared" ref="DI4" si="21">DH4+7</f>
        <v>43757</v>
      </c>
      <c r="DJ4" s="79">
        <f>DI4+7</f>
        <v>43764</v>
      </c>
      <c r="DK4" s="79">
        <f t="shared" ref="DK4" si="22">DJ4+7</f>
        <v>43771</v>
      </c>
      <c r="DL4" s="99">
        <v>44320</v>
      </c>
      <c r="DM4" s="99">
        <f>DL4+7</f>
        <v>44327</v>
      </c>
      <c r="DN4" s="99">
        <f t="shared" ref="DN4:EL4" si="23">DM4+7</f>
        <v>44334</v>
      </c>
      <c r="DO4" s="80">
        <f t="shared" si="23"/>
        <v>44341</v>
      </c>
      <c r="DP4" s="80">
        <f t="shared" si="23"/>
        <v>44348</v>
      </c>
      <c r="DQ4" s="80">
        <f t="shared" si="23"/>
        <v>44355</v>
      </c>
      <c r="DR4" s="80">
        <f t="shared" si="23"/>
        <v>44362</v>
      </c>
      <c r="DS4" s="80">
        <f t="shared" si="23"/>
        <v>44369</v>
      </c>
      <c r="DT4" s="80">
        <f t="shared" si="23"/>
        <v>44376</v>
      </c>
      <c r="DU4" s="80">
        <f t="shared" si="23"/>
        <v>44383</v>
      </c>
      <c r="DV4" s="80">
        <f t="shared" si="23"/>
        <v>44390</v>
      </c>
      <c r="DW4" s="80">
        <f t="shared" si="23"/>
        <v>44397</v>
      </c>
      <c r="DX4" s="80">
        <f t="shared" si="23"/>
        <v>44404</v>
      </c>
      <c r="DY4" s="80">
        <f t="shared" si="23"/>
        <v>44411</v>
      </c>
      <c r="DZ4" s="80">
        <f t="shared" si="23"/>
        <v>44418</v>
      </c>
      <c r="EA4" s="80">
        <f t="shared" si="23"/>
        <v>44425</v>
      </c>
      <c r="EB4" s="80">
        <f t="shared" si="23"/>
        <v>44432</v>
      </c>
      <c r="EC4" s="80">
        <f t="shared" si="23"/>
        <v>44439</v>
      </c>
      <c r="ED4" s="80">
        <f t="shared" si="23"/>
        <v>44446</v>
      </c>
      <c r="EE4" s="80">
        <f t="shared" si="23"/>
        <v>44453</v>
      </c>
      <c r="EF4" s="80">
        <f t="shared" si="23"/>
        <v>44460</v>
      </c>
      <c r="EG4" s="80">
        <f t="shared" si="23"/>
        <v>44467</v>
      </c>
      <c r="EH4" s="80">
        <f t="shared" si="23"/>
        <v>44474</v>
      </c>
      <c r="EI4" s="80">
        <f t="shared" si="23"/>
        <v>44481</v>
      </c>
      <c r="EJ4" s="80">
        <f t="shared" si="23"/>
        <v>44488</v>
      </c>
      <c r="EK4" s="80">
        <f t="shared" si="23"/>
        <v>44495</v>
      </c>
      <c r="EL4" s="80">
        <f t="shared" si="23"/>
        <v>44502</v>
      </c>
      <c r="EM4" s="83">
        <v>44313</v>
      </c>
      <c r="EN4" s="83">
        <f>EM4+7</f>
        <v>44320</v>
      </c>
      <c r="EO4" s="83">
        <f t="shared" ref="EO4:FN4" si="24">EN4+7</f>
        <v>44327</v>
      </c>
      <c r="EP4" s="83">
        <f t="shared" si="24"/>
        <v>44334</v>
      </c>
      <c r="EQ4" s="83">
        <f t="shared" si="24"/>
        <v>44341</v>
      </c>
      <c r="ER4" s="83">
        <f t="shared" si="24"/>
        <v>44348</v>
      </c>
      <c r="ES4" s="83">
        <f t="shared" si="24"/>
        <v>44355</v>
      </c>
      <c r="ET4" s="83">
        <f t="shared" si="24"/>
        <v>44362</v>
      </c>
      <c r="EU4" s="83">
        <f t="shared" si="24"/>
        <v>44369</v>
      </c>
      <c r="EV4" s="83">
        <f t="shared" si="24"/>
        <v>44376</v>
      </c>
      <c r="EW4" s="83">
        <f t="shared" si="24"/>
        <v>44383</v>
      </c>
      <c r="EX4" s="83">
        <f t="shared" si="24"/>
        <v>44390</v>
      </c>
      <c r="EY4" s="83">
        <f t="shared" si="24"/>
        <v>44397</v>
      </c>
      <c r="EZ4" s="83">
        <f t="shared" si="24"/>
        <v>44404</v>
      </c>
      <c r="FA4" s="83">
        <f t="shared" si="24"/>
        <v>44411</v>
      </c>
      <c r="FB4" s="83">
        <f t="shared" si="24"/>
        <v>44418</v>
      </c>
      <c r="FC4" s="83">
        <f t="shared" si="24"/>
        <v>44425</v>
      </c>
      <c r="FD4" s="83">
        <f t="shared" si="24"/>
        <v>44432</v>
      </c>
      <c r="FE4" s="83">
        <f t="shared" si="24"/>
        <v>44439</v>
      </c>
      <c r="FF4" s="83">
        <f t="shared" si="24"/>
        <v>44446</v>
      </c>
      <c r="FG4" s="83">
        <f t="shared" si="24"/>
        <v>44453</v>
      </c>
      <c r="FH4" s="83">
        <f t="shared" si="24"/>
        <v>44460</v>
      </c>
      <c r="FI4" s="83">
        <f t="shared" si="24"/>
        <v>44467</v>
      </c>
      <c r="FJ4" s="83">
        <f t="shared" si="24"/>
        <v>44474</v>
      </c>
      <c r="FK4" s="83">
        <f t="shared" si="24"/>
        <v>44481</v>
      </c>
      <c r="FL4" s="83">
        <f t="shared" si="24"/>
        <v>44488</v>
      </c>
      <c r="FM4" s="83">
        <f t="shared" si="24"/>
        <v>44495</v>
      </c>
      <c r="FN4" s="83">
        <f t="shared" si="24"/>
        <v>44502</v>
      </c>
    </row>
    <row r="5" spans="2:171" ht="14.7" customHeight="1" thickBot="1" x14ac:dyDescent="0.45">
      <c r="B5" s="160" t="s">
        <v>53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1"/>
      <c r="BE5" s="161"/>
      <c r="BF5" s="161"/>
      <c r="BG5" s="161"/>
      <c r="BH5" s="161"/>
      <c r="BI5" s="161"/>
      <c r="BJ5" s="161"/>
      <c r="BK5" s="161"/>
      <c r="BL5" s="161"/>
      <c r="BM5" s="161"/>
      <c r="BN5" s="161"/>
      <c r="BO5" s="161"/>
      <c r="BP5" s="161"/>
      <c r="BQ5" s="161"/>
      <c r="BR5" s="161"/>
      <c r="BS5" s="161"/>
      <c r="BT5" s="161"/>
      <c r="BU5" s="161"/>
      <c r="BV5" s="161"/>
      <c r="BW5" s="161"/>
      <c r="BX5" s="161"/>
      <c r="BY5" s="161"/>
      <c r="BZ5" s="161"/>
      <c r="CA5" s="161"/>
      <c r="CB5" s="161"/>
      <c r="CC5" s="161"/>
      <c r="CD5" s="161"/>
      <c r="CE5" s="161"/>
      <c r="CF5" s="161"/>
      <c r="CG5" s="162"/>
      <c r="CI5" s="160" t="s">
        <v>50</v>
      </c>
      <c r="CJ5" s="161"/>
      <c r="CK5" s="161"/>
      <c r="CL5" s="161"/>
      <c r="CM5" s="161"/>
      <c r="CN5" s="161"/>
      <c r="CO5" s="161"/>
      <c r="CP5" s="161"/>
      <c r="CQ5" s="161"/>
      <c r="CR5" s="161"/>
      <c r="CS5" s="161"/>
      <c r="CT5" s="161"/>
      <c r="CU5" s="161"/>
      <c r="CV5" s="161"/>
      <c r="CW5" s="161"/>
      <c r="CX5" s="161"/>
      <c r="CY5" s="161"/>
      <c r="CZ5" s="161"/>
      <c r="DA5" s="161"/>
      <c r="DB5" s="161"/>
      <c r="DC5" s="161"/>
      <c r="DD5" s="161"/>
      <c r="DE5" s="161"/>
      <c r="DF5" s="161"/>
      <c r="DG5" s="161"/>
      <c r="DH5" s="161"/>
      <c r="DI5" s="161"/>
      <c r="DJ5" s="161"/>
      <c r="DK5" s="161"/>
      <c r="DL5" s="161"/>
      <c r="DM5" s="161"/>
      <c r="DN5" s="161"/>
      <c r="DO5" s="161"/>
      <c r="DP5" s="161"/>
      <c r="DQ5" s="161"/>
      <c r="DR5" s="161"/>
      <c r="DS5" s="161"/>
      <c r="DT5" s="161"/>
      <c r="DU5" s="161"/>
      <c r="DV5" s="161"/>
      <c r="DW5" s="161"/>
      <c r="DX5" s="161"/>
      <c r="DY5" s="161"/>
      <c r="DZ5" s="161"/>
      <c r="EA5" s="161"/>
      <c r="EB5" s="161"/>
      <c r="EC5" s="161"/>
      <c r="ED5" s="161"/>
      <c r="EE5" s="161"/>
      <c r="EF5" s="161"/>
      <c r="EG5" s="161"/>
      <c r="EH5" s="161"/>
      <c r="EI5" s="161"/>
      <c r="EJ5" s="161"/>
      <c r="EK5" s="161"/>
      <c r="EL5" s="161"/>
      <c r="EM5" s="161"/>
      <c r="EN5" s="161"/>
      <c r="EO5" s="161"/>
      <c r="EP5" s="161"/>
      <c r="EQ5" s="161"/>
      <c r="ER5" s="161"/>
      <c r="ES5" s="161"/>
      <c r="ET5" s="161"/>
      <c r="EU5" s="161"/>
      <c r="EV5" s="161"/>
      <c r="EW5" s="161"/>
      <c r="EX5" s="161"/>
      <c r="EY5" s="161"/>
      <c r="EZ5" s="161"/>
      <c r="FA5" s="161"/>
      <c r="FB5" s="161"/>
      <c r="FC5" s="161"/>
      <c r="FD5" s="161"/>
      <c r="FE5" s="161"/>
      <c r="FF5" s="161"/>
      <c r="FG5" s="161"/>
      <c r="FH5" s="161"/>
      <c r="FI5" s="161"/>
      <c r="FJ5" s="161"/>
      <c r="FK5" s="161"/>
      <c r="FL5" s="161"/>
      <c r="FM5" s="161"/>
      <c r="FN5" s="162"/>
    </row>
    <row r="6" spans="2:171" ht="14.7" customHeight="1" x14ac:dyDescent="0.4">
      <c r="B6" s="35" t="s">
        <v>36</v>
      </c>
      <c r="C6" s="14">
        <v>21</v>
      </c>
      <c r="D6" s="22">
        <v>28</v>
      </c>
      <c r="E6" s="15">
        <v>32</v>
      </c>
      <c r="F6" s="16">
        <v>53</v>
      </c>
      <c r="G6" s="15">
        <v>99</v>
      </c>
      <c r="H6" s="15">
        <v>125</v>
      </c>
      <c r="I6" s="15">
        <v>199</v>
      </c>
      <c r="J6" s="15">
        <v>233</v>
      </c>
      <c r="K6" s="15">
        <v>292</v>
      </c>
      <c r="L6" s="7">
        <v>363</v>
      </c>
      <c r="M6" s="6">
        <v>404</v>
      </c>
      <c r="N6" s="30">
        <v>453</v>
      </c>
      <c r="O6" s="6">
        <v>531</v>
      </c>
      <c r="P6" s="40">
        <v>586</v>
      </c>
      <c r="Q6" s="40">
        <v>631</v>
      </c>
      <c r="R6" s="40">
        <v>694</v>
      </c>
      <c r="S6" s="40">
        <v>774</v>
      </c>
      <c r="T6" s="40">
        <v>863</v>
      </c>
      <c r="U6" s="40">
        <v>932</v>
      </c>
      <c r="V6" s="40">
        <v>972</v>
      </c>
      <c r="W6" s="40">
        <v>1011</v>
      </c>
      <c r="X6" s="40">
        <v>1052</v>
      </c>
      <c r="Y6" s="40">
        <v>1086</v>
      </c>
      <c r="Z6" s="40">
        <v>1093</v>
      </c>
      <c r="AA6" s="40">
        <v>1119</v>
      </c>
      <c r="AB6" s="40">
        <v>1140</v>
      </c>
      <c r="AC6" s="40">
        <v>1143</v>
      </c>
      <c r="AD6" s="40">
        <v>1143</v>
      </c>
      <c r="AE6" s="86">
        <f t="shared" ref="AE6:AN8" si="25">D6-C6</f>
        <v>7</v>
      </c>
      <c r="AF6" s="86">
        <f t="shared" si="25"/>
        <v>4</v>
      </c>
      <c r="AG6" s="86">
        <f t="shared" si="25"/>
        <v>21</v>
      </c>
      <c r="AH6" s="86">
        <f t="shared" si="25"/>
        <v>46</v>
      </c>
      <c r="AI6" s="86">
        <f t="shared" si="25"/>
        <v>26</v>
      </c>
      <c r="AJ6" s="86">
        <f t="shared" si="25"/>
        <v>74</v>
      </c>
      <c r="AK6" s="86">
        <f t="shared" si="25"/>
        <v>34</v>
      </c>
      <c r="AL6" s="86">
        <f t="shared" si="25"/>
        <v>59</v>
      </c>
      <c r="AM6" s="86">
        <f t="shared" si="25"/>
        <v>71</v>
      </c>
      <c r="AN6" s="86">
        <f t="shared" si="25"/>
        <v>41</v>
      </c>
      <c r="AO6" s="86">
        <f t="shared" ref="AO6:AX8" si="26">N6-M6</f>
        <v>49</v>
      </c>
      <c r="AP6" s="86">
        <f t="shared" si="26"/>
        <v>78</v>
      </c>
      <c r="AQ6" s="86">
        <f t="shared" si="26"/>
        <v>55</v>
      </c>
      <c r="AR6" s="86">
        <f t="shared" si="26"/>
        <v>45</v>
      </c>
      <c r="AS6" s="86">
        <f t="shared" si="26"/>
        <v>63</v>
      </c>
      <c r="AT6" s="86">
        <f t="shared" si="26"/>
        <v>80</v>
      </c>
      <c r="AU6" s="86">
        <f t="shared" si="26"/>
        <v>89</v>
      </c>
      <c r="AV6" s="86">
        <f t="shared" si="26"/>
        <v>69</v>
      </c>
      <c r="AW6" s="86">
        <f t="shared" si="26"/>
        <v>40</v>
      </c>
      <c r="AX6" s="86">
        <f t="shared" si="26"/>
        <v>39</v>
      </c>
      <c r="AY6" s="86">
        <f t="shared" ref="AY6:BE6" si="27">X6-W6</f>
        <v>41</v>
      </c>
      <c r="AZ6" s="86">
        <f t="shared" si="27"/>
        <v>34</v>
      </c>
      <c r="BA6" s="86">
        <f t="shared" si="27"/>
        <v>7</v>
      </c>
      <c r="BB6" s="86">
        <f t="shared" si="27"/>
        <v>26</v>
      </c>
      <c r="BC6" s="86">
        <f t="shared" si="27"/>
        <v>21</v>
      </c>
      <c r="BD6" s="86">
        <f t="shared" si="27"/>
        <v>3</v>
      </c>
      <c r="BE6" s="86">
        <f t="shared" si="27"/>
        <v>0</v>
      </c>
      <c r="BF6" s="191">
        <f t="shared" ref="BF6:BY6" si="28">AVERAGE(C6:C8)</f>
        <v>14.666666666666666</v>
      </c>
      <c r="BG6" s="191">
        <f t="shared" si="28"/>
        <v>19.333333333333332</v>
      </c>
      <c r="BH6" s="179">
        <f t="shared" si="28"/>
        <v>23</v>
      </c>
      <c r="BI6" s="179">
        <f t="shared" si="28"/>
        <v>39.333333333333336</v>
      </c>
      <c r="BJ6" s="179">
        <f t="shared" si="28"/>
        <v>82</v>
      </c>
      <c r="BK6" s="179">
        <f t="shared" si="28"/>
        <v>104.33333333333333</v>
      </c>
      <c r="BL6" s="179">
        <f t="shared" si="28"/>
        <v>172</v>
      </c>
      <c r="BM6" s="179">
        <f t="shared" si="28"/>
        <v>201.33333333333334</v>
      </c>
      <c r="BN6" s="179">
        <f t="shared" si="28"/>
        <v>255</v>
      </c>
      <c r="BO6" s="179">
        <f t="shared" si="28"/>
        <v>322</v>
      </c>
      <c r="BP6" s="179">
        <f t="shared" si="28"/>
        <v>361</v>
      </c>
      <c r="BQ6" s="179">
        <f t="shared" si="28"/>
        <v>407</v>
      </c>
      <c r="BR6" s="179">
        <f t="shared" si="28"/>
        <v>483.66666666666669</v>
      </c>
      <c r="BS6" s="179">
        <f t="shared" si="28"/>
        <v>536.66666666666663</v>
      </c>
      <c r="BT6" s="179">
        <f t="shared" si="28"/>
        <v>581</v>
      </c>
      <c r="BU6" s="179">
        <f t="shared" si="28"/>
        <v>644.66666666666663</v>
      </c>
      <c r="BV6" s="179">
        <f t="shared" si="28"/>
        <v>727.33333333333337</v>
      </c>
      <c r="BW6" s="179">
        <f t="shared" si="28"/>
        <v>814</v>
      </c>
      <c r="BX6" s="179">
        <f t="shared" si="28"/>
        <v>878</v>
      </c>
      <c r="BY6" s="179">
        <f t="shared" si="28"/>
        <v>913</v>
      </c>
      <c r="BZ6" s="179">
        <f t="shared" ref="BZ6" si="29">AVERAGE(W6:W8)</f>
        <v>951.66666666666663</v>
      </c>
      <c r="CA6" s="179">
        <f t="shared" ref="CA6" si="30">AVERAGE(X6:X8)</f>
        <v>988.66666666666663</v>
      </c>
      <c r="CB6" s="179">
        <f t="shared" ref="CB6" si="31">AVERAGE(Y6:Y8)</f>
        <v>1019.3333333333334</v>
      </c>
      <c r="CC6" s="179">
        <f t="shared" ref="CC6" si="32">AVERAGE(Z6:Z8)</f>
        <v>1024.3333333333333</v>
      </c>
      <c r="CD6" s="179">
        <f t="shared" ref="CD6" si="33">AVERAGE(AA6:AA8)</f>
        <v>1048.6666666666667</v>
      </c>
      <c r="CE6" s="179">
        <f t="shared" ref="CE6" si="34">AVERAGE(AB6:AB8)</f>
        <v>1064.6666666666667</v>
      </c>
      <c r="CF6" s="179">
        <f t="shared" ref="CF6" si="35">AVERAGE(AC6:AC8)</f>
        <v>1067.3333333333333</v>
      </c>
      <c r="CG6" s="179">
        <f t="shared" ref="CG6" si="36">AVERAGE(AD6:AD8)</f>
        <v>1067.3333333333333</v>
      </c>
      <c r="CH6" s="42"/>
      <c r="CI6" s="34" t="s">
        <v>18</v>
      </c>
      <c r="CJ6" s="14">
        <v>79</v>
      </c>
      <c r="CK6" s="39">
        <v>88</v>
      </c>
      <c r="CL6" s="39">
        <v>97</v>
      </c>
      <c r="CM6" s="16">
        <v>135</v>
      </c>
      <c r="CN6" s="15">
        <v>200</v>
      </c>
      <c r="CO6" s="15">
        <v>232</v>
      </c>
      <c r="CP6" s="15">
        <v>318</v>
      </c>
      <c r="CQ6" s="15">
        <v>378</v>
      </c>
      <c r="CR6" s="15">
        <v>439</v>
      </c>
      <c r="CS6" s="16">
        <v>524</v>
      </c>
      <c r="CT6" s="30">
        <v>589</v>
      </c>
      <c r="CU6" s="30">
        <v>646</v>
      </c>
      <c r="CV6" s="30">
        <v>728</v>
      </c>
      <c r="CW6" s="30">
        <v>794</v>
      </c>
      <c r="CX6" s="30">
        <v>845</v>
      </c>
      <c r="CY6" s="6">
        <v>939</v>
      </c>
      <c r="CZ6" s="6">
        <v>1027</v>
      </c>
      <c r="DA6" s="6">
        <v>1127</v>
      </c>
      <c r="DB6" s="6">
        <v>1206</v>
      </c>
      <c r="DC6" s="148">
        <v>1253</v>
      </c>
      <c r="DD6" s="30">
        <v>1304</v>
      </c>
      <c r="DE6" s="30">
        <v>1353</v>
      </c>
      <c r="DF6" s="30">
        <v>1403</v>
      </c>
      <c r="DG6" s="30">
        <v>1416</v>
      </c>
      <c r="DH6" s="30">
        <v>1461</v>
      </c>
      <c r="DI6" s="30">
        <v>1492</v>
      </c>
      <c r="DJ6" s="30">
        <v>1500</v>
      </c>
      <c r="DK6" s="30">
        <v>1503</v>
      </c>
      <c r="DL6" s="94">
        <f t="shared" ref="DL6:DM15" si="37">CK6-CJ6</f>
        <v>9</v>
      </c>
      <c r="DM6" s="94">
        <f t="shared" si="37"/>
        <v>9</v>
      </c>
      <c r="DN6" s="94">
        <f t="shared" ref="DN6:DN15" si="38">CM6-CL6</f>
        <v>38</v>
      </c>
      <c r="DO6" s="94">
        <f t="shared" ref="DO6:DO15" si="39">CN6-CM6</f>
        <v>65</v>
      </c>
      <c r="DP6" s="94">
        <f t="shared" ref="DP6:DP15" si="40">CO6-CN6</f>
        <v>32</v>
      </c>
      <c r="DQ6" s="94">
        <f t="shared" ref="DQ6:DQ15" si="41">CP6-CO6</f>
        <v>86</v>
      </c>
      <c r="DR6" s="94">
        <f t="shared" ref="DR6:DR15" si="42">CQ6-CP6</f>
        <v>60</v>
      </c>
      <c r="DS6" s="94">
        <f t="shared" ref="DS6:DS15" si="43">CR6-CQ6</f>
        <v>61</v>
      </c>
      <c r="DT6" s="94">
        <f t="shared" ref="DT6:DT15" si="44">CS6-CR6</f>
        <v>85</v>
      </c>
      <c r="DU6" s="95">
        <f t="shared" ref="DU6:DU15" si="45">CT6-CS6</f>
        <v>65</v>
      </c>
      <c r="DV6" s="95">
        <f t="shared" ref="DV6:DV15" si="46">CU6-CT6</f>
        <v>57</v>
      </c>
      <c r="DW6" s="95">
        <f t="shared" ref="DW6:DW15" si="47">CV6-CU6</f>
        <v>82</v>
      </c>
      <c r="DX6" s="95">
        <f t="shared" ref="DX6:DX15" si="48">CW6-CV6</f>
        <v>66</v>
      </c>
      <c r="DY6" s="95">
        <f t="shared" ref="DY6:DY15" si="49">CX6-CW6</f>
        <v>51</v>
      </c>
      <c r="DZ6" s="95">
        <f t="shared" ref="DZ6:DZ15" si="50">CY6-CX6</f>
        <v>94</v>
      </c>
      <c r="EA6" s="95">
        <f t="shared" ref="EA6:EA15" si="51">CZ6-CY6</f>
        <v>88</v>
      </c>
      <c r="EB6" s="95">
        <f t="shared" ref="EB6:EB15" si="52">DA6-CZ6</f>
        <v>100</v>
      </c>
      <c r="EC6" s="95">
        <f t="shared" ref="EC6:EC15" si="53">DB6-DA6</f>
        <v>79</v>
      </c>
      <c r="ED6" s="95">
        <f t="shared" ref="ED6:ED15" si="54">DC6-DB6</f>
        <v>47</v>
      </c>
      <c r="EE6" s="95">
        <f t="shared" ref="EE6:EE15" si="55">DD6-DC6</f>
        <v>51</v>
      </c>
      <c r="EF6" s="95">
        <f t="shared" ref="EF6:EF15" si="56">DE6-DD6</f>
        <v>49</v>
      </c>
      <c r="EG6" s="95">
        <f t="shared" ref="EG6:EG15" si="57">DF6-DE6</f>
        <v>50</v>
      </c>
      <c r="EH6" s="95">
        <f t="shared" ref="EH6:EH15" si="58">DG6-DF6</f>
        <v>13</v>
      </c>
      <c r="EI6" s="95">
        <f t="shared" ref="EI6:EI15" si="59">DH6-DG6</f>
        <v>45</v>
      </c>
      <c r="EJ6" s="95">
        <f t="shared" ref="EJ6:EJ15" si="60">DI6-DH6</f>
        <v>31</v>
      </c>
      <c r="EK6" s="95">
        <f t="shared" ref="EK6:EK15" si="61">DJ6-DI6</f>
        <v>8</v>
      </c>
      <c r="EL6" s="94">
        <f t="shared" ref="EL6:EL15" si="62">DK6-DJ6</f>
        <v>3</v>
      </c>
      <c r="EM6" s="190">
        <f>AVERAGE(CJ6:CJ16)</f>
        <v>73.3</v>
      </c>
      <c r="EN6" s="176">
        <f t="shared" ref="EN6:FA6" si="63">AVERAGE(CK6:CK16)</f>
        <v>84.1</v>
      </c>
      <c r="EO6" s="176">
        <f t="shared" si="63"/>
        <v>95.6</v>
      </c>
      <c r="EP6" s="176">
        <f t="shared" si="63"/>
        <v>134.1</v>
      </c>
      <c r="EQ6" s="176">
        <f t="shared" si="63"/>
        <v>203.4</v>
      </c>
      <c r="ER6" s="176">
        <f t="shared" si="63"/>
        <v>238.8</v>
      </c>
      <c r="ES6" s="176">
        <f t="shared" si="63"/>
        <v>325.5</v>
      </c>
      <c r="ET6" s="176">
        <f t="shared" si="63"/>
        <v>389.9</v>
      </c>
      <c r="EU6" s="176">
        <f t="shared" si="63"/>
        <v>452.2</v>
      </c>
      <c r="EV6" s="176">
        <f t="shared" si="63"/>
        <v>537.9</v>
      </c>
      <c r="EW6" s="176">
        <f>AVERAGE(CT6:CT16)</f>
        <v>604</v>
      </c>
      <c r="EX6" s="176">
        <f t="shared" si="63"/>
        <v>663.9</v>
      </c>
      <c r="EY6" s="176">
        <f t="shared" si="63"/>
        <v>747.2</v>
      </c>
      <c r="EZ6" s="176">
        <f t="shared" si="63"/>
        <v>816.2</v>
      </c>
      <c r="FA6" s="176">
        <f t="shared" si="63"/>
        <v>867.7</v>
      </c>
      <c r="FB6" s="176">
        <f t="shared" ref="FB6" si="64">AVERAGE(CY6:CY16)</f>
        <v>959.8</v>
      </c>
      <c r="FC6" s="176">
        <f t="shared" ref="FC6" si="65">AVERAGE(CZ6:CZ16)</f>
        <v>1045.5999999999999</v>
      </c>
      <c r="FD6" s="176">
        <f t="shared" ref="FD6" si="66">AVERAGE(DA6:DA16)</f>
        <v>1149.4000000000001</v>
      </c>
      <c r="FE6" s="176">
        <f t="shared" ref="FE6" si="67">AVERAGE(DB6:DB16)</f>
        <v>1229.3</v>
      </c>
      <c r="FF6" s="176">
        <f t="shared" ref="FF6" si="68">AVERAGE(DC6:DC16)</f>
        <v>1277.8</v>
      </c>
      <c r="FG6" s="176">
        <f t="shared" ref="FG6" si="69">AVERAGE(DD6:DD16)</f>
        <v>1327.6</v>
      </c>
      <c r="FH6" s="176">
        <f t="shared" ref="FH6" si="70">AVERAGE(DE6:DE16)</f>
        <v>1379</v>
      </c>
      <c r="FI6" s="176">
        <f t="shared" ref="FI6" si="71">AVERAGE(DF6:DF16)</f>
        <v>1429.6</v>
      </c>
      <c r="FJ6" s="176">
        <f t="shared" ref="FJ6" si="72">AVERAGE(DG6:DG16)</f>
        <v>1444.9</v>
      </c>
      <c r="FK6" s="176">
        <f t="shared" ref="FK6" si="73">AVERAGE(DH6:DH16)</f>
        <v>1489.2</v>
      </c>
      <c r="FL6" s="176">
        <f t="shared" ref="FL6" si="74">AVERAGE(DI6:DI16)</f>
        <v>1521.6</v>
      </c>
      <c r="FM6" s="176">
        <f t="shared" ref="FM6" si="75">AVERAGE(DJ6:DJ16)</f>
        <v>1529.3</v>
      </c>
      <c r="FN6" s="176">
        <f t="shared" ref="FN6" si="76">AVERAGE(DK6:DK16)</f>
        <v>1532.6</v>
      </c>
      <c r="FO6" s="42"/>
    </row>
    <row r="7" spans="2:171" ht="14.7" customHeight="1" x14ac:dyDescent="0.4">
      <c r="B7" s="68" t="s">
        <v>62</v>
      </c>
      <c r="C7" s="65">
        <v>12</v>
      </c>
      <c r="D7" s="22">
        <v>16</v>
      </c>
      <c r="E7" s="66">
        <v>19</v>
      </c>
      <c r="F7" s="67">
        <v>32</v>
      </c>
      <c r="G7" s="66">
        <v>73</v>
      </c>
      <c r="H7" s="66">
        <v>94</v>
      </c>
      <c r="I7" s="66">
        <v>157</v>
      </c>
      <c r="J7" s="66">
        <v>185</v>
      </c>
      <c r="K7" s="66">
        <v>236</v>
      </c>
      <c r="L7" s="9">
        <v>302</v>
      </c>
      <c r="M7" s="23">
        <v>343</v>
      </c>
      <c r="N7" s="30">
        <v>388</v>
      </c>
      <c r="O7" s="6">
        <v>464</v>
      </c>
      <c r="P7" s="71">
        <v>519</v>
      </c>
      <c r="Q7" s="71">
        <v>565</v>
      </c>
      <c r="R7" s="71">
        <v>631</v>
      </c>
      <c r="S7" s="71">
        <v>717</v>
      </c>
      <c r="T7" s="71">
        <v>806</v>
      </c>
      <c r="U7" s="71">
        <v>865</v>
      </c>
      <c r="V7" s="71">
        <v>895</v>
      </c>
      <c r="W7" s="71">
        <v>936</v>
      </c>
      <c r="X7" s="71">
        <v>972</v>
      </c>
      <c r="Y7" s="71">
        <v>1002</v>
      </c>
      <c r="Z7" s="71">
        <v>1007</v>
      </c>
      <c r="AA7" s="71">
        <v>1030</v>
      </c>
      <c r="AB7" s="71">
        <v>1044</v>
      </c>
      <c r="AC7" s="71">
        <v>1047</v>
      </c>
      <c r="AD7" s="71">
        <v>1047</v>
      </c>
      <c r="AE7" s="86">
        <f t="shared" si="25"/>
        <v>4</v>
      </c>
      <c r="AF7" s="86">
        <f t="shared" si="25"/>
        <v>3</v>
      </c>
      <c r="AG7" s="86">
        <f t="shared" si="25"/>
        <v>13</v>
      </c>
      <c r="AH7" s="86">
        <f t="shared" si="25"/>
        <v>41</v>
      </c>
      <c r="AI7" s="90">
        <f t="shared" si="25"/>
        <v>21</v>
      </c>
      <c r="AJ7" s="90">
        <f t="shared" si="25"/>
        <v>63</v>
      </c>
      <c r="AK7" s="90">
        <f t="shared" si="25"/>
        <v>28</v>
      </c>
      <c r="AL7" s="90">
        <f t="shared" si="25"/>
        <v>51</v>
      </c>
      <c r="AM7" s="90">
        <f t="shared" si="25"/>
        <v>66</v>
      </c>
      <c r="AN7" s="89">
        <f t="shared" si="25"/>
        <v>41</v>
      </c>
      <c r="AO7" s="86">
        <f t="shared" si="26"/>
        <v>45</v>
      </c>
      <c r="AP7" s="86">
        <f t="shared" si="26"/>
        <v>76</v>
      </c>
      <c r="AQ7" s="86">
        <f t="shared" si="26"/>
        <v>55</v>
      </c>
      <c r="AR7" s="86">
        <f t="shared" si="26"/>
        <v>46</v>
      </c>
      <c r="AS7" s="86">
        <f t="shared" si="26"/>
        <v>66</v>
      </c>
      <c r="AT7" s="86">
        <f t="shared" si="26"/>
        <v>86</v>
      </c>
      <c r="AU7" s="86">
        <f t="shared" si="26"/>
        <v>89</v>
      </c>
      <c r="AV7" s="86">
        <f t="shared" si="26"/>
        <v>59</v>
      </c>
      <c r="AW7" s="86">
        <f t="shared" si="26"/>
        <v>30</v>
      </c>
      <c r="AX7" s="86">
        <f t="shared" si="26"/>
        <v>41</v>
      </c>
      <c r="AY7" s="86">
        <f t="shared" ref="AY7:AY8" si="77">X7-W7</f>
        <v>36</v>
      </c>
      <c r="AZ7" s="86">
        <f t="shared" ref="AZ7:AZ8" si="78">Y7-X7</f>
        <v>30</v>
      </c>
      <c r="BA7" s="86">
        <f t="shared" ref="BA7:BA8" si="79">Z7-Y7</f>
        <v>5</v>
      </c>
      <c r="BB7" s="86">
        <f t="shared" ref="BB7:BB8" si="80">AA7-Z7</f>
        <v>23</v>
      </c>
      <c r="BC7" s="86">
        <f t="shared" ref="BC7:BC8" si="81">AB7-AA7</f>
        <v>14</v>
      </c>
      <c r="BD7" s="86">
        <f t="shared" ref="BD7:BD8" si="82">AC7-AB7</f>
        <v>3</v>
      </c>
      <c r="BE7" s="86">
        <f t="shared" ref="BE7:BE8" si="83">AD7-AC7</f>
        <v>0</v>
      </c>
      <c r="BF7" s="153"/>
      <c r="BG7" s="153"/>
      <c r="BH7" s="180"/>
      <c r="BI7" s="180"/>
      <c r="BJ7" s="180"/>
      <c r="BK7" s="180"/>
      <c r="BL7" s="180"/>
      <c r="BM7" s="180"/>
      <c r="BN7" s="180"/>
      <c r="BO7" s="180"/>
      <c r="BP7" s="180"/>
      <c r="BQ7" s="180"/>
      <c r="BR7" s="180"/>
      <c r="BS7" s="180"/>
      <c r="BT7" s="180"/>
      <c r="BU7" s="180"/>
      <c r="BV7" s="180"/>
      <c r="BW7" s="180"/>
      <c r="BX7" s="180"/>
      <c r="BY7" s="180"/>
      <c r="BZ7" s="180"/>
      <c r="CA7" s="180"/>
      <c r="CB7" s="180"/>
      <c r="CC7" s="180"/>
      <c r="CD7" s="180"/>
      <c r="CE7" s="180"/>
      <c r="CF7" s="180"/>
      <c r="CG7" s="180"/>
      <c r="CH7" s="42"/>
      <c r="CI7" s="38" t="s">
        <v>55</v>
      </c>
      <c r="CJ7" s="3">
        <v>67</v>
      </c>
      <c r="CK7" s="22">
        <v>77</v>
      </c>
      <c r="CL7" s="22">
        <v>89</v>
      </c>
      <c r="CM7" s="10">
        <v>103</v>
      </c>
      <c r="CN7" s="7">
        <v>194</v>
      </c>
      <c r="CO7" s="7">
        <v>231</v>
      </c>
      <c r="CP7" s="7">
        <v>319</v>
      </c>
      <c r="CQ7" s="7">
        <v>387</v>
      </c>
      <c r="CR7" s="7">
        <v>450</v>
      </c>
      <c r="CS7" s="10">
        <v>538</v>
      </c>
      <c r="CT7" s="6">
        <v>604</v>
      </c>
      <c r="CU7" s="6">
        <v>660</v>
      </c>
      <c r="CV7" s="30">
        <v>740</v>
      </c>
      <c r="CW7" s="30">
        <v>808</v>
      </c>
      <c r="CX7" s="30">
        <v>859</v>
      </c>
      <c r="CY7" s="6">
        <v>945</v>
      </c>
      <c r="CZ7" s="6">
        <v>1023</v>
      </c>
      <c r="DA7" s="6">
        <v>1124</v>
      </c>
      <c r="DB7" s="6">
        <v>1197</v>
      </c>
      <c r="DC7" s="148">
        <v>1242</v>
      </c>
      <c r="DD7" s="30">
        <v>1289</v>
      </c>
      <c r="DE7" s="30">
        <v>1334</v>
      </c>
      <c r="DF7" s="30">
        <v>1386</v>
      </c>
      <c r="DG7" s="30">
        <v>1401</v>
      </c>
      <c r="DH7" s="30">
        <v>1441</v>
      </c>
      <c r="DI7" s="30">
        <v>1471</v>
      </c>
      <c r="DJ7" s="30">
        <v>1479</v>
      </c>
      <c r="DK7" s="30">
        <v>1484</v>
      </c>
      <c r="DL7" s="88">
        <f t="shared" ref="DL7:DM7" si="84">CK7-CJ7</f>
        <v>10</v>
      </c>
      <c r="DM7" s="88">
        <f t="shared" si="84"/>
        <v>12</v>
      </c>
      <c r="DN7" s="88">
        <f t="shared" ref="DN7" si="85">CM7-CL7</f>
        <v>14</v>
      </c>
      <c r="DO7" s="88">
        <f t="shared" ref="DO7" si="86">CN7-CM7</f>
        <v>91</v>
      </c>
      <c r="DP7" s="88">
        <f t="shared" ref="DP7" si="87">CO7-CN7</f>
        <v>37</v>
      </c>
      <c r="DQ7" s="88">
        <f t="shared" ref="DQ7" si="88">CP7-CO7</f>
        <v>88</v>
      </c>
      <c r="DR7" s="88">
        <f t="shared" ref="DR7" si="89">CQ7-CP7</f>
        <v>68</v>
      </c>
      <c r="DS7" s="88">
        <f t="shared" ref="DS7" si="90">CR7-CQ7</f>
        <v>63</v>
      </c>
      <c r="DT7" s="88">
        <f t="shared" ref="DT7" si="91">CS7-CR7</f>
        <v>88</v>
      </c>
      <c r="DU7" s="96">
        <f t="shared" ref="DU7" si="92">CT7-CS7</f>
        <v>66</v>
      </c>
      <c r="DV7" s="96">
        <f t="shared" ref="DV7" si="93">CU7-CT7</f>
        <v>56</v>
      </c>
      <c r="DW7" s="96">
        <f t="shared" ref="DW7" si="94">CV7-CU7</f>
        <v>80</v>
      </c>
      <c r="DX7" s="96">
        <f t="shared" ref="DX7" si="95">CW7-CV7</f>
        <v>68</v>
      </c>
      <c r="DY7" s="96">
        <f t="shared" ref="DY7" si="96">CX7-CW7</f>
        <v>51</v>
      </c>
      <c r="DZ7" s="96">
        <f t="shared" ref="DZ7" si="97">CY7-CX7</f>
        <v>86</v>
      </c>
      <c r="EA7" s="96">
        <f t="shared" ref="EA7" si="98">CZ7-CY7</f>
        <v>78</v>
      </c>
      <c r="EB7" s="96">
        <f t="shared" ref="EB7" si="99">DA7-CZ7</f>
        <v>101</v>
      </c>
      <c r="EC7" s="96">
        <f t="shared" ref="EC7" si="100">DB7-DA7</f>
        <v>73</v>
      </c>
      <c r="ED7" s="96">
        <f t="shared" ref="ED7" si="101">DC7-DB7</f>
        <v>45</v>
      </c>
      <c r="EE7" s="96">
        <f t="shared" ref="EE7" si="102">DD7-DC7</f>
        <v>47</v>
      </c>
      <c r="EF7" s="96">
        <f t="shared" ref="EF7" si="103">DE7-DD7</f>
        <v>45</v>
      </c>
      <c r="EG7" s="96">
        <f t="shared" ref="EG7" si="104">DF7-DE7</f>
        <v>52</v>
      </c>
      <c r="EH7" s="96">
        <f t="shared" ref="EH7" si="105">DG7-DF7</f>
        <v>15</v>
      </c>
      <c r="EI7" s="96">
        <f t="shared" ref="EI7" si="106">DH7-DG7</f>
        <v>40</v>
      </c>
      <c r="EJ7" s="96">
        <f t="shared" ref="EJ7" si="107">DI7-DH7</f>
        <v>30</v>
      </c>
      <c r="EK7" s="96">
        <f t="shared" ref="EK7" si="108">DJ7-DI7</f>
        <v>8</v>
      </c>
      <c r="EL7" s="88">
        <f t="shared" ref="EL7" si="109">DK7-DJ7</f>
        <v>5</v>
      </c>
      <c r="EM7" s="182"/>
      <c r="EN7" s="177"/>
      <c r="EO7" s="177"/>
      <c r="EP7" s="177"/>
      <c r="EQ7" s="177"/>
      <c r="ER7" s="177"/>
      <c r="ES7" s="177"/>
      <c r="ET7" s="177"/>
      <c r="EU7" s="177"/>
      <c r="EV7" s="177"/>
      <c r="EW7" s="177"/>
      <c r="EX7" s="177"/>
      <c r="EY7" s="177"/>
      <c r="EZ7" s="177"/>
      <c r="FA7" s="177"/>
      <c r="FB7" s="177"/>
      <c r="FC7" s="177"/>
      <c r="FD7" s="177"/>
      <c r="FE7" s="177"/>
      <c r="FF7" s="177"/>
      <c r="FG7" s="177"/>
      <c r="FH7" s="177"/>
      <c r="FI7" s="177"/>
      <c r="FJ7" s="177"/>
      <c r="FK7" s="177"/>
      <c r="FL7" s="177"/>
      <c r="FM7" s="177"/>
      <c r="FN7" s="177"/>
      <c r="FO7" s="42"/>
    </row>
    <row r="8" spans="2:171" ht="15" customHeight="1" thickBot="1" x14ac:dyDescent="0.45">
      <c r="B8" s="100" t="s">
        <v>37</v>
      </c>
      <c r="C8" s="4">
        <v>11</v>
      </c>
      <c r="D8" s="26">
        <v>14</v>
      </c>
      <c r="E8" s="9">
        <v>18</v>
      </c>
      <c r="F8" s="12">
        <v>33</v>
      </c>
      <c r="G8" s="9">
        <v>74</v>
      </c>
      <c r="H8" s="9">
        <v>94</v>
      </c>
      <c r="I8" s="9">
        <v>160</v>
      </c>
      <c r="J8" s="9">
        <v>186</v>
      </c>
      <c r="K8" s="9">
        <v>237</v>
      </c>
      <c r="L8" s="9">
        <v>301</v>
      </c>
      <c r="M8" s="23">
        <v>336</v>
      </c>
      <c r="N8" s="6">
        <v>380</v>
      </c>
      <c r="O8" s="70">
        <v>456</v>
      </c>
      <c r="P8" s="41">
        <v>505</v>
      </c>
      <c r="Q8" s="41">
        <v>547</v>
      </c>
      <c r="R8" s="41">
        <v>609</v>
      </c>
      <c r="S8" s="41">
        <v>691</v>
      </c>
      <c r="T8" s="41">
        <v>773</v>
      </c>
      <c r="U8" s="41">
        <v>837</v>
      </c>
      <c r="V8" s="41">
        <v>872</v>
      </c>
      <c r="W8" s="41">
        <v>908</v>
      </c>
      <c r="X8" s="41">
        <v>942</v>
      </c>
      <c r="Y8" s="41">
        <v>970</v>
      </c>
      <c r="Z8" s="41">
        <v>973</v>
      </c>
      <c r="AA8" s="41">
        <v>997</v>
      </c>
      <c r="AB8" s="41">
        <v>1010</v>
      </c>
      <c r="AC8" s="41">
        <v>1012</v>
      </c>
      <c r="AD8" s="41">
        <v>1012</v>
      </c>
      <c r="AE8" s="86">
        <f t="shared" si="25"/>
        <v>3</v>
      </c>
      <c r="AF8" s="86">
        <f t="shared" si="25"/>
        <v>4</v>
      </c>
      <c r="AG8" s="86">
        <f t="shared" si="25"/>
        <v>15</v>
      </c>
      <c r="AH8" s="86">
        <f t="shared" si="25"/>
        <v>41</v>
      </c>
      <c r="AI8" s="86">
        <f t="shared" si="25"/>
        <v>20</v>
      </c>
      <c r="AJ8" s="86">
        <f t="shared" si="25"/>
        <v>66</v>
      </c>
      <c r="AK8" s="86">
        <f t="shared" si="25"/>
        <v>26</v>
      </c>
      <c r="AL8" s="86">
        <f t="shared" si="25"/>
        <v>51</v>
      </c>
      <c r="AM8" s="86">
        <f t="shared" si="25"/>
        <v>64</v>
      </c>
      <c r="AN8" s="86">
        <f t="shared" si="25"/>
        <v>35</v>
      </c>
      <c r="AO8" s="86">
        <f t="shared" si="26"/>
        <v>44</v>
      </c>
      <c r="AP8" s="86">
        <f t="shared" si="26"/>
        <v>76</v>
      </c>
      <c r="AQ8" s="86">
        <f t="shared" si="26"/>
        <v>49</v>
      </c>
      <c r="AR8" s="86">
        <f t="shared" si="26"/>
        <v>42</v>
      </c>
      <c r="AS8" s="86">
        <f t="shared" si="26"/>
        <v>62</v>
      </c>
      <c r="AT8" s="86">
        <f t="shared" si="26"/>
        <v>82</v>
      </c>
      <c r="AU8" s="86">
        <f t="shared" si="26"/>
        <v>82</v>
      </c>
      <c r="AV8" s="86">
        <f t="shared" si="26"/>
        <v>64</v>
      </c>
      <c r="AW8" s="86">
        <f t="shared" si="26"/>
        <v>35</v>
      </c>
      <c r="AX8" s="86">
        <f t="shared" si="26"/>
        <v>36</v>
      </c>
      <c r="AY8" s="86">
        <f t="shared" si="77"/>
        <v>34</v>
      </c>
      <c r="AZ8" s="86">
        <f t="shared" si="78"/>
        <v>28</v>
      </c>
      <c r="BA8" s="86">
        <f t="shared" si="79"/>
        <v>3</v>
      </c>
      <c r="BB8" s="86">
        <f t="shared" si="80"/>
        <v>24</v>
      </c>
      <c r="BC8" s="86">
        <f t="shared" si="81"/>
        <v>13</v>
      </c>
      <c r="BD8" s="86">
        <f t="shared" si="82"/>
        <v>2</v>
      </c>
      <c r="BE8" s="86">
        <f t="shared" si="83"/>
        <v>0</v>
      </c>
      <c r="BF8" s="154"/>
      <c r="BG8" s="154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  <c r="BS8" s="181"/>
      <c r="BT8" s="181"/>
      <c r="BU8" s="181"/>
      <c r="BV8" s="181"/>
      <c r="BW8" s="181"/>
      <c r="BX8" s="181"/>
      <c r="BY8" s="181"/>
      <c r="BZ8" s="181"/>
      <c r="CA8" s="181"/>
      <c r="CB8" s="181"/>
      <c r="CC8" s="181"/>
      <c r="CD8" s="181"/>
      <c r="CE8" s="181"/>
      <c r="CF8" s="181"/>
      <c r="CG8" s="181"/>
      <c r="CH8" s="42"/>
      <c r="CI8" s="38" t="s">
        <v>46</v>
      </c>
      <c r="CJ8" s="3">
        <v>72</v>
      </c>
      <c r="CK8" s="22">
        <v>81</v>
      </c>
      <c r="CL8" s="22">
        <v>89</v>
      </c>
      <c r="CM8" s="10">
        <v>126</v>
      </c>
      <c r="CN8" s="7">
        <v>188</v>
      </c>
      <c r="CO8" s="7">
        <v>218</v>
      </c>
      <c r="CP8" s="7">
        <v>300</v>
      </c>
      <c r="CQ8" s="7">
        <v>356</v>
      </c>
      <c r="CR8" s="7">
        <v>414</v>
      </c>
      <c r="CS8" s="10">
        <v>497</v>
      </c>
      <c r="CT8" s="6">
        <v>560</v>
      </c>
      <c r="CU8" s="6">
        <v>618</v>
      </c>
      <c r="CV8" s="6">
        <v>699</v>
      </c>
      <c r="CW8" s="6">
        <v>763</v>
      </c>
      <c r="CX8" s="6">
        <v>812</v>
      </c>
      <c r="CY8" s="6">
        <v>903</v>
      </c>
      <c r="CZ8" s="6">
        <v>987</v>
      </c>
      <c r="DA8" s="6">
        <v>1085</v>
      </c>
      <c r="DB8" s="6">
        <v>1164</v>
      </c>
      <c r="DC8" s="62">
        <v>1210</v>
      </c>
      <c r="DD8" s="6">
        <v>1260</v>
      </c>
      <c r="DE8" s="6">
        <v>1309</v>
      </c>
      <c r="DF8" s="6">
        <v>1355</v>
      </c>
      <c r="DG8" s="6">
        <v>1368</v>
      </c>
      <c r="DH8" s="6">
        <v>1411</v>
      </c>
      <c r="DI8" s="6">
        <v>1441</v>
      </c>
      <c r="DJ8" s="6">
        <v>1448</v>
      </c>
      <c r="DK8" s="6">
        <v>1451</v>
      </c>
      <c r="DL8" s="89">
        <f t="shared" si="37"/>
        <v>9</v>
      </c>
      <c r="DM8" s="89">
        <f t="shared" si="37"/>
        <v>8</v>
      </c>
      <c r="DN8" s="89">
        <f t="shared" si="38"/>
        <v>37</v>
      </c>
      <c r="DO8" s="89">
        <f t="shared" si="39"/>
        <v>62</v>
      </c>
      <c r="DP8" s="89">
        <f t="shared" si="40"/>
        <v>30</v>
      </c>
      <c r="DQ8" s="89">
        <f t="shared" si="41"/>
        <v>82</v>
      </c>
      <c r="DR8" s="89">
        <f t="shared" si="42"/>
        <v>56</v>
      </c>
      <c r="DS8" s="89">
        <f t="shared" si="43"/>
        <v>58</v>
      </c>
      <c r="DT8" s="89">
        <f t="shared" si="44"/>
        <v>83</v>
      </c>
      <c r="DU8" s="97">
        <f t="shared" si="45"/>
        <v>63</v>
      </c>
      <c r="DV8" s="97">
        <f t="shared" si="46"/>
        <v>58</v>
      </c>
      <c r="DW8" s="97">
        <f t="shared" si="47"/>
        <v>81</v>
      </c>
      <c r="DX8" s="97">
        <f t="shared" si="48"/>
        <v>64</v>
      </c>
      <c r="DY8" s="97">
        <f t="shared" si="49"/>
        <v>49</v>
      </c>
      <c r="DZ8" s="97">
        <f t="shared" si="50"/>
        <v>91</v>
      </c>
      <c r="EA8" s="97">
        <f t="shared" si="51"/>
        <v>84</v>
      </c>
      <c r="EB8" s="97">
        <f t="shared" si="52"/>
        <v>98</v>
      </c>
      <c r="EC8" s="97">
        <f t="shared" si="53"/>
        <v>79</v>
      </c>
      <c r="ED8" s="97">
        <f t="shared" si="54"/>
        <v>46</v>
      </c>
      <c r="EE8" s="97">
        <f t="shared" si="55"/>
        <v>50</v>
      </c>
      <c r="EF8" s="97">
        <f t="shared" si="56"/>
        <v>49</v>
      </c>
      <c r="EG8" s="97">
        <f t="shared" si="57"/>
        <v>46</v>
      </c>
      <c r="EH8" s="97">
        <f t="shared" si="58"/>
        <v>13</v>
      </c>
      <c r="EI8" s="97">
        <f t="shared" si="59"/>
        <v>43</v>
      </c>
      <c r="EJ8" s="97">
        <f t="shared" si="60"/>
        <v>30</v>
      </c>
      <c r="EK8" s="97">
        <f t="shared" si="61"/>
        <v>7</v>
      </c>
      <c r="EL8" s="89">
        <f t="shared" si="62"/>
        <v>3</v>
      </c>
      <c r="EM8" s="182"/>
      <c r="EN8" s="177"/>
      <c r="EO8" s="177"/>
      <c r="EP8" s="177"/>
      <c r="EQ8" s="177"/>
      <c r="ER8" s="177"/>
      <c r="ES8" s="177"/>
      <c r="ET8" s="177"/>
      <c r="EU8" s="177"/>
      <c r="EV8" s="177"/>
      <c r="EW8" s="177"/>
      <c r="EX8" s="177"/>
      <c r="EY8" s="177"/>
      <c r="EZ8" s="177"/>
      <c r="FA8" s="177"/>
      <c r="FB8" s="177"/>
      <c r="FC8" s="177"/>
      <c r="FD8" s="177"/>
      <c r="FE8" s="177"/>
      <c r="FF8" s="177"/>
      <c r="FG8" s="177"/>
      <c r="FH8" s="177"/>
      <c r="FI8" s="177"/>
      <c r="FJ8" s="177"/>
      <c r="FK8" s="177"/>
      <c r="FL8" s="177"/>
      <c r="FM8" s="177"/>
      <c r="FN8" s="177"/>
      <c r="FO8" s="42"/>
    </row>
    <row r="9" spans="2:171" ht="15" thickBot="1" x14ac:dyDescent="0.45">
      <c r="B9" s="160" t="s">
        <v>48</v>
      </c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2"/>
      <c r="CH9" s="42"/>
      <c r="CI9" s="38" t="s">
        <v>19</v>
      </c>
      <c r="CJ9" s="3">
        <v>82</v>
      </c>
      <c r="CK9" s="22">
        <v>91</v>
      </c>
      <c r="CL9" s="22">
        <v>101</v>
      </c>
      <c r="CM9" s="10">
        <v>139</v>
      </c>
      <c r="CN9" s="7">
        <v>201</v>
      </c>
      <c r="CO9" s="7">
        <v>234</v>
      </c>
      <c r="CP9" s="7">
        <v>320</v>
      </c>
      <c r="CQ9" s="7">
        <v>378</v>
      </c>
      <c r="CR9" s="7">
        <v>436</v>
      </c>
      <c r="CS9" s="10">
        <v>522</v>
      </c>
      <c r="CT9" s="6">
        <v>590</v>
      </c>
      <c r="CU9" s="6">
        <v>647</v>
      </c>
      <c r="CV9" s="6">
        <v>731</v>
      </c>
      <c r="CW9" s="6">
        <v>798</v>
      </c>
      <c r="CX9" s="6">
        <v>848</v>
      </c>
      <c r="CY9" s="6">
        <v>942</v>
      </c>
      <c r="CZ9" s="6">
        <v>1027</v>
      </c>
      <c r="DA9" s="6">
        <v>1128</v>
      </c>
      <c r="DB9" s="6">
        <v>1206</v>
      </c>
      <c r="DC9" s="62">
        <v>1255</v>
      </c>
      <c r="DD9" s="6">
        <v>1306</v>
      </c>
      <c r="DE9" s="6">
        <v>1354</v>
      </c>
      <c r="DF9" s="6">
        <v>1404</v>
      </c>
      <c r="DG9" s="6">
        <v>1419</v>
      </c>
      <c r="DH9" s="6">
        <v>1465</v>
      </c>
      <c r="DI9" s="6">
        <v>1496</v>
      </c>
      <c r="DJ9" s="6">
        <v>1504</v>
      </c>
      <c r="DK9" s="6">
        <v>1508</v>
      </c>
      <c r="DL9" s="89">
        <f t="shared" si="37"/>
        <v>9</v>
      </c>
      <c r="DM9" s="89">
        <f t="shared" si="37"/>
        <v>10</v>
      </c>
      <c r="DN9" s="89">
        <f t="shared" si="38"/>
        <v>38</v>
      </c>
      <c r="DO9" s="89">
        <f t="shared" si="39"/>
        <v>62</v>
      </c>
      <c r="DP9" s="89">
        <f t="shared" si="40"/>
        <v>33</v>
      </c>
      <c r="DQ9" s="89">
        <f t="shared" si="41"/>
        <v>86</v>
      </c>
      <c r="DR9" s="89">
        <f t="shared" si="42"/>
        <v>58</v>
      </c>
      <c r="DS9" s="89">
        <f t="shared" si="43"/>
        <v>58</v>
      </c>
      <c r="DT9" s="89">
        <f t="shared" si="44"/>
        <v>86</v>
      </c>
      <c r="DU9" s="97">
        <f t="shared" si="45"/>
        <v>68</v>
      </c>
      <c r="DV9" s="97">
        <f t="shared" si="46"/>
        <v>57</v>
      </c>
      <c r="DW9" s="97">
        <f t="shared" si="47"/>
        <v>84</v>
      </c>
      <c r="DX9" s="97">
        <f t="shared" si="48"/>
        <v>67</v>
      </c>
      <c r="DY9" s="97">
        <f t="shared" si="49"/>
        <v>50</v>
      </c>
      <c r="DZ9" s="97">
        <f t="shared" si="50"/>
        <v>94</v>
      </c>
      <c r="EA9" s="97">
        <f t="shared" si="51"/>
        <v>85</v>
      </c>
      <c r="EB9" s="97">
        <f t="shared" si="52"/>
        <v>101</v>
      </c>
      <c r="EC9" s="97">
        <f t="shared" si="53"/>
        <v>78</v>
      </c>
      <c r="ED9" s="97">
        <f t="shared" si="54"/>
        <v>49</v>
      </c>
      <c r="EE9" s="97">
        <f t="shared" si="55"/>
        <v>51</v>
      </c>
      <c r="EF9" s="97">
        <f t="shared" si="56"/>
        <v>48</v>
      </c>
      <c r="EG9" s="97">
        <f t="shared" si="57"/>
        <v>50</v>
      </c>
      <c r="EH9" s="97">
        <f t="shared" si="58"/>
        <v>15</v>
      </c>
      <c r="EI9" s="97">
        <f t="shared" si="59"/>
        <v>46</v>
      </c>
      <c r="EJ9" s="97">
        <f t="shared" si="60"/>
        <v>31</v>
      </c>
      <c r="EK9" s="97">
        <f t="shared" si="61"/>
        <v>8</v>
      </c>
      <c r="EL9" s="89">
        <f t="shared" si="62"/>
        <v>4</v>
      </c>
      <c r="EM9" s="182"/>
      <c r="EN9" s="177"/>
      <c r="EO9" s="177"/>
      <c r="EP9" s="177"/>
      <c r="EQ9" s="177"/>
      <c r="ER9" s="177"/>
      <c r="ES9" s="177"/>
      <c r="ET9" s="177"/>
      <c r="EU9" s="177"/>
      <c r="EV9" s="177"/>
      <c r="EW9" s="177"/>
      <c r="EX9" s="177"/>
      <c r="EY9" s="177"/>
      <c r="EZ9" s="177"/>
      <c r="FA9" s="177"/>
      <c r="FB9" s="177"/>
      <c r="FC9" s="177"/>
      <c r="FD9" s="177"/>
      <c r="FE9" s="177"/>
      <c r="FF9" s="177"/>
      <c r="FG9" s="177"/>
      <c r="FH9" s="177"/>
      <c r="FI9" s="177"/>
      <c r="FJ9" s="177"/>
      <c r="FK9" s="177"/>
      <c r="FL9" s="177"/>
      <c r="FM9" s="177"/>
      <c r="FN9" s="177"/>
      <c r="FO9" s="42"/>
    </row>
    <row r="10" spans="2:171" ht="14.7" customHeight="1" x14ac:dyDescent="0.4">
      <c r="B10" s="35" t="s">
        <v>38</v>
      </c>
      <c r="C10" s="14">
        <v>26</v>
      </c>
      <c r="D10" s="39">
        <v>36</v>
      </c>
      <c r="E10" s="39">
        <v>44</v>
      </c>
      <c r="F10" s="16">
        <v>68</v>
      </c>
      <c r="G10" s="15">
        <v>114</v>
      </c>
      <c r="H10" s="15">
        <v>141</v>
      </c>
      <c r="I10" s="15">
        <v>207</v>
      </c>
      <c r="J10" s="15">
        <v>245</v>
      </c>
      <c r="K10" s="16">
        <v>297</v>
      </c>
      <c r="L10" s="15">
        <v>366</v>
      </c>
      <c r="M10" s="30">
        <v>415</v>
      </c>
      <c r="N10" s="30">
        <v>466</v>
      </c>
      <c r="O10" s="30">
        <v>545</v>
      </c>
      <c r="P10" s="40">
        <v>605</v>
      </c>
      <c r="Q10" s="40">
        <v>651</v>
      </c>
      <c r="R10" s="40">
        <v>721</v>
      </c>
      <c r="S10" s="40">
        <v>804</v>
      </c>
      <c r="T10" s="40">
        <v>893</v>
      </c>
      <c r="U10" s="40">
        <v>965</v>
      </c>
      <c r="V10" s="40">
        <v>1006</v>
      </c>
      <c r="W10" s="40">
        <v>1044</v>
      </c>
      <c r="X10" s="40">
        <v>1088</v>
      </c>
      <c r="Y10" s="40">
        <v>1122</v>
      </c>
      <c r="Z10" s="40">
        <v>1133</v>
      </c>
      <c r="AA10" s="40">
        <v>1161</v>
      </c>
      <c r="AB10" s="40">
        <v>1186</v>
      </c>
      <c r="AC10" s="40">
        <v>1192</v>
      </c>
      <c r="AD10" s="40">
        <v>1193</v>
      </c>
      <c r="AE10" s="86">
        <f t="shared" ref="AE10:AN13" si="110">D10-C10</f>
        <v>10</v>
      </c>
      <c r="AF10" s="86">
        <f t="shared" si="110"/>
        <v>8</v>
      </c>
      <c r="AG10" s="86">
        <f t="shared" si="110"/>
        <v>24</v>
      </c>
      <c r="AH10" s="86">
        <f t="shared" si="110"/>
        <v>46</v>
      </c>
      <c r="AI10" s="86">
        <f t="shared" si="110"/>
        <v>27</v>
      </c>
      <c r="AJ10" s="86">
        <f t="shared" si="110"/>
        <v>66</v>
      </c>
      <c r="AK10" s="86">
        <f t="shared" si="110"/>
        <v>38</v>
      </c>
      <c r="AL10" s="86">
        <f t="shared" si="110"/>
        <v>52</v>
      </c>
      <c r="AM10" s="86">
        <f t="shared" si="110"/>
        <v>69</v>
      </c>
      <c r="AN10" s="86">
        <f t="shared" si="110"/>
        <v>49</v>
      </c>
      <c r="AO10" s="86">
        <f t="shared" ref="AO10:AX13" si="111">N10-M10</f>
        <v>51</v>
      </c>
      <c r="AP10" s="86">
        <f t="shared" si="111"/>
        <v>79</v>
      </c>
      <c r="AQ10" s="86">
        <f t="shared" si="111"/>
        <v>60</v>
      </c>
      <c r="AR10" s="86">
        <f t="shared" si="111"/>
        <v>46</v>
      </c>
      <c r="AS10" s="86">
        <f t="shared" si="111"/>
        <v>70</v>
      </c>
      <c r="AT10" s="86">
        <f t="shared" si="111"/>
        <v>83</v>
      </c>
      <c r="AU10" s="86">
        <f t="shared" si="111"/>
        <v>89</v>
      </c>
      <c r="AV10" s="86">
        <f t="shared" si="111"/>
        <v>72</v>
      </c>
      <c r="AW10" s="86">
        <f t="shared" si="111"/>
        <v>41</v>
      </c>
      <c r="AX10" s="86">
        <f t="shared" si="111"/>
        <v>38</v>
      </c>
      <c r="AY10" s="86">
        <f t="shared" ref="AY10:BE13" si="112">X10-W10</f>
        <v>44</v>
      </c>
      <c r="AZ10" s="86">
        <f t="shared" si="112"/>
        <v>34</v>
      </c>
      <c r="BA10" s="86">
        <f t="shared" si="112"/>
        <v>11</v>
      </c>
      <c r="BB10" s="86">
        <f t="shared" si="112"/>
        <v>28</v>
      </c>
      <c r="BC10" s="86">
        <f t="shared" si="112"/>
        <v>25</v>
      </c>
      <c r="BD10" s="86">
        <f t="shared" si="112"/>
        <v>6</v>
      </c>
      <c r="BE10" s="86">
        <f t="shared" si="112"/>
        <v>1</v>
      </c>
      <c r="BF10" s="153">
        <f t="shared" ref="BF10:BY10" si="113">AVERAGE(C10:C13)</f>
        <v>25.5</v>
      </c>
      <c r="BG10" s="153">
        <f t="shared" si="113"/>
        <v>33.5</v>
      </c>
      <c r="BH10" s="153">
        <f t="shared" si="113"/>
        <v>41</v>
      </c>
      <c r="BI10" s="153">
        <f t="shared" si="113"/>
        <v>70.5</v>
      </c>
      <c r="BJ10" s="153">
        <f t="shared" si="113"/>
        <v>121.5</v>
      </c>
      <c r="BK10" s="153">
        <f t="shared" si="113"/>
        <v>148.5</v>
      </c>
      <c r="BL10" s="153">
        <f t="shared" si="113"/>
        <v>220.5</v>
      </c>
      <c r="BM10" s="153">
        <f t="shared" si="113"/>
        <v>262.5</v>
      </c>
      <c r="BN10" s="153">
        <f t="shared" si="113"/>
        <v>318.75</v>
      </c>
      <c r="BO10" s="153">
        <f t="shared" si="113"/>
        <v>392.25</v>
      </c>
      <c r="BP10" s="153">
        <f t="shared" si="113"/>
        <v>445.75</v>
      </c>
      <c r="BQ10" s="153">
        <f t="shared" si="113"/>
        <v>502.25</v>
      </c>
      <c r="BR10" s="153">
        <f t="shared" si="113"/>
        <v>583.75</v>
      </c>
      <c r="BS10" s="153">
        <f t="shared" si="113"/>
        <v>645</v>
      </c>
      <c r="BT10" s="153">
        <f t="shared" si="113"/>
        <v>693.75</v>
      </c>
      <c r="BU10" s="153">
        <f t="shared" si="113"/>
        <v>768.75</v>
      </c>
      <c r="BV10" s="153">
        <f t="shared" si="113"/>
        <v>851</v>
      </c>
      <c r="BW10" s="153">
        <f t="shared" si="113"/>
        <v>945.75</v>
      </c>
      <c r="BX10" s="153">
        <f t="shared" si="113"/>
        <v>1018.5</v>
      </c>
      <c r="BY10" s="153">
        <f t="shared" si="113"/>
        <v>1060</v>
      </c>
      <c r="BZ10" s="153">
        <f t="shared" ref="BZ10" si="114">AVERAGE(W10:W13)</f>
        <v>1098.5</v>
      </c>
      <c r="CA10" s="153">
        <f t="shared" ref="CA10" si="115">AVERAGE(X10:X13)</f>
        <v>1141</v>
      </c>
      <c r="CB10" s="153">
        <f t="shared" ref="CB10" si="116">AVERAGE(Y10:Y13)</f>
        <v>1175</v>
      </c>
      <c r="CC10" s="153">
        <f t="shared" ref="CC10" si="117">AVERAGE(Z10:Z13)</f>
        <v>1184.75</v>
      </c>
      <c r="CD10" s="153">
        <f t="shared" ref="CD10" si="118">AVERAGE(AA10:AA13)</f>
        <v>1213.25</v>
      </c>
      <c r="CE10" s="153">
        <f t="shared" ref="CE10" si="119">AVERAGE(AB10:AB13)</f>
        <v>1236.75</v>
      </c>
      <c r="CF10" s="153">
        <f t="shared" ref="CF10" si="120">AVERAGE(AC10:AC13)</f>
        <v>1240.75</v>
      </c>
      <c r="CG10" s="180">
        <f t="shared" ref="CG10" si="121">AVERAGE(AD10:AD13)</f>
        <v>1241.25</v>
      </c>
      <c r="CI10" s="38" t="s">
        <v>20</v>
      </c>
      <c r="CJ10" s="3">
        <v>72</v>
      </c>
      <c r="CK10" s="22">
        <v>83</v>
      </c>
      <c r="CL10" s="22">
        <v>95</v>
      </c>
      <c r="CM10" s="10">
        <v>133</v>
      </c>
      <c r="CN10" s="7">
        <v>196</v>
      </c>
      <c r="CO10" s="7">
        <v>230</v>
      </c>
      <c r="CP10" s="7">
        <v>311</v>
      </c>
      <c r="CQ10" s="7">
        <v>369</v>
      </c>
      <c r="CR10" s="7">
        <v>430</v>
      </c>
      <c r="CS10" s="10">
        <v>515</v>
      </c>
      <c r="CT10" s="6">
        <v>580</v>
      </c>
      <c r="CU10" s="6">
        <v>638</v>
      </c>
      <c r="CV10" s="6">
        <v>720</v>
      </c>
      <c r="CW10" s="6">
        <v>788</v>
      </c>
      <c r="CX10" s="6">
        <v>838</v>
      </c>
      <c r="CY10" s="6">
        <v>929</v>
      </c>
      <c r="CZ10" s="6">
        <v>1011</v>
      </c>
      <c r="DA10" s="6">
        <v>1113</v>
      </c>
      <c r="DB10" s="6">
        <v>1190</v>
      </c>
      <c r="DC10" s="62">
        <v>1236</v>
      </c>
      <c r="DD10" s="6">
        <v>1283</v>
      </c>
      <c r="DE10" s="6">
        <v>1330</v>
      </c>
      <c r="DF10" s="6">
        <v>1381</v>
      </c>
      <c r="DG10" s="6">
        <v>1396</v>
      </c>
      <c r="DH10" s="6">
        <v>1434</v>
      </c>
      <c r="DI10" s="6">
        <v>1466</v>
      </c>
      <c r="DJ10" s="6">
        <v>1475</v>
      </c>
      <c r="DK10" s="6">
        <v>1479</v>
      </c>
      <c r="DL10" s="89">
        <f t="shared" si="37"/>
        <v>11</v>
      </c>
      <c r="DM10" s="89">
        <f t="shared" si="37"/>
        <v>12</v>
      </c>
      <c r="DN10" s="89">
        <f t="shared" si="38"/>
        <v>38</v>
      </c>
      <c r="DO10" s="89">
        <f t="shared" si="39"/>
        <v>63</v>
      </c>
      <c r="DP10" s="89">
        <f t="shared" si="40"/>
        <v>34</v>
      </c>
      <c r="DQ10" s="89">
        <f t="shared" si="41"/>
        <v>81</v>
      </c>
      <c r="DR10" s="89">
        <f t="shared" si="42"/>
        <v>58</v>
      </c>
      <c r="DS10" s="89">
        <f t="shared" si="43"/>
        <v>61</v>
      </c>
      <c r="DT10" s="89">
        <f t="shared" si="44"/>
        <v>85</v>
      </c>
      <c r="DU10" s="97">
        <f t="shared" si="45"/>
        <v>65</v>
      </c>
      <c r="DV10" s="97">
        <f t="shared" si="46"/>
        <v>58</v>
      </c>
      <c r="DW10" s="97">
        <f t="shared" si="47"/>
        <v>82</v>
      </c>
      <c r="DX10" s="97">
        <f t="shared" si="48"/>
        <v>68</v>
      </c>
      <c r="DY10" s="97">
        <f t="shared" si="49"/>
        <v>50</v>
      </c>
      <c r="DZ10" s="97">
        <f t="shared" si="50"/>
        <v>91</v>
      </c>
      <c r="EA10" s="97">
        <f t="shared" si="51"/>
        <v>82</v>
      </c>
      <c r="EB10" s="97">
        <f t="shared" si="52"/>
        <v>102</v>
      </c>
      <c r="EC10" s="97">
        <f t="shared" si="53"/>
        <v>77</v>
      </c>
      <c r="ED10" s="97">
        <f t="shared" si="54"/>
        <v>46</v>
      </c>
      <c r="EE10" s="97">
        <f t="shared" si="55"/>
        <v>47</v>
      </c>
      <c r="EF10" s="97">
        <f t="shared" si="56"/>
        <v>47</v>
      </c>
      <c r="EG10" s="97">
        <f t="shared" si="57"/>
        <v>51</v>
      </c>
      <c r="EH10" s="97">
        <f t="shared" si="58"/>
        <v>15</v>
      </c>
      <c r="EI10" s="97">
        <f t="shared" si="59"/>
        <v>38</v>
      </c>
      <c r="EJ10" s="97">
        <f t="shared" si="60"/>
        <v>32</v>
      </c>
      <c r="EK10" s="97">
        <f t="shared" si="61"/>
        <v>9</v>
      </c>
      <c r="EL10" s="89">
        <f t="shared" si="62"/>
        <v>4</v>
      </c>
      <c r="EM10" s="182"/>
      <c r="EN10" s="177"/>
      <c r="EO10" s="177"/>
      <c r="EP10" s="177"/>
      <c r="EQ10" s="177"/>
      <c r="ER10" s="177"/>
      <c r="ES10" s="177"/>
      <c r="ET10" s="177"/>
      <c r="EU10" s="177"/>
      <c r="EV10" s="177"/>
      <c r="EW10" s="177"/>
      <c r="EX10" s="177"/>
      <c r="EY10" s="177"/>
      <c r="EZ10" s="177"/>
      <c r="FA10" s="177"/>
      <c r="FB10" s="177"/>
      <c r="FC10" s="177"/>
      <c r="FD10" s="177"/>
      <c r="FE10" s="177"/>
      <c r="FF10" s="177"/>
      <c r="FG10" s="177"/>
      <c r="FH10" s="177"/>
      <c r="FI10" s="177"/>
      <c r="FJ10" s="177"/>
      <c r="FK10" s="177"/>
      <c r="FL10" s="177"/>
      <c r="FM10" s="177"/>
      <c r="FN10" s="177"/>
      <c r="FO10" s="42"/>
    </row>
    <row r="11" spans="2:171" x14ac:dyDescent="0.4">
      <c r="B11" s="35" t="s">
        <v>45</v>
      </c>
      <c r="C11" s="3">
        <v>32</v>
      </c>
      <c r="D11" s="22">
        <v>40</v>
      </c>
      <c r="E11" s="22">
        <v>47</v>
      </c>
      <c r="F11" s="10">
        <v>81</v>
      </c>
      <c r="G11" s="7">
        <v>131</v>
      </c>
      <c r="H11" s="7">
        <v>157</v>
      </c>
      <c r="I11" s="7">
        <v>225</v>
      </c>
      <c r="J11" s="7">
        <v>268</v>
      </c>
      <c r="K11" s="10">
        <v>322</v>
      </c>
      <c r="L11" s="7">
        <v>396</v>
      </c>
      <c r="M11" s="6">
        <v>452</v>
      </c>
      <c r="N11" s="6">
        <v>506</v>
      </c>
      <c r="O11" s="6">
        <v>587</v>
      </c>
      <c r="P11" s="40">
        <v>646</v>
      </c>
      <c r="Q11" s="40">
        <v>689</v>
      </c>
      <c r="R11" s="40">
        <v>766</v>
      </c>
      <c r="S11" s="40">
        <v>847</v>
      </c>
      <c r="T11" s="40">
        <v>946</v>
      </c>
      <c r="U11" s="40">
        <v>1019</v>
      </c>
      <c r="V11" s="40">
        <v>1061</v>
      </c>
      <c r="W11" s="40">
        <v>1100</v>
      </c>
      <c r="X11" s="40">
        <v>1141</v>
      </c>
      <c r="Y11" s="40">
        <v>1176</v>
      </c>
      <c r="Z11" s="40">
        <v>1187</v>
      </c>
      <c r="AA11" s="40">
        <v>1216</v>
      </c>
      <c r="AB11" s="40">
        <v>1240</v>
      </c>
      <c r="AC11" s="40">
        <v>1244</v>
      </c>
      <c r="AD11" s="40">
        <v>1245</v>
      </c>
      <c r="AE11" s="86">
        <f t="shared" si="110"/>
        <v>8</v>
      </c>
      <c r="AF11" s="86">
        <f t="shared" si="110"/>
        <v>7</v>
      </c>
      <c r="AG11" s="86">
        <f t="shared" si="110"/>
        <v>34</v>
      </c>
      <c r="AH11" s="86">
        <f t="shared" si="110"/>
        <v>50</v>
      </c>
      <c r="AI11" s="86">
        <f t="shared" si="110"/>
        <v>26</v>
      </c>
      <c r="AJ11" s="86">
        <f t="shared" si="110"/>
        <v>68</v>
      </c>
      <c r="AK11" s="86">
        <f t="shared" si="110"/>
        <v>43</v>
      </c>
      <c r="AL11" s="86">
        <f t="shared" si="110"/>
        <v>54</v>
      </c>
      <c r="AM11" s="86">
        <f t="shared" si="110"/>
        <v>74</v>
      </c>
      <c r="AN11" s="86">
        <f t="shared" si="110"/>
        <v>56</v>
      </c>
      <c r="AO11" s="86">
        <f t="shared" si="111"/>
        <v>54</v>
      </c>
      <c r="AP11" s="86">
        <f t="shared" si="111"/>
        <v>81</v>
      </c>
      <c r="AQ11" s="86">
        <f t="shared" si="111"/>
        <v>59</v>
      </c>
      <c r="AR11" s="86">
        <f t="shared" si="111"/>
        <v>43</v>
      </c>
      <c r="AS11" s="86">
        <f t="shared" si="111"/>
        <v>77</v>
      </c>
      <c r="AT11" s="86">
        <f t="shared" si="111"/>
        <v>81</v>
      </c>
      <c r="AU11" s="86">
        <f t="shared" si="111"/>
        <v>99</v>
      </c>
      <c r="AV11" s="86">
        <f t="shared" si="111"/>
        <v>73</v>
      </c>
      <c r="AW11" s="86">
        <f t="shared" si="111"/>
        <v>42</v>
      </c>
      <c r="AX11" s="86">
        <f t="shared" si="111"/>
        <v>39</v>
      </c>
      <c r="AY11" s="86">
        <f t="shared" si="112"/>
        <v>41</v>
      </c>
      <c r="AZ11" s="86">
        <f t="shared" si="112"/>
        <v>35</v>
      </c>
      <c r="BA11" s="86">
        <f t="shared" si="112"/>
        <v>11</v>
      </c>
      <c r="BB11" s="86">
        <f t="shared" si="112"/>
        <v>29</v>
      </c>
      <c r="BC11" s="86">
        <f t="shared" si="112"/>
        <v>24</v>
      </c>
      <c r="BD11" s="86">
        <f t="shared" si="112"/>
        <v>4</v>
      </c>
      <c r="BE11" s="86">
        <f t="shared" si="112"/>
        <v>1</v>
      </c>
      <c r="BF11" s="153"/>
      <c r="BG11" s="153"/>
      <c r="BH11" s="153"/>
      <c r="BI11" s="153"/>
      <c r="BJ11" s="153"/>
      <c r="BK11" s="153"/>
      <c r="BL11" s="153"/>
      <c r="BM11" s="153"/>
      <c r="BN11" s="153"/>
      <c r="BO11" s="153"/>
      <c r="BP11" s="153"/>
      <c r="BQ11" s="153"/>
      <c r="BR11" s="153"/>
      <c r="BS11" s="153"/>
      <c r="BT11" s="153"/>
      <c r="BU11" s="153"/>
      <c r="BV11" s="153"/>
      <c r="BW11" s="153"/>
      <c r="BX11" s="153"/>
      <c r="BY11" s="153"/>
      <c r="BZ11" s="153"/>
      <c r="CA11" s="153"/>
      <c r="CB11" s="153"/>
      <c r="CC11" s="153"/>
      <c r="CD11" s="153"/>
      <c r="CE11" s="153"/>
      <c r="CF11" s="153"/>
      <c r="CG11" s="180"/>
      <c r="CH11" s="42"/>
      <c r="CI11" s="38" t="s">
        <v>21</v>
      </c>
      <c r="CJ11" s="3">
        <v>73</v>
      </c>
      <c r="CK11" s="22">
        <v>85</v>
      </c>
      <c r="CL11" s="22">
        <v>98</v>
      </c>
      <c r="CM11" s="10">
        <v>144</v>
      </c>
      <c r="CN11" s="7">
        <v>216</v>
      </c>
      <c r="CO11" s="7">
        <v>255</v>
      </c>
      <c r="CP11" s="7">
        <v>345</v>
      </c>
      <c r="CQ11" s="7">
        <v>416</v>
      </c>
      <c r="CR11" s="7">
        <v>482</v>
      </c>
      <c r="CS11" s="10">
        <v>569</v>
      </c>
      <c r="CT11" s="6">
        <v>637</v>
      </c>
      <c r="CU11" s="6">
        <v>702</v>
      </c>
      <c r="CV11" s="6">
        <v>786</v>
      </c>
      <c r="CW11" s="6">
        <v>859</v>
      </c>
      <c r="CX11" s="6">
        <v>911</v>
      </c>
      <c r="CY11" s="6">
        <v>1005</v>
      </c>
      <c r="CZ11" s="6">
        <v>1091</v>
      </c>
      <c r="DA11" s="6">
        <v>1199</v>
      </c>
      <c r="DB11" s="6">
        <v>1282</v>
      </c>
      <c r="DC11" s="62">
        <v>1334</v>
      </c>
      <c r="DD11" s="6">
        <v>1386</v>
      </c>
      <c r="DE11" s="6">
        <v>1443</v>
      </c>
      <c r="DF11" s="6">
        <v>1494</v>
      </c>
      <c r="DG11" s="6">
        <v>1511</v>
      </c>
      <c r="DH11" s="6">
        <v>1557</v>
      </c>
      <c r="DI11" s="6">
        <v>1591</v>
      </c>
      <c r="DJ11" s="6">
        <v>1598</v>
      </c>
      <c r="DK11" s="6">
        <v>1600</v>
      </c>
      <c r="DL11" s="89">
        <f t="shared" si="37"/>
        <v>12</v>
      </c>
      <c r="DM11" s="89">
        <f t="shared" si="37"/>
        <v>13</v>
      </c>
      <c r="DN11" s="89">
        <f t="shared" si="38"/>
        <v>46</v>
      </c>
      <c r="DO11" s="89">
        <f t="shared" si="39"/>
        <v>72</v>
      </c>
      <c r="DP11" s="89">
        <f t="shared" si="40"/>
        <v>39</v>
      </c>
      <c r="DQ11" s="89">
        <f t="shared" si="41"/>
        <v>90</v>
      </c>
      <c r="DR11" s="89">
        <f t="shared" si="42"/>
        <v>71</v>
      </c>
      <c r="DS11" s="89">
        <f t="shared" si="43"/>
        <v>66</v>
      </c>
      <c r="DT11" s="89">
        <f t="shared" si="44"/>
        <v>87</v>
      </c>
      <c r="DU11" s="97">
        <f t="shared" si="45"/>
        <v>68</v>
      </c>
      <c r="DV11" s="97">
        <f t="shared" si="46"/>
        <v>65</v>
      </c>
      <c r="DW11" s="97">
        <f t="shared" si="47"/>
        <v>84</v>
      </c>
      <c r="DX11" s="97">
        <f t="shared" si="48"/>
        <v>73</v>
      </c>
      <c r="DY11" s="97">
        <f t="shared" si="49"/>
        <v>52</v>
      </c>
      <c r="DZ11" s="97">
        <f t="shared" si="50"/>
        <v>94</v>
      </c>
      <c r="EA11" s="97">
        <f t="shared" si="51"/>
        <v>86</v>
      </c>
      <c r="EB11" s="97">
        <f t="shared" si="52"/>
        <v>108</v>
      </c>
      <c r="EC11" s="97">
        <f t="shared" si="53"/>
        <v>83</v>
      </c>
      <c r="ED11" s="97">
        <f t="shared" si="54"/>
        <v>52</v>
      </c>
      <c r="EE11" s="97">
        <f t="shared" si="55"/>
        <v>52</v>
      </c>
      <c r="EF11" s="97">
        <f t="shared" si="56"/>
        <v>57</v>
      </c>
      <c r="EG11" s="97">
        <f t="shared" si="57"/>
        <v>51</v>
      </c>
      <c r="EH11" s="97">
        <f t="shared" si="58"/>
        <v>17</v>
      </c>
      <c r="EI11" s="97">
        <f t="shared" si="59"/>
        <v>46</v>
      </c>
      <c r="EJ11" s="97">
        <f t="shared" si="60"/>
        <v>34</v>
      </c>
      <c r="EK11" s="97">
        <f t="shared" si="61"/>
        <v>7</v>
      </c>
      <c r="EL11" s="89">
        <f t="shared" si="62"/>
        <v>2</v>
      </c>
      <c r="EM11" s="182"/>
      <c r="EN11" s="177"/>
      <c r="EO11" s="177"/>
      <c r="EP11" s="177"/>
      <c r="EQ11" s="177"/>
      <c r="ER11" s="177"/>
      <c r="ES11" s="177"/>
      <c r="ET11" s="177"/>
      <c r="EU11" s="177"/>
      <c r="EV11" s="177"/>
      <c r="EW11" s="177"/>
      <c r="EX11" s="177"/>
      <c r="EY11" s="177"/>
      <c r="EZ11" s="177"/>
      <c r="FA11" s="177"/>
      <c r="FB11" s="177"/>
      <c r="FC11" s="177"/>
      <c r="FD11" s="177"/>
      <c r="FE11" s="177"/>
      <c r="FF11" s="177"/>
      <c r="FG11" s="177"/>
      <c r="FH11" s="177"/>
      <c r="FI11" s="177"/>
      <c r="FJ11" s="177"/>
      <c r="FK11" s="177"/>
      <c r="FL11" s="177"/>
      <c r="FM11" s="177"/>
      <c r="FN11" s="177"/>
      <c r="FO11" s="42"/>
    </row>
    <row r="12" spans="2:171" x14ac:dyDescent="0.4">
      <c r="B12" s="35" t="s">
        <v>52</v>
      </c>
      <c r="C12" s="3">
        <v>23</v>
      </c>
      <c r="D12" s="22">
        <v>31</v>
      </c>
      <c r="E12" s="22">
        <v>38</v>
      </c>
      <c r="F12" s="10">
        <v>67</v>
      </c>
      <c r="G12" s="7">
        <v>120</v>
      </c>
      <c r="H12" s="7">
        <v>148</v>
      </c>
      <c r="I12" s="7">
        <v>224</v>
      </c>
      <c r="J12" s="7">
        <v>266</v>
      </c>
      <c r="K12" s="10">
        <v>324</v>
      </c>
      <c r="L12" s="7">
        <v>398</v>
      </c>
      <c r="M12" s="6">
        <v>451</v>
      </c>
      <c r="N12" s="6">
        <v>512</v>
      </c>
      <c r="O12" s="6">
        <v>593</v>
      </c>
      <c r="P12" s="40">
        <v>654</v>
      </c>
      <c r="Q12" s="40">
        <v>703</v>
      </c>
      <c r="R12" s="40">
        <v>775</v>
      </c>
      <c r="S12" s="40">
        <v>853</v>
      </c>
      <c r="T12" s="40">
        <v>948</v>
      </c>
      <c r="U12" s="40">
        <v>1016</v>
      </c>
      <c r="V12" s="40">
        <v>1052</v>
      </c>
      <c r="W12" s="40">
        <v>1087</v>
      </c>
      <c r="X12" s="40">
        <v>1126</v>
      </c>
      <c r="Y12" s="40">
        <v>1156</v>
      </c>
      <c r="Z12" s="40">
        <v>1163</v>
      </c>
      <c r="AA12" s="40">
        <v>1189</v>
      </c>
      <c r="AB12" s="40">
        <v>1210</v>
      </c>
      <c r="AC12" s="40">
        <v>1212</v>
      </c>
      <c r="AD12" s="40">
        <v>1212</v>
      </c>
      <c r="AE12" s="86">
        <f t="shared" si="110"/>
        <v>8</v>
      </c>
      <c r="AF12" s="86">
        <f t="shared" si="110"/>
        <v>7</v>
      </c>
      <c r="AG12" s="86">
        <f t="shared" si="110"/>
        <v>29</v>
      </c>
      <c r="AH12" s="86">
        <f t="shared" si="110"/>
        <v>53</v>
      </c>
      <c r="AI12" s="86">
        <f t="shared" si="110"/>
        <v>28</v>
      </c>
      <c r="AJ12" s="86">
        <f t="shared" si="110"/>
        <v>76</v>
      </c>
      <c r="AK12" s="86">
        <f t="shared" si="110"/>
        <v>42</v>
      </c>
      <c r="AL12" s="86">
        <f t="shared" si="110"/>
        <v>58</v>
      </c>
      <c r="AM12" s="86">
        <f t="shared" si="110"/>
        <v>74</v>
      </c>
      <c r="AN12" s="86">
        <f t="shared" si="110"/>
        <v>53</v>
      </c>
      <c r="AO12" s="86">
        <f t="shared" si="111"/>
        <v>61</v>
      </c>
      <c r="AP12" s="86">
        <f t="shared" si="111"/>
        <v>81</v>
      </c>
      <c r="AQ12" s="86">
        <f t="shared" si="111"/>
        <v>61</v>
      </c>
      <c r="AR12" s="86">
        <f t="shared" si="111"/>
        <v>49</v>
      </c>
      <c r="AS12" s="86">
        <f t="shared" si="111"/>
        <v>72</v>
      </c>
      <c r="AT12" s="86">
        <f t="shared" si="111"/>
        <v>78</v>
      </c>
      <c r="AU12" s="86">
        <f t="shared" si="111"/>
        <v>95</v>
      </c>
      <c r="AV12" s="86">
        <f t="shared" si="111"/>
        <v>68</v>
      </c>
      <c r="AW12" s="86">
        <f t="shared" si="111"/>
        <v>36</v>
      </c>
      <c r="AX12" s="86">
        <f t="shared" si="111"/>
        <v>35</v>
      </c>
      <c r="AY12" s="86">
        <f t="shared" si="112"/>
        <v>39</v>
      </c>
      <c r="AZ12" s="86">
        <f t="shared" si="112"/>
        <v>30</v>
      </c>
      <c r="BA12" s="86">
        <f t="shared" si="112"/>
        <v>7</v>
      </c>
      <c r="BB12" s="86">
        <f t="shared" si="112"/>
        <v>26</v>
      </c>
      <c r="BC12" s="86">
        <f t="shared" si="112"/>
        <v>21</v>
      </c>
      <c r="BD12" s="86">
        <f t="shared" si="112"/>
        <v>2</v>
      </c>
      <c r="BE12" s="86">
        <f t="shared" si="112"/>
        <v>0</v>
      </c>
      <c r="BF12" s="153"/>
      <c r="BG12" s="153"/>
      <c r="BH12" s="153"/>
      <c r="BI12" s="153"/>
      <c r="BJ12" s="153"/>
      <c r="BK12" s="153"/>
      <c r="BL12" s="153"/>
      <c r="BM12" s="153"/>
      <c r="BN12" s="153"/>
      <c r="BO12" s="153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  <c r="CF12" s="153"/>
      <c r="CG12" s="180"/>
      <c r="CH12" s="42"/>
      <c r="CI12" s="59" t="s">
        <v>58</v>
      </c>
      <c r="CJ12" s="3">
        <v>69</v>
      </c>
      <c r="CK12" s="60">
        <v>81</v>
      </c>
      <c r="CL12" s="60">
        <v>95</v>
      </c>
      <c r="CM12" s="61">
        <v>139</v>
      </c>
      <c r="CN12" s="3">
        <v>208</v>
      </c>
      <c r="CO12" s="3">
        <v>248</v>
      </c>
      <c r="CP12" s="3">
        <v>336</v>
      </c>
      <c r="CQ12" s="3">
        <v>406</v>
      </c>
      <c r="CR12" s="3">
        <v>469</v>
      </c>
      <c r="CS12" s="61">
        <v>555</v>
      </c>
      <c r="CT12" s="62">
        <v>624</v>
      </c>
      <c r="CU12" s="62">
        <v>690</v>
      </c>
      <c r="CV12" s="6">
        <v>777</v>
      </c>
      <c r="CW12" s="6">
        <v>852</v>
      </c>
      <c r="CX12" s="6">
        <v>908</v>
      </c>
      <c r="CY12" s="6">
        <v>1002</v>
      </c>
      <c r="CZ12" s="6">
        <v>1091</v>
      </c>
      <c r="DA12" s="6">
        <v>1201</v>
      </c>
      <c r="DB12" s="6">
        <v>1285</v>
      </c>
      <c r="DC12" s="62">
        <v>1337</v>
      </c>
      <c r="DD12" s="6">
        <v>1387</v>
      </c>
      <c r="DE12" s="6">
        <v>1442</v>
      </c>
      <c r="DF12" s="6">
        <v>1495</v>
      </c>
      <c r="DG12" s="6">
        <v>1512</v>
      </c>
      <c r="DH12" s="6">
        <v>1556</v>
      </c>
      <c r="DI12" s="6">
        <v>1589</v>
      </c>
      <c r="DJ12" s="6">
        <v>1595</v>
      </c>
      <c r="DK12" s="6">
        <v>1599</v>
      </c>
      <c r="DL12" s="89">
        <f t="shared" si="37"/>
        <v>12</v>
      </c>
      <c r="DM12" s="89">
        <f t="shared" si="37"/>
        <v>14</v>
      </c>
      <c r="DN12" s="89">
        <f t="shared" si="38"/>
        <v>44</v>
      </c>
      <c r="DO12" s="89">
        <f t="shared" si="39"/>
        <v>69</v>
      </c>
      <c r="DP12" s="89">
        <f t="shared" si="40"/>
        <v>40</v>
      </c>
      <c r="DQ12" s="89">
        <f t="shared" si="41"/>
        <v>88</v>
      </c>
      <c r="DR12" s="89">
        <f t="shared" si="42"/>
        <v>70</v>
      </c>
      <c r="DS12" s="89">
        <f t="shared" si="43"/>
        <v>63</v>
      </c>
      <c r="DT12" s="89">
        <f t="shared" si="44"/>
        <v>86</v>
      </c>
      <c r="DU12" s="97">
        <f t="shared" si="45"/>
        <v>69</v>
      </c>
      <c r="DV12" s="97">
        <f t="shared" si="46"/>
        <v>66</v>
      </c>
      <c r="DW12" s="97">
        <f t="shared" si="47"/>
        <v>87</v>
      </c>
      <c r="DX12" s="97">
        <f t="shared" si="48"/>
        <v>75</v>
      </c>
      <c r="DY12" s="97">
        <f t="shared" si="49"/>
        <v>56</v>
      </c>
      <c r="DZ12" s="97">
        <f t="shared" si="50"/>
        <v>94</v>
      </c>
      <c r="EA12" s="97">
        <f t="shared" si="51"/>
        <v>89</v>
      </c>
      <c r="EB12" s="97">
        <f t="shared" si="52"/>
        <v>110</v>
      </c>
      <c r="EC12" s="97">
        <f t="shared" si="53"/>
        <v>84</v>
      </c>
      <c r="ED12" s="97">
        <f t="shared" si="54"/>
        <v>52</v>
      </c>
      <c r="EE12" s="97">
        <f t="shared" si="55"/>
        <v>50</v>
      </c>
      <c r="EF12" s="97">
        <f t="shared" si="56"/>
        <v>55</v>
      </c>
      <c r="EG12" s="97">
        <f t="shared" si="57"/>
        <v>53</v>
      </c>
      <c r="EH12" s="97">
        <f t="shared" si="58"/>
        <v>17</v>
      </c>
      <c r="EI12" s="97">
        <f t="shared" si="59"/>
        <v>44</v>
      </c>
      <c r="EJ12" s="97">
        <f t="shared" si="60"/>
        <v>33</v>
      </c>
      <c r="EK12" s="97">
        <f t="shared" si="61"/>
        <v>6</v>
      </c>
      <c r="EL12" s="89">
        <f t="shared" si="62"/>
        <v>4</v>
      </c>
      <c r="EM12" s="182"/>
      <c r="EN12" s="177"/>
      <c r="EO12" s="177"/>
      <c r="EP12" s="177"/>
      <c r="EQ12" s="177"/>
      <c r="ER12" s="177"/>
      <c r="ES12" s="177"/>
      <c r="ET12" s="177"/>
      <c r="EU12" s="177"/>
      <c r="EV12" s="177"/>
      <c r="EW12" s="177"/>
      <c r="EX12" s="177"/>
      <c r="EY12" s="177"/>
      <c r="EZ12" s="177"/>
      <c r="FA12" s="177"/>
      <c r="FB12" s="177"/>
      <c r="FC12" s="177"/>
      <c r="FD12" s="177"/>
      <c r="FE12" s="177"/>
      <c r="FF12" s="177"/>
      <c r="FG12" s="177"/>
      <c r="FH12" s="177"/>
      <c r="FI12" s="177"/>
      <c r="FJ12" s="177"/>
      <c r="FK12" s="177"/>
      <c r="FL12" s="177"/>
      <c r="FM12" s="177"/>
      <c r="FN12" s="177"/>
      <c r="FO12" s="42"/>
    </row>
    <row r="13" spans="2:171" ht="18" customHeight="1" thickBot="1" x14ac:dyDescent="0.45">
      <c r="B13" s="56" t="s">
        <v>39</v>
      </c>
      <c r="C13" s="4">
        <v>21</v>
      </c>
      <c r="D13" s="64">
        <v>27</v>
      </c>
      <c r="E13" s="64">
        <v>35</v>
      </c>
      <c r="F13" s="75">
        <v>66</v>
      </c>
      <c r="G13" s="4">
        <v>121</v>
      </c>
      <c r="H13" s="4">
        <v>148</v>
      </c>
      <c r="I13" s="4">
        <v>226</v>
      </c>
      <c r="J13" s="4">
        <v>271</v>
      </c>
      <c r="K13" s="75">
        <v>332</v>
      </c>
      <c r="L13" s="4">
        <v>409</v>
      </c>
      <c r="M13" s="57">
        <v>465</v>
      </c>
      <c r="N13" s="57">
        <v>525</v>
      </c>
      <c r="O13" s="57">
        <v>610</v>
      </c>
      <c r="P13" s="58">
        <v>675</v>
      </c>
      <c r="Q13" s="58">
        <v>732</v>
      </c>
      <c r="R13" s="58">
        <v>813</v>
      </c>
      <c r="S13" s="58">
        <v>900</v>
      </c>
      <c r="T13" s="58">
        <v>996</v>
      </c>
      <c r="U13" s="58">
        <v>1074</v>
      </c>
      <c r="V13" s="58">
        <v>1121</v>
      </c>
      <c r="W13" s="58">
        <v>1163</v>
      </c>
      <c r="X13" s="58">
        <v>1209</v>
      </c>
      <c r="Y13" s="58">
        <v>1246</v>
      </c>
      <c r="Z13" s="58">
        <v>1256</v>
      </c>
      <c r="AA13" s="58">
        <v>1287</v>
      </c>
      <c r="AB13" s="58">
        <v>1311</v>
      </c>
      <c r="AC13" s="58">
        <v>1315</v>
      </c>
      <c r="AD13" s="58">
        <v>1315</v>
      </c>
      <c r="AE13" s="87">
        <f t="shared" si="110"/>
        <v>6</v>
      </c>
      <c r="AF13" s="87">
        <f t="shared" si="110"/>
        <v>8</v>
      </c>
      <c r="AG13" s="87">
        <f t="shared" si="110"/>
        <v>31</v>
      </c>
      <c r="AH13" s="87">
        <f t="shared" si="110"/>
        <v>55</v>
      </c>
      <c r="AI13" s="87">
        <f t="shared" si="110"/>
        <v>27</v>
      </c>
      <c r="AJ13" s="87">
        <f t="shared" si="110"/>
        <v>78</v>
      </c>
      <c r="AK13" s="87">
        <f t="shared" si="110"/>
        <v>45</v>
      </c>
      <c r="AL13" s="87">
        <f t="shared" si="110"/>
        <v>61</v>
      </c>
      <c r="AM13" s="87">
        <f t="shared" si="110"/>
        <v>77</v>
      </c>
      <c r="AN13" s="87">
        <f t="shared" si="110"/>
        <v>56</v>
      </c>
      <c r="AO13" s="87">
        <f t="shared" si="111"/>
        <v>60</v>
      </c>
      <c r="AP13" s="87">
        <f t="shared" si="111"/>
        <v>85</v>
      </c>
      <c r="AQ13" s="87">
        <f t="shared" si="111"/>
        <v>65</v>
      </c>
      <c r="AR13" s="87">
        <f t="shared" si="111"/>
        <v>57</v>
      </c>
      <c r="AS13" s="87">
        <f t="shared" si="111"/>
        <v>81</v>
      </c>
      <c r="AT13" s="87">
        <f t="shared" si="111"/>
        <v>87</v>
      </c>
      <c r="AU13" s="87">
        <f t="shared" si="111"/>
        <v>96</v>
      </c>
      <c r="AV13" s="87">
        <f t="shared" si="111"/>
        <v>78</v>
      </c>
      <c r="AW13" s="87">
        <f t="shared" si="111"/>
        <v>47</v>
      </c>
      <c r="AX13" s="87">
        <f t="shared" si="111"/>
        <v>42</v>
      </c>
      <c r="AY13" s="87">
        <f t="shared" si="112"/>
        <v>46</v>
      </c>
      <c r="AZ13" s="87">
        <f t="shared" si="112"/>
        <v>37</v>
      </c>
      <c r="BA13" s="87">
        <f t="shared" si="112"/>
        <v>10</v>
      </c>
      <c r="BB13" s="87">
        <f t="shared" si="112"/>
        <v>31</v>
      </c>
      <c r="BC13" s="87">
        <f t="shared" si="112"/>
        <v>24</v>
      </c>
      <c r="BD13" s="87">
        <f t="shared" si="112"/>
        <v>4</v>
      </c>
      <c r="BE13" s="87">
        <f t="shared" si="112"/>
        <v>0</v>
      </c>
      <c r="BF13" s="153"/>
      <c r="BG13" s="153"/>
      <c r="BH13" s="153"/>
      <c r="BI13" s="154"/>
      <c r="BJ13" s="154"/>
      <c r="BK13" s="154"/>
      <c r="BL13" s="154"/>
      <c r="BM13" s="154"/>
      <c r="BN13" s="154"/>
      <c r="BO13" s="154"/>
      <c r="BP13" s="154"/>
      <c r="BQ13" s="154"/>
      <c r="BR13" s="154"/>
      <c r="BS13" s="154"/>
      <c r="BT13" s="154"/>
      <c r="BU13" s="154"/>
      <c r="BV13" s="154"/>
      <c r="BW13" s="154"/>
      <c r="BX13" s="154"/>
      <c r="BY13" s="154"/>
      <c r="BZ13" s="154"/>
      <c r="CA13" s="154"/>
      <c r="CB13" s="154"/>
      <c r="CC13" s="154"/>
      <c r="CD13" s="154"/>
      <c r="CE13" s="154"/>
      <c r="CF13" s="154"/>
      <c r="CG13" s="181"/>
      <c r="CH13" s="42"/>
      <c r="CI13" s="38" t="s">
        <v>42</v>
      </c>
      <c r="CJ13" s="3">
        <v>72</v>
      </c>
      <c r="CK13" s="22">
        <v>84</v>
      </c>
      <c r="CL13" s="22">
        <v>95</v>
      </c>
      <c r="CM13" s="10">
        <v>137</v>
      </c>
      <c r="CN13" s="7">
        <v>207</v>
      </c>
      <c r="CO13" s="7">
        <v>242</v>
      </c>
      <c r="CP13" s="7">
        <v>332</v>
      </c>
      <c r="CQ13" s="7">
        <v>398</v>
      </c>
      <c r="CR13" s="7">
        <v>463</v>
      </c>
      <c r="CS13" s="10">
        <v>547</v>
      </c>
      <c r="CT13" s="6">
        <v>610</v>
      </c>
      <c r="CU13" s="6">
        <v>670</v>
      </c>
      <c r="CV13" s="62">
        <v>754</v>
      </c>
      <c r="CW13" s="62">
        <v>821</v>
      </c>
      <c r="CX13" s="62">
        <v>873</v>
      </c>
      <c r="CY13" s="62">
        <v>966</v>
      </c>
      <c r="CZ13" s="62">
        <v>1055</v>
      </c>
      <c r="DA13" s="62">
        <v>1159</v>
      </c>
      <c r="DB13" s="62">
        <v>1242</v>
      </c>
      <c r="DC13" s="62">
        <v>1291</v>
      </c>
      <c r="DD13" s="62">
        <v>1341</v>
      </c>
      <c r="DE13" s="62">
        <v>1394</v>
      </c>
      <c r="DF13" s="62">
        <v>1445</v>
      </c>
      <c r="DG13" s="62">
        <v>1460</v>
      </c>
      <c r="DH13" s="62">
        <v>1506</v>
      </c>
      <c r="DI13" s="62">
        <v>1541</v>
      </c>
      <c r="DJ13" s="62">
        <v>1549</v>
      </c>
      <c r="DK13" s="62">
        <v>1551</v>
      </c>
      <c r="DL13" s="89">
        <f t="shared" ref="DL13:DM13" si="122">CK13-CJ13</f>
        <v>12</v>
      </c>
      <c r="DM13" s="89">
        <f t="shared" si="122"/>
        <v>11</v>
      </c>
      <c r="DN13" s="89">
        <f t="shared" ref="DN13" si="123">CM13-CL13</f>
        <v>42</v>
      </c>
      <c r="DO13" s="89">
        <f t="shared" ref="DO13" si="124">CN13-CM13</f>
        <v>70</v>
      </c>
      <c r="DP13" s="89">
        <f t="shared" ref="DP13" si="125">CO13-CN13</f>
        <v>35</v>
      </c>
      <c r="DQ13" s="89">
        <f t="shared" ref="DQ13" si="126">CP13-CO13</f>
        <v>90</v>
      </c>
      <c r="DR13" s="89">
        <f t="shared" ref="DR13" si="127">CQ13-CP13</f>
        <v>66</v>
      </c>
      <c r="DS13" s="89">
        <f t="shared" ref="DS13" si="128">CR13-CQ13</f>
        <v>65</v>
      </c>
      <c r="DT13" s="89">
        <f t="shared" ref="DT13" si="129">CS13-CR13</f>
        <v>84</v>
      </c>
      <c r="DU13" s="97">
        <f t="shared" ref="DU13" si="130">CT13-CS13</f>
        <v>63</v>
      </c>
      <c r="DV13" s="97">
        <f t="shared" ref="DV13" si="131">CU13-CT13</f>
        <v>60</v>
      </c>
      <c r="DW13" s="97">
        <f t="shared" ref="DW13" si="132">CV13-CU13</f>
        <v>84</v>
      </c>
      <c r="DX13" s="97">
        <f t="shared" ref="DX13" si="133">CW13-CV13</f>
        <v>67</v>
      </c>
      <c r="DY13" s="97">
        <f t="shared" ref="DY13" si="134">CX13-CW13</f>
        <v>52</v>
      </c>
      <c r="DZ13" s="97">
        <f t="shared" ref="DZ13" si="135">CY13-CX13</f>
        <v>93</v>
      </c>
      <c r="EA13" s="97">
        <f t="shared" ref="EA13" si="136">CZ13-CY13</f>
        <v>89</v>
      </c>
      <c r="EB13" s="97">
        <f t="shared" ref="EB13" si="137">DA13-CZ13</f>
        <v>104</v>
      </c>
      <c r="EC13" s="97">
        <f t="shared" ref="EC13" si="138">DB13-DA13</f>
        <v>83</v>
      </c>
      <c r="ED13" s="97">
        <f t="shared" ref="ED13" si="139">DC13-DB13</f>
        <v>49</v>
      </c>
      <c r="EE13" s="97">
        <f t="shared" ref="EE13" si="140">DD13-DC13</f>
        <v>50</v>
      </c>
      <c r="EF13" s="97">
        <f t="shared" ref="EF13" si="141">DE13-DD13</f>
        <v>53</v>
      </c>
      <c r="EG13" s="97">
        <f t="shared" ref="EG13" si="142">DF13-DE13</f>
        <v>51</v>
      </c>
      <c r="EH13" s="97">
        <f t="shared" ref="EH13" si="143">DG13-DF13</f>
        <v>15</v>
      </c>
      <c r="EI13" s="97">
        <f t="shared" ref="EI13" si="144">DH13-DG13</f>
        <v>46</v>
      </c>
      <c r="EJ13" s="97">
        <f t="shared" ref="EJ13" si="145">DI13-DH13</f>
        <v>35</v>
      </c>
      <c r="EK13" s="97">
        <f t="shared" ref="EK13" si="146">DJ13-DI13</f>
        <v>8</v>
      </c>
      <c r="EL13" s="89">
        <f t="shared" ref="EL13" si="147">DK13-DJ13</f>
        <v>2</v>
      </c>
      <c r="EM13" s="182"/>
      <c r="EN13" s="177"/>
      <c r="EO13" s="177"/>
      <c r="EP13" s="177"/>
      <c r="EQ13" s="177"/>
      <c r="ER13" s="177"/>
      <c r="ES13" s="177"/>
      <c r="ET13" s="177"/>
      <c r="EU13" s="177"/>
      <c r="EV13" s="177"/>
      <c r="EW13" s="177"/>
      <c r="EX13" s="177"/>
      <c r="EY13" s="177"/>
      <c r="EZ13" s="177"/>
      <c r="FA13" s="177"/>
      <c r="FB13" s="177"/>
      <c r="FC13" s="177"/>
      <c r="FD13" s="177"/>
      <c r="FE13" s="177"/>
      <c r="FF13" s="177"/>
      <c r="FG13" s="177"/>
      <c r="FH13" s="177"/>
      <c r="FI13" s="177"/>
      <c r="FJ13" s="177"/>
      <c r="FK13" s="177"/>
      <c r="FL13" s="177"/>
      <c r="FM13" s="177"/>
      <c r="FN13" s="177"/>
      <c r="FO13" s="42"/>
    </row>
    <row r="14" spans="2:171" ht="17.25" customHeight="1" thickBot="1" x14ac:dyDescent="0.45">
      <c r="B14" s="160" t="s">
        <v>49</v>
      </c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1"/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N14" s="161"/>
      <c r="AO14" s="161"/>
      <c r="AP14" s="161"/>
      <c r="AQ14" s="161"/>
      <c r="AR14" s="161"/>
      <c r="AS14" s="161"/>
      <c r="AT14" s="161"/>
      <c r="AU14" s="161"/>
      <c r="AV14" s="161"/>
      <c r="AW14" s="161"/>
      <c r="AX14" s="161"/>
      <c r="AY14" s="161"/>
      <c r="AZ14" s="161"/>
      <c r="BA14" s="161"/>
      <c r="BB14" s="161"/>
      <c r="BC14" s="161"/>
      <c r="BD14" s="161"/>
      <c r="BE14" s="161"/>
      <c r="BF14" s="161"/>
      <c r="BG14" s="161"/>
      <c r="BH14" s="161"/>
      <c r="BI14" s="161"/>
      <c r="BJ14" s="161"/>
      <c r="BK14" s="161"/>
      <c r="BL14" s="161"/>
      <c r="BM14" s="161"/>
      <c r="BN14" s="161"/>
      <c r="BO14" s="161"/>
      <c r="BP14" s="161"/>
      <c r="BQ14" s="161"/>
      <c r="BR14" s="161"/>
      <c r="BS14" s="161"/>
      <c r="BT14" s="161"/>
      <c r="BU14" s="161"/>
      <c r="BV14" s="161"/>
      <c r="BW14" s="161"/>
      <c r="BX14" s="161"/>
      <c r="BY14" s="73"/>
      <c r="BZ14" s="73"/>
      <c r="CA14" s="73"/>
      <c r="CB14" s="73"/>
      <c r="CC14" s="73"/>
      <c r="CD14" s="73"/>
      <c r="CE14" s="73"/>
      <c r="CF14" s="73"/>
      <c r="CG14" s="74"/>
      <c r="CH14" s="42"/>
      <c r="CI14" s="38" t="s">
        <v>22</v>
      </c>
      <c r="CJ14" s="3">
        <v>68</v>
      </c>
      <c r="CK14" s="22">
        <v>80</v>
      </c>
      <c r="CL14" s="22">
        <v>93</v>
      </c>
      <c r="CM14" s="10">
        <v>136</v>
      </c>
      <c r="CN14" s="7">
        <v>203</v>
      </c>
      <c r="CO14" s="7">
        <v>241</v>
      </c>
      <c r="CP14" s="7">
        <v>326</v>
      </c>
      <c r="CQ14" s="7">
        <v>394</v>
      </c>
      <c r="CR14" s="7">
        <v>455</v>
      </c>
      <c r="CS14" s="10">
        <v>540</v>
      </c>
      <c r="CT14" s="6">
        <v>607</v>
      </c>
      <c r="CU14" s="6">
        <v>668</v>
      </c>
      <c r="CV14" s="6">
        <v>752</v>
      </c>
      <c r="CW14" s="6">
        <v>824</v>
      </c>
      <c r="CX14" s="6">
        <v>874</v>
      </c>
      <c r="CY14" s="6">
        <v>964</v>
      </c>
      <c r="CZ14" s="6">
        <v>1049</v>
      </c>
      <c r="DA14" s="6">
        <v>1156</v>
      </c>
      <c r="DB14" s="6">
        <v>1235</v>
      </c>
      <c r="DC14" s="62">
        <v>1284</v>
      </c>
      <c r="DD14" s="6">
        <v>1332</v>
      </c>
      <c r="DE14" s="6">
        <v>1384</v>
      </c>
      <c r="DF14" s="6">
        <v>1434</v>
      </c>
      <c r="DG14" s="6">
        <v>1451</v>
      </c>
      <c r="DH14" s="6">
        <v>1495</v>
      </c>
      <c r="DI14" s="6">
        <v>1528</v>
      </c>
      <c r="DJ14" s="6">
        <v>1535</v>
      </c>
      <c r="DK14" s="6">
        <v>1538</v>
      </c>
      <c r="DL14" s="89">
        <f t="shared" si="37"/>
        <v>12</v>
      </c>
      <c r="DM14" s="89">
        <f t="shared" si="37"/>
        <v>13</v>
      </c>
      <c r="DN14" s="89">
        <f t="shared" si="38"/>
        <v>43</v>
      </c>
      <c r="DO14" s="89">
        <f t="shared" si="39"/>
        <v>67</v>
      </c>
      <c r="DP14" s="89">
        <f t="shared" si="40"/>
        <v>38</v>
      </c>
      <c r="DQ14" s="89">
        <f t="shared" si="41"/>
        <v>85</v>
      </c>
      <c r="DR14" s="89">
        <f t="shared" si="42"/>
        <v>68</v>
      </c>
      <c r="DS14" s="89">
        <f t="shared" si="43"/>
        <v>61</v>
      </c>
      <c r="DT14" s="89">
        <f t="shared" si="44"/>
        <v>85</v>
      </c>
      <c r="DU14" s="97">
        <f t="shared" si="45"/>
        <v>67</v>
      </c>
      <c r="DV14" s="97">
        <f t="shared" si="46"/>
        <v>61</v>
      </c>
      <c r="DW14" s="97">
        <f t="shared" si="47"/>
        <v>84</v>
      </c>
      <c r="DX14" s="97">
        <f t="shared" si="48"/>
        <v>72</v>
      </c>
      <c r="DY14" s="97">
        <f t="shared" si="49"/>
        <v>50</v>
      </c>
      <c r="DZ14" s="97">
        <f t="shared" si="50"/>
        <v>90</v>
      </c>
      <c r="EA14" s="97">
        <f t="shared" si="51"/>
        <v>85</v>
      </c>
      <c r="EB14" s="97">
        <f t="shared" si="52"/>
        <v>107</v>
      </c>
      <c r="EC14" s="97">
        <f t="shared" si="53"/>
        <v>79</v>
      </c>
      <c r="ED14" s="97">
        <f t="shared" si="54"/>
        <v>49</v>
      </c>
      <c r="EE14" s="97">
        <f t="shared" si="55"/>
        <v>48</v>
      </c>
      <c r="EF14" s="97">
        <f t="shared" si="56"/>
        <v>52</v>
      </c>
      <c r="EG14" s="97">
        <f t="shared" si="57"/>
        <v>50</v>
      </c>
      <c r="EH14" s="97">
        <f t="shared" si="58"/>
        <v>17</v>
      </c>
      <c r="EI14" s="97">
        <f t="shared" si="59"/>
        <v>44</v>
      </c>
      <c r="EJ14" s="97">
        <f t="shared" si="60"/>
        <v>33</v>
      </c>
      <c r="EK14" s="97">
        <f t="shared" si="61"/>
        <v>7</v>
      </c>
      <c r="EL14" s="89">
        <f t="shared" si="62"/>
        <v>3</v>
      </c>
      <c r="EM14" s="182"/>
      <c r="EN14" s="177"/>
      <c r="EO14" s="177"/>
      <c r="EP14" s="177"/>
      <c r="EQ14" s="177"/>
      <c r="ER14" s="177"/>
      <c r="ES14" s="177"/>
      <c r="ET14" s="177"/>
      <c r="EU14" s="177"/>
      <c r="EV14" s="177"/>
      <c r="EW14" s="177"/>
      <c r="EX14" s="177"/>
      <c r="EY14" s="177"/>
      <c r="EZ14" s="177"/>
      <c r="FA14" s="177"/>
      <c r="FB14" s="177"/>
      <c r="FC14" s="177"/>
      <c r="FD14" s="177"/>
      <c r="FE14" s="177"/>
      <c r="FF14" s="177"/>
      <c r="FG14" s="177"/>
      <c r="FH14" s="177"/>
      <c r="FI14" s="177"/>
      <c r="FJ14" s="177"/>
      <c r="FK14" s="177"/>
      <c r="FL14" s="177"/>
      <c r="FM14" s="177"/>
      <c r="FN14" s="177"/>
      <c r="FO14" s="42"/>
    </row>
    <row r="15" spans="2:171" ht="16.5" customHeight="1" x14ac:dyDescent="0.4">
      <c r="B15" s="35" t="s">
        <v>0</v>
      </c>
      <c r="C15" s="14">
        <v>47</v>
      </c>
      <c r="D15" s="39">
        <v>59</v>
      </c>
      <c r="E15" s="39">
        <v>70</v>
      </c>
      <c r="F15" s="16">
        <v>107</v>
      </c>
      <c r="G15" s="15">
        <v>170</v>
      </c>
      <c r="H15" s="15">
        <v>204</v>
      </c>
      <c r="I15" s="15">
        <v>245</v>
      </c>
      <c r="J15" s="15">
        <v>289</v>
      </c>
      <c r="K15" s="16">
        <v>409</v>
      </c>
      <c r="L15" s="15">
        <v>489</v>
      </c>
      <c r="M15" s="30">
        <v>555</v>
      </c>
      <c r="N15" s="30">
        <v>615</v>
      </c>
      <c r="O15" s="30">
        <v>697</v>
      </c>
      <c r="P15" s="40">
        <v>762</v>
      </c>
      <c r="Q15" s="40">
        <v>809</v>
      </c>
      <c r="R15" s="40">
        <v>892</v>
      </c>
      <c r="S15" s="40">
        <v>977</v>
      </c>
      <c r="T15" s="40">
        <v>1081</v>
      </c>
      <c r="U15" s="40">
        <v>1159</v>
      </c>
      <c r="V15" s="40">
        <v>1210</v>
      </c>
      <c r="W15" s="40">
        <v>1259</v>
      </c>
      <c r="X15" s="40">
        <v>1305</v>
      </c>
      <c r="Y15" s="40">
        <v>1350</v>
      </c>
      <c r="Z15" s="40">
        <v>1367</v>
      </c>
      <c r="AA15" s="40">
        <v>1399</v>
      </c>
      <c r="AB15" s="40">
        <v>1427</v>
      </c>
      <c r="AC15" s="40">
        <v>1431</v>
      </c>
      <c r="AD15" s="40">
        <v>1434</v>
      </c>
      <c r="AE15" s="86">
        <f t="shared" ref="AE15:AN16" si="148">D15-C15</f>
        <v>12</v>
      </c>
      <c r="AF15" s="86">
        <f t="shared" si="148"/>
        <v>11</v>
      </c>
      <c r="AG15" s="86">
        <f t="shared" si="148"/>
        <v>37</v>
      </c>
      <c r="AH15" s="86">
        <f t="shared" si="148"/>
        <v>63</v>
      </c>
      <c r="AI15" s="86">
        <f t="shared" si="148"/>
        <v>34</v>
      </c>
      <c r="AJ15" s="86">
        <f t="shared" si="148"/>
        <v>41</v>
      </c>
      <c r="AK15" s="86">
        <f t="shared" si="148"/>
        <v>44</v>
      </c>
      <c r="AL15" s="86">
        <f t="shared" si="148"/>
        <v>120</v>
      </c>
      <c r="AM15" s="86">
        <f t="shared" si="148"/>
        <v>80</v>
      </c>
      <c r="AN15" s="86">
        <f t="shared" si="148"/>
        <v>66</v>
      </c>
      <c r="AO15" s="86">
        <f t="shared" ref="AO15:AX16" si="149">N15-M15</f>
        <v>60</v>
      </c>
      <c r="AP15" s="86">
        <f t="shared" si="149"/>
        <v>82</v>
      </c>
      <c r="AQ15" s="86">
        <f t="shared" si="149"/>
        <v>65</v>
      </c>
      <c r="AR15" s="86">
        <f t="shared" si="149"/>
        <v>47</v>
      </c>
      <c r="AS15" s="86">
        <f t="shared" si="149"/>
        <v>83</v>
      </c>
      <c r="AT15" s="86">
        <f t="shared" si="149"/>
        <v>85</v>
      </c>
      <c r="AU15" s="86">
        <f t="shared" si="149"/>
        <v>104</v>
      </c>
      <c r="AV15" s="86">
        <f t="shared" si="149"/>
        <v>78</v>
      </c>
      <c r="AW15" s="86">
        <f t="shared" si="149"/>
        <v>51</v>
      </c>
      <c r="AX15" s="86">
        <f t="shared" si="149"/>
        <v>49</v>
      </c>
      <c r="AY15" s="86">
        <f t="shared" ref="AY15:AY16" si="150">X15-W15</f>
        <v>46</v>
      </c>
      <c r="AZ15" s="86">
        <f t="shared" ref="AZ15:BE16" si="151">Y15-X15</f>
        <v>45</v>
      </c>
      <c r="BA15" s="86">
        <f t="shared" si="151"/>
        <v>17</v>
      </c>
      <c r="BB15" s="86">
        <f t="shared" si="151"/>
        <v>32</v>
      </c>
      <c r="BC15" s="86">
        <f t="shared" si="151"/>
        <v>28</v>
      </c>
      <c r="BD15" s="86">
        <f t="shared" si="151"/>
        <v>4</v>
      </c>
      <c r="BE15" s="86">
        <f t="shared" si="151"/>
        <v>3</v>
      </c>
      <c r="BF15" s="153">
        <f t="shared" ref="BF15:BY15" si="152">AVERAGE(C15:C16)</f>
        <v>54</v>
      </c>
      <c r="BG15" s="198">
        <f t="shared" si="152"/>
        <v>66.5</v>
      </c>
      <c r="BH15" s="153">
        <f t="shared" si="152"/>
        <v>76.5</v>
      </c>
      <c r="BI15" s="191">
        <f t="shared" si="152"/>
        <v>113</v>
      </c>
      <c r="BJ15" s="191">
        <f t="shared" si="152"/>
        <v>174.5</v>
      </c>
      <c r="BK15" s="191">
        <f t="shared" si="152"/>
        <v>208</v>
      </c>
      <c r="BL15" s="191">
        <f t="shared" si="152"/>
        <v>250.5</v>
      </c>
      <c r="BM15" s="191">
        <f t="shared" si="152"/>
        <v>295.5</v>
      </c>
      <c r="BN15" s="191">
        <f t="shared" si="152"/>
        <v>414</v>
      </c>
      <c r="BO15" s="191">
        <f t="shared" si="152"/>
        <v>494</v>
      </c>
      <c r="BP15" s="191">
        <f t="shared" si="152"/>
        <v>555.5</v>
      </c>
      <c r="BQ15" s="191">
        <f t="shared" si="152"/>
        <v>614.5</v>
      </c>
      <c r="BR15" s="191">
        <f t="shared" si="152"/>
        <v>697.5</v>
      </c>
      <c r="BS15" s="191">
        <f t="shared" si="152"/>
        <v>760.5</v>
      </c>
      <c r="BT15" s="191">
        <f t="shared" si="152"/>
        <v>808.5</v>
      </c>
      <c r="BU15" s="191">
        <f t="shared" si="152"/>
        <v>894.5</v>
      </c>
      <c r="BV15" s="191">
        <f t="shared" si="152"/>
        <v>976.5</v>
      </c>
      <c r="BW15" s="191">
        <f t="shared" si="152"/>
        <v>1078.5</v>
      </c>
      <c r="BX15" s="191">
        <f t="shared" si="152"/>
        <v>1153</v>
      </c>
      <c r="BY15" s="191">
        <f t="shared" si="152"/>
        <v>1198.5</v>
      </c>
      <c r="BZ15" s="191">
        <f t="shared" ref="BZ15" si="153">AVERAGE(W15:W16)</f>
        <v>1243</v>
      </c>
      <c r="CA15" s="191">
        <f t="shared" ref="CA15" si="154">AVERAGE(X15:X16)</f>
        <v>1288</v>
      </c>
      <c r="CB15" s="191">
        <f t="shared" ref="CB15" si="155">AVERAGE(Y15:Y16)</f>
        <v>1332.5</v>
      </c>
      <c r="CC15" s="191">
        <f t="shared" ref="CC15" si="156">AVERAGE(Z15:Z16)</f>
        <v>1347.5</v>
      </c>
      <c r="CD15" s="191">
        <f t="shared" ref="CD15" si="157">AVERAGE(AA15:AA16)</f>
        <v>1381</v>
      </c>
      <c r="CE15" s="191">
        <f t="shared" ref="CE15" si="158">AVERAGE(AB15:AB16)</f>
        <v>1409</v>
      </c>
      <c r="CF15" s="191">
        <f t="shared" ref="CF15:CG15" si="159">AVERAGE(AC15:AC16)</f>
        <v>1413</v>
      </c>
      <c r="CG15" s="179">
        <f t="shared" si="159"/>
        <v>1415.5</v>
      </c>
      <c r="CH15" s="42"/>
      <c r="CI15" s="38" t="s">
        <v>23</v>
      </c>
      <c r="CJ15" s="4">
        <v>79</v>
      </c>
      <c r="CK15" s="27">
        <v>91</v>
      </c>
      <c r="CL15" s="27">
        <v>104</v>
      </c>
      <c r="CM15" s="12">
        <v>149</v>
      </c>
      <c r="CN15" s="9">
        <v>221</v>
      </c>
      <c r="CO15" s="9">
        <v>257</v>
      </c>
      <c r="CP15" s="9">
        <v>348</v>
      </c>
      <c r="CQ15" s="9">
        <v>417</v>
      </c>
      <c r="CR15" s="9">
        <v>484</v>
      </c>
      <c r="CS15" s="12">
        <v>572</v>
      </c>
      <c r="CT15" s="23">
        <v>639</v>
      </c>
      <c r="CU15" s="23">
        <v>700</v>
      </c>
      <c r="CV15" s="6">
        <v>785</v>
      </c>
      <c r="CW15" s="6">
        <v>855</v>
      </c>
      <c r="CX15" s="6">
        <v>909</v>
      </c>
      <c r="CY15" s="6">
        <v>1003</v>
      </c>
      <c r="CZ15" s="6">
        <v>1095</v>
      </c>
      <c r="DA15" s="6">
        <v>1202</v>
      </c>
      <c r="DB15" s="6">
        <v>1286</v>
      </c>
      <c r="DC15" s="62">
        <v>1336</v>
      </c>
      <c r="DD15" s="6">
        <v>1388</v>
      </c>
      <c r="DE15" s="6">
        <v>1447</v>
      </c>
      <c r="DF15" s="6">
        <v>1499</v>
      </c>
      <c r="DG15" s="6">
        <v>1515</v>
      </c>
      <c r="DH15" s="6">
        <v>1566</v>
      </c>
      <c r="DI15" s="6">
        <v>1601</v>
      </c>
      <c r="DJ15" s="6">
        <v>1610</v>
      </c>
      <c r="DK15" s="6">
        <v>1613</v>
      </c>
      <c r="DL15" s="89">
        <f t="shared" si="37"/>
        <v>12</v>
      </c>
      <c r="DM15" s="89">
        <f t="shared" si="37"/>
        <v>13</v>
      </c>
      <c r="DN15" s="89">
        <f t="shared" si="38"/>
        <v>45</v>
      </c>
      <c r="DO15" s="89">
        <f t="shared" si="39"/>
        <v>72</v>
      </c>
      <c r="DP15" s="89">
        <f t="shared" si="40"/>
        <v>36</v>
      </c>
      <c r="DQ15" s="89">
        <f t="shared" si="41"/>
        <v>91</v>
      </c>
      <c r="DR15" s="89">
        <f t="shared" si="42"/>
        <v>69</v>
      </c>
      <c r="DS15" s="89">
        <f t="shared" si="43"/>
        <v>67</v>
      </c>
      <c r="DT15" s="89">
        <f t="shared" si="44"/>
        <v>88</v>
      </c>
      <c r="DU15" s="97">
        <f t="shared" si="45"/>
        <v>67</v>
      </c>
      <c r="DV15" s="97">
        <f t="shared" si="46"/>
        <v>61</v>
      </c>
      <c r="DW15" s="97">
        <f t="shared" si="47"/>
        <v>85</v>
      </c>
      <c r="DX15" s="97">
        <f t="shared" si="48"/>
        <v>70</v>
      </c>
      <c r="DY15" s="97">
        <f t="shared" si="49"/>
        <v>54</v>
      </c>
      <c r="DZ15" s="97">
        <f t="shared" si="50"/>
        <v>94</v>
      </c>
      <c r="EA15" s="97">
        <f t="shared" si="51"/>
        <v>92</v>
      </c>
      <c r="EB15" s="97">
        <f t="shared" si="52"/>
        <v>107</v>
      </c>
      <c r="EC15" s="97">
        <f t="shared" si="53"/>
        <v>84</v>
      </c>
      <c r="ED15" s="97">
        <f t="shared" si="54"/>
        <v>50</v>
      </c>
      <c r="EE15" s="97">
        <f t="shared" si="55"/>
        <v>52</v>
      </c>
      <c r="EF15" s="97">
        <f t="shared" si="56"/>
        <v>59</v>
      </c>
      <c r="EG15" s="97">
        <f t="shared" si="57"/>
        <v>52</v>
      </c>
      <c r="EH15" s="97">
        <f t="shared" si="58"/>
        <v>16</v>
      </c>
      <c r="EI15" s="97">
        <f t="shared" si="59"/>
        <v>51</v>
      </c>
      <c r="EJ15" s="97">
        <f t="shared" si="60"/>
        <v>35</v>
      </c>
      <c r="EK15" s="97">
        <f t="shared" si="61"/>
        <v>9</v>
      </c>
      <c r="EL15" s="89">
        <f t="shared" si="62"/>
        <v>3</v>
      </c>
      <c r="EM15" s="182"/>
      <c r="EN15" s="177"/>
      <c r="EO15" s="177"/>
      <c r="EP15" s="177"/>
      <c r="EQ15" s="177"/>
      <c r="ER15" s="177"/>
      <c r="ES15" s="177"/>
      <c r="ET15" s="177"/>
      <c r="EU15" s="177"/>
      <c r="EV15" s="177"/>
      <c r="EW15" s="177"/>
      <c r="EX15" s="177"/>
      <c r="EY15" s="177"/>
      <c r="EZ15" s="177"/>
      <c r="FA15" s="177"/>
      <c r="FB15" s="177"/>
      <c r="FC15" s="177"/>
      <c r="FD15" s="177"/>
      <c r="FE15" s="177"/>
      <c r="FF15" s="177"/>
      <c r="FG15" s="177"/>
      <c r="FH15" s="177"/>
      <c r="FI15" s="177"/>
      <c r="FJ15" s="177"/>
      <c r="FK15" s="177"/>
      <c r="FL15" s="177"/>
      <c r="FM15" s="177"/>
      <c r="FN15" s="177"/>
      <c r="FO15" s="42"/>
    </row>
    <row r="16" spans="2:171" ht="14.7" customHeight="1" thickBot="1" x14ac:dyDescent="0.45">
      <c r="B16" s="24" t="s">
        <v>40</v>
      </c>
      <c r="C16" s="4">
        <v>61</v>
      </c>
      <c r="D16" s="27">
        <v>74</v>
      </c>
      <c r="E16" s="27">
        <v>83</v>
      </c>
      <c r="F16" s="12">
        <v>119</v>
      </c>
      <c r="G16" s="9">
        <v>179</v>
      </c>
      <c r="H16" s="9">
        <v>212</v>
      </c>
      <c r="I16" s="9">
        <v>256</v>
      </c>
      <c r="J16" s="9">
        <v>302</v>
      </c>
      <c r="K16" s="12">
        <v>419</v>
      </c>
      <c r="L16" s="9">
        <v>499</v>
      </c>
      <c r="M16" s="23">
        <v>556</v>
      </c>
      <c r="N16" s="23">
        <v>614</v>
      </c>
      <c r="O16" s="23">
        <v>698</v>
      </c>
      <c r="P16" s="41">
        <v>759</v>
      </c>
      <c r="Q16" s="41">
        <v>808</v>
      </c>
      <c r="R16" s="41">
        <v>897</v>
      </c>
      <c r="S16" s="41">
        <v>976</v>
      </c>
      <c r="T16" s="41">
        <v>1076</v>
      </c>
      <c r="U16" s="41">
        <v>1147</v>
      </c>
      <c r="V16" s="41">
        <v>1187</v>
      </c>
      <c r="W16" s="41">
        <v>1227</v>
      </c>
      <c r="X16" s="41">
        <v>1271</v>
      </c>
      <c r="Y16" s="41">
        <v>1315</v>
      </c>
      <c r="Z16" s="41">
        <v>1328</v>
      </c>
      <c r="AA16" s="41">
        <v>1363</v>
      </c>
      <c r="AB16" s="41">
        <v>1391</v>
      </c>
      <c r="AC16" s="41">
        <v>1395</v>
      </c>
      <c r="AD16" s="41">
        <v>1397</v>
      </c>
      <c r="AE16" s="87">
        <f t="shared" si="148"/>
        <v>13</v>
      </c>
      <c r="AF16" s="87">
        <f t="shared" si="148"/>
        <v>9</v>
      </c>
      <c r="AG16" s="87">
        <f t="shared" si="148"/>
        <v>36</v>
      </c>
      <c r="AH16" s="87">
        <f t="shared" si="148"/>
        <v>60</v>
      </c>
      <c r="AI16" s="87">
        <f t="shared" si="148"/>
        <v>33</v>
      </c>
      <c r="AJ16" s="87">
        <f t="shared" si="148"/>
        <v>44</v>
      </c>
      <c r="AK16" s="87">
        <f t="shared" si="148"/>
        <v>46</v>
      </c>
      <c r="AL16" s="87">
        <f t="shared" si="148"/>
        <v>117</v>
      </c>
      <c r="AM16" s="87">
        <f t="shared" si="148"/>
        <v>80</v>
      </c>
      <c r="AN16" s="87">
        <f t="shared" si="148"/>
        <v>57</v>
      </c>
      <c r="AO16" s="87">
        <f t="shared" si="149"/>
        <v>58</v>
      </c>
      <c r="AP16" s="87">
        <f t="shared" si="149"/>
        <v>84</v>
      </c>
      <c r="AQ16" s="87">
        <f t="shared" si="149"/>
        <v>61</v>
      </c>
      <c r="AR16" s="87">
        <f t="shared" si="149"/>
        <v>49</v>
      </c>
      <c r="AS16" s="87">
        <f t="shared" si="149"/>
        <v>89</v>
      </c>
      <c r="AT16" s="87">
        <f t="shared" si="149"/>
        <v>79</v>
      </c>
      <c r="AU16" s="87">
        <f t="shared" si="149"/>
        <v>100</v>
      </c>
      <c r="AV16" s="87">
        <f t="shared" si="149"/>
        <v>71</v>
      </c>
      <c r="AW16" s="87">
        <f t="shared" si="149"/>
        <v>40</v>
      </c>
      <c r="AX16" s="87">
        <f t="shared" si="149"/>
        <v>40</v>
      </c>
      <c r="AY16" s="87">
        <f t="shared" si="150"/>
        <v>44</v>
      </c>
      <c r="AZ16" s="87">
        <f t="shared" si="151"/>
        <v>44</v>
      </c>
      <c r="BA16" s="87">
        <f t="shared" si="151"/>
        <v>13</v>
      </c>
      <c r="BB16" s="87">
        <f t="shared" si="151"/>
        <v>35</v>
      </c>
      <c r="BC16" s="87">
        <f t="shared" si="151"/>
        <v>28</v>
      </c>
      <c r="BD16" s="87">
        <f t="shared" si="151"/>
        <v>4</v>
      </c>
      <c r="BE16" s="87">
        <f t="shared" si="151"/>
        <v>2</v>
      </c>
      <c r="BF16" s="153"/>
      <c r="BG16" s="198"/>
      <c r="BH16" s="153"/>
      <c r="BI16" s="154"/>
      <c r="BJ16" s="154"/>
      <c r="BK16" s="154"/>
      <c r="BL16" s="154"/>
      <c r="BM16" s="154"/>
      <c r="BN16" s="154"/>
      <c r="BO16" s="154"/>
      <c r="BP16" s="154"/>
      <c r="BQ16" s="154"/>
      <c r="BR16" s="154"/>
      <c r="BS16" s="154"/>
      <c r="BT16" s="154"/>
      <c r="BU16" s="154"/>
      <c r="BV16" s="154"/>
      <c r="BW16" s="154"/>
      <c r="BX16" s="154"/>
      <c r="BY16" s="154"/>
      <c r="BZ16" s="154"/>
      <c r="CA16" s="154"/>
      <c r="CB16" s="154"/>
      <c r="CC16" s="154"/>
      <c r="CD16" s="154"/>
      <c r="CE16" s="154"/>
      <c r="CF16" s="154"/>
      <c r="CG16" s="181"/>
      <c r="CI16" s="38"/>
      <c r="CJ16" s="4"/>
      <c r="CK16" s="27"/>
      <c r="CL16" s="27"/>
      <c r="CM16" s="12"/>
      <c r="CN16" s="9"/>
      <c r="CO16" s="9"/>
      <c r="CP16" s="9"/>
      <c r="CQ16" s="9"/>
      <c r="CR16" s="9"/>
      <c r="CS16" s="12"/>
      <c r="CT16" s="23"/>
      <c r="CU16" s="23"/>
      <c r="CV16" s="23"/>
      <c r="CW16" s="23"/>
      <c r="CX16" s="23"/>
      <c r="CY16" s="23"/>
      <c r="CZ16" s="23"/>
      <c r="DA16" s="23"/>
      <c r="DB16" s="23"/>
      <c r="DC16" s="57"/>
      <c r="DD16" s="23"/>
      <c r="DE16" s="23"/>
      <c r="DF16" s="23"/>
      <c r="DG16" s="23"/>
      <c r="DH16" s="23"/>
      <c r="DI16" s="23"/>
      <c r="DJ16" s="23"/>
      <c r="DK16" s="23"/>
      <c r="DL16" s="93"/>
      <c r="DM16" s="93"/>
      <c r="DN16" s="9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178"/>
      <c r="EN16" s="178"/>
      <c r="EO16" s="178"/>
      <c r="EP16" s="178"/>
      <c r="EQ16" s="178"/>
      <c r="ER16" s="178"/>
      <c r="ES16" s="178"/>
      <c r="ET16" s="178"/>
      <c r="EU16" s="178"/>
      <c r="EV16" s="178"/>
      <c r="EW16" s="178"/>
      <c r="EX16" s="178"/>
      <c r="EY16" s="178"/>
      <c r="EZ16" s="178"/>
      <c r="FA16" s="178"/>
      <c r="FB16" s="178"/>
      <c r="FC16" s="178"/>
      <c r="FD16" s="178"/>
      <c r="FE16" s="178"/>
      <c r="FF16" s="178"/>
      <c r="FG16" s="178"/>
      <c r="FH16" s="178"/>
      <c r="FI16" s="178"/>
      <c r="FJ16" s="178"/>
      <c r="FK16" s="178"/>
      <c r="FL16" s="178"/>
      <c r="FM16" s="178"/>
      <c r="FN16" s="178"/>
      <c r="FO16" s="42"/>
    </row>
    <row r="17" spans="2:172" ht="15" thickBot="1" x14ac:dyDescent="0.45">
      <c r="B17" s="199" t="s">
        <v>1</v>
      </c>
      <c r="C17" s="200"/>
      <c r="D17" s="200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73"/>
      <c r="BZ17" s="73"/>
      <c r="CA17" s="73"/>
      <c r="CB17" s="73"/>
      <c r="CC17" s="73"/>
      <c r="CD17" s="73"/>
      <c r="CE17" s="73"/>
      <c r="CF17" s="73"/>
      <c r="CG17" s="74"/>
      <c r="CI17" s="160" t="s">
        <v>51</v>
      </c>
      <c r="CJ17" s="161"/>
      <c r="CK17" s="161"/>
      <c r="CL17" s="161"/>
      <c r="CM17" s="161"/>
      <c r="CN17" s="161"/>
      <c r="CO17" s="161"/>
      <c r="CP17" s="161"/>
      <c r="CQ17" s="161"/>
      <c r="CR17" s="161"/>
      <c r="CS17" s="161"/>
      <c r="CT17" s="161"/>
      <c r="CU17" s="161"/>
      <c r="CV17" s="161"/>
      <c r="CW17" s="161"/>
      <c r="CX17" s="161"/>
      <c r="CY17" s="161"/>
      <c r="CZ17" s="161"/>
      <c r="DA17" s="161"/>
      <c r="DB17" s="161"/>
      <c r="DC17" s="161"/>
      <c r="DD17" s="161"/>
      <c r="DE17" s="161"/>
      <c r="DF17" s="161"/>
      <c r="DG17" s="161"/>
      <c r="DH17" s="161"/>
      <c r="DI17" s="161"/>
      <c r="DJ17" s="161"/>
      <c r="DK17" s="161"/>
      <c r="DL17" s="161"/>
      <c r="DM17" s="161"/>
      <c r="DN17" s="161"/>
      <c r="DO17" s="161"/>
      <c r="DP17" s="161"/>
      <c r="DQ17" s="161"/>
      <c r="DR17" s="161"/>
      <c r="DS17" s="161"/>
      <c r="DT17" s="161"/>
      <c r="DU17" s="161"/>
      <c r="DV17" s="161"/>
      <c r="DW17" s="161"/>
      <c r="DX17" s="161"/>
      <c r="DY17" s="161"/>
      <c r="DZ17" s="161"/>
      <c r="EA17" s="161"/>
      <c r="EB17" s="161"/>
      <c r="EC17" s="161"/>
      <c r="ED17" s="161"/>
      <c r="EE17" s="161"/>
      <c r="EF17" s="161"/>
      <c r="EG17" s="161"/>
      <c r="EH17" s="161"/>
      <c r="EI17" s="161"/>
      <c r="EJ17" s="161"/>
      <c r="EK17" s="161"/>
      <c r="EL17" s="161"/>
      <c r="EM17" s="161"/>
      <c r="EN17" s="161"/>
      <c r="EO17" s="161"/>
      <c r="EP17" s="161"/>
      <c r="EQ17" s="161"/>
      <c r="ER17" s="161"/>
      <c r="ES17" s="161"/>
      <c r="ET17" s="161"/>
      <c r="EU17" s="161"/>
      <c r="EV17" s="161"/>
      <c r="EW17" s="161"/>
      <c r="EX17" s="161"/>
      <c r="EY17" s="161"/>
      <c r="EZ17" s="161"/>
      <c r="FA17" s="161"/>
      <c r="FB17" s="161"/>
      <c r="FC17" s="161"/>
      <c r="FD17" s="161"/>
      <c r="FE17" s="161"/>
      <c r="FF17" s="161"/>
      <c r="FG17" s="161"/>
      <c r="FH17" s="161"/>
      <c r="FI17" s="161"/>
      <c r="FJ17" s="161"/>
      <c r="FK17" s="161"/>
      <c r="FL17" s="161"/>
      <c r="FM17" s="161"/>
      <c r="FN17" s="162"/>
    </row>
    <row r="18" spans="2:172" x14ac:dyDescent="0.4">
      <c r="B18" s="13" t="s">
        <v>2</v>
      </c>
      <c r="C18" s="14">
        <v>32</v>
      </c>
      <c r="D18" s="39">
        <v>39</v>
      </c>
      <c r="E18" s="39">
        <v>45</v>
      </c>
      <c r="F18" s="16">
        <v>77</v>
      </c>
      <c r="G18" s="15">
        <v>132</v>
      </c>
      <c r="H18" s="15">
        <v>160</v>
      </c>
      <c r="I18" s="15">
        <v>242</v>
      </c>
      <c r="J18" s="15">
        <v>285</v>
      </c>
      <c r="K18" s="16">
        <v>346</v>
      </c>
      <c r="L18" s="15">
        <v>426</v>
      </c>
      <c r="M18" s="30">
        <v>472</v>
      </c>
      <c r="N18" s="30">
        <v>527</v>
      </c>
      <c r="O18" s="30">
        <v>611</v>
      </c>
      <c r="P18" s="30">
        <v>666</v>
      </c>
      <c r="Q18" s="30">
        <v>716</v>
      </c>
      <c r="R18" s="30">
        <v>804</v>
      </c>
      <c r="S18" s="30">
        <v>892</v>
      </c>
      <c r="T18" s="30">
        <v>993</v>
      </c>
      <c r="U18" s="30">
        <v>1076</v>
      </c>
      <c r="V18" s="30">
        <v>1121</v>
      </c>
      <c r="W18" s="30">
        <v>1161</v>
      </c>
      <c r="X18" s="30">
        <v>1220</v>
      </c>
      <c r="Y18" s="30">
        <v>1260</v>
      </c>
      <c r="Z18" s="30">
        <v>1267</v>
      </c>
      <c r="AA18" s="30">
        <v>1294</v>
      </c>
      <c r="AB18" s="30">
        <v>1317</v>
      </c>
      <c r="AC18" s="30">
        <v>1319</v>
      </c>
      <c r="AD18" s="30">
        <v>1320</v>
      </c>
      <c r="AE18" s="88">
        <f t="shared" ref="AE18:AN20" si="160">D18-C18</f>
        <v>7</v>
      </c>
      <c r="AF18" s="88">
        <f t="shared" si="160"/>
        <v>6</v>
      </c>
      <c r="AG18" s="88">
        <f t="shared" si="160"/>
        <v>32</v>
      </c>
      <c r="AH18" s="88">
        <f t="shared" si="160"/>
        <v>55</v>
      </c>
      <c r="AI18" s="88">
        <f t="shared" si="160"/>
        <v>28</v>
      </c>
      <c r="AJ18" s="88">
        <f t="shared" si="160"/>
        <v>82</v>
      </c>
      <c r="AK18" s="88">
        <f t="shared" si="160"/>
        <v>43</v>
      </c>
      <c r="AL18" s="88">
        <f t="shared" si="160"/>
        <v>61</v>
      </c>
      <c r="AM18" s="88">
        <f t="shared" si="160"/>
        <v>80</v>
      </c>
      <c r="AN18" s="88">
        <f t="shared" si="160"/>
        <v>46</v>
      </c>
      <c r="AO18" s="88">
        <f t="shared" ref="AO18:AX20" si="161">N18-M18</f>
        <v>55</v>
      </c>
      <c r="AP18" s="88">
        <f t="shared" si="161"/>
        <v>84</v>
      </c>
      <c r="AQ18" s="88">
        <f t="shared" si="161"/>
        <v>55</v>
      </c>
      <c r="AR18" s="88">
        <f t="shared" si="161"/>
        <v>50</v>
      </c>
      <c r="AS18" s="88">
        <f t="shared" si="161"/>
        <v>88</v>
      </c>
      <c r="AT18" s="88">
        <f t="shared" si="161"/>
        <v>88</v>
      </c>
      <c r="AU18" s="88">
        <f t="shared" si="161"/>
        <v>101</v>
      </c>
      <c r="AV18" s="88">
        <f t="shared" si="161"/>
        <v>83</v>
      </c>
      <c r="AW18" s="88">
        <f t="shared" si="161"/>
        <v>45</v>
      </c>
      <c r="AX18" s="88">
        <f t="shared" si="161"/>
        <v>40</v>
      </c>
      <c r="AY18" s="88">
        <f t="shared" ref="AY18:AY19" si="162">X18-W18</f>
        <v>59</v>
      </c>
      <c r="AZ18" s="88">
        <f t="shared" ref="AZ18:BE19" si="163">Y18-X18</f>
        <v>40</v>
      </c>
      <c r="BA18" s="88">
        <f t="shared" si="163"/>
        <v>7</v>
      </c>
      <c r="BB18" s="88">
        <f t="shared" si="163"/>
        <v>27</v>
      </c>
      <c r="BC18" s="88">
        <f t="shared" si="163"/>
        <v>23</v>
      </c>
      <c r="BD18" s="88">
        <f t="shared" si="163"/>
        <v>2</v>
      </c>
      <c r="BE18" s="88">
        <f t="shared" si="163"/>
        <v>1</v>
      </c>
      <c r="BF18" s="153">
        <f>AVERAGE(C18:C19)</f>
        <v>29.5</v>
      </c>
      <c r="BG18" s="153">
        <f>AVERAGE(D18:D19)</f>
        <v>36.5</v>
      </c>
      <c r="BH18" s="163">
        <f>AVERAGE(E18:E19)</f>
        <v>43</v>
      </c>
      <c r="BI18" s="188">
        <f t="shared" ref="BI18:BN18" si="164">AVERAGE(F17:F19)</f>
        <v>74</v>
      </c>
      <c r="BJ18" s="173">
        <f t="shared" si="164"/>
        <v>127.5</v>
      </c>
      <c r="BK18" s="155">
        <f t="shared" si="164"/>
        <v>155.5</v>
      </c>
      <c r="BL18" s="155">
        <f t="shared" si="164"/>
        <v>233.5</v>
      </c>
      <c r="BM18" s="155">
        <f t="shared" si="164"/>
        <v>275</v>
      </c>
      <c r="BN18" s="158">
        <f t="shared" si="164"/>
        <v>334</v>
      </c>
      <c r="BO18" s="153">
        <f t="shared" ref="BO18:BY18" si="165">AVERAGE(L18:L19)</f>
        <v>411</v>
      </c>
      <c r="BP18" s="163">
        <f t="shared" si="165"/>
        <v>458.5</v>
      </c>
      <c r="BQ18" s="158">
        <f t="shared" si="165"/>
        <v>512</v>
      </c>
      <c r="BR18" s="156">
        <f t="shared" si="165"/>
        <v>594</v>
      </c>
      <c r="BS18" s="156">
        <f t="shared" si="165"/>
        <v>648.5</v>
      </c>
      <c r="BT18" s="156">
        <f t="shared" si="165"/>
        <v>695.5</v>
      </c>
      <c r="BU18" s="156">
        <f t="shared" si="165"/>
        <v>776</v>
      </c>
      <c r="BV18" s="172">
        <f t="shared" si="165"/>
        <v>857.5</v>
      </c>
      <c r="BW18" s="175">
        <f t="shared" si="165"/>
        <v>953.5</v>
      </c>
      <c r="BX18" s="172">
        <f t="shared" si="165"/>
        <v>1029.5</v>
      </c>
      <c r="BY18" s="172">
        <f t="shared" si="165"/>
        <v>1071</v>
      </c>
      <c r="BZ18" s="172">
        <f t="shared" ref="BZ18:CG18" si="166">AVERAGE(W18:W19)</f>
        <v>1110</v>
      </c>
      <c r="CA18" s="171">
        <f t="shared" si="166"/>
        <v>1161</v>
      </c>
      <c r="CB18" s="171">
        <f t="shared" si="166"/>
        <v>1259</v>
      </c>
      <c r="CC18" s="191">
        <f t="shared" si="166"/>
        <v>1268.5</v>
      </c>
      <c r="CD18" s="171">
        <f t="shared" si="166"/>
        <v>1296</v>
      </c>
      <c r="CE18" s="172">
        <f t="shared" si="166"/>
        <v>1319.5</v>
      </c>
      <c r="CF18" s="172">
        <f t="shared" si="166"/>
        <v>1322.5</v>
      </c>
      <c r="CG18" s="190">
        <f t="shared" si="166"/>
        <v>1323</v>
      </c>
      <c r="CI18" s="34" t="s">
        <v>24</v>
      </c>
      <c r="CJ18" s="14">
        <v>76</v>
      </c>
      <c r="CK18" s="39">
        <v>84</v>
      </c>
      <c r="CL18" s="39">
        <v>94</v>
      </c>
      <c r="CM18" s="16">
        <v>139</v>
      </c>
      <c r="CN18" s="15">
        <v>209</v>
      </c>
      <c r="CO18" s="15">
        <v>245</v>
      </c>
      <c r="CP18" s="15">
        <v>339</v>
      </c>
      <c r="CQ18" s="15">
        <v>404</v>
      </c>
      <c r="CR18" s="15">
        <v>468</v>
      </c>
      <c r="CS18" s="16">
        <v>555</v>
      </c>
      <c r="CT18" s="30">
        <v>619</v>
      </c>
      <c r="CU18" s="30">
        <v>679</v>
      </c>
      <c r="CV18" s="30">
        <v>763</v>
      </c>
      <c r="CW18" s="30">
        <v>834</v>
      </c>
      <c r="CX18" s="30">
        <v>886</v>
      </c>
      <c r="CY18" s="30">
        <v>980</v>
      </c>
      <c r="CZ18" s="30">
        <v>1065</v>
      </c>
      <c r="DA18" s="30">
        <v>1170</v>
      </c>
      <c r="DB18" s="30">
        <v>1255</v>
      </c>
      <c r="DC18" s="148">
        <v>1304</v>
      </c>
      <c r="DD18" s="30">
        <v>1357</v>
      </c>
      <c r="DE18" s="30">
        <v>1405</v>
      </c>
      <c r="DF18" s="30">
        <v>1452</v>
      </c>
      <c r="DG18" s="30">
        <v>1465</v>
      </c>
      <c r="DH18" s="30">
        <v>1507</v>
      </c>
      <c r="DI18" s="30">
        <v>1538</v>
      </c>
      <c r="DJ18" s="30">
        <v>1550</v>
      </c>
      <c r="DK18" s="30">
        <v>1552</v>
      </c>
      <c r="DL18" s="94">
        <f t="shared" ref="DL18:DS19" si="167">CK18-CJ18</f>
        <v>8</v>
      </c>
      <c r="DM18" s="94">
        <f t="shared" si="167"/>
        <v>10</v>
      </c>
      <c r="DN18" s="94">
        <f t="shared" si="167"/>
        <v>45</v>
      </c>
      <c r="DO18" s="94">
        <f t="shared" si="167"/>
        <v>70</v>
      </c>
      <c r="DP18" s="94">
        <f t="shared" si="167"/>
        <v>36</v>
      </c>
      <c r="DQ18" s="94">
        <f t="shared" si="167"/>
        <v>94</v>
      </c>
      <c r="DR18" s="94">
        <f t="shared" si="167"/>
        <v>65</v>
      </c>
      <c r="DS18" s="94">
        <f t="shared" si="167"/>
        <v>64</v>
      </c>
      <c r="DT18" s="94">
        <f t="shared" ref="DT18:DT19" si="168">CS18-CR18</f>
        <v>87</v>
      </c>
      <c r="DU18" s="95">
        <f t="shared" ref="DU18:DU19" si="169">CT18-CS18</f>
        <v>64</v>
      </c>
      <c r="DV18" s="95">
        <f t="shared" ref="DV18:DV19" si="170">CU18-CT18</f>
        <v>60</v>
      </c>
      <c r="DW18" s="95">
        <f t="shared" ref="DW18:DW19" si="171">CV18-CU18</f>
        <v>84</v>
      </c>
      <c r="DX18" s="95">
        <f t="shared" ref="DX18:DX19" si="172">CW18-CV18</f>
        <v>71</v>
      </c>
      <c r="DY18" s="95">
        <f t="shared" ref="DY18:DY19" si="173">CX18-CW18</f>
        <v>52</v>
      </c>
      <c r="DZ18" s="95">
        <f t="shared" ref="DZ18:DZ19" si="174">CY18-CX18</f>
        <v>94</v>
      </c>
      <c r="EA18" s="95">
        <f t="shared" ref="EA18:EA19" si="175">CZ18-CY18</f>
        <v>85</v>
      </c>
      <c r="EB18" s="95">
        <f t="shared" ref="EB18:EB19" si="176">DA18-CZ18</f>
        <v>105</v>
      </c>
      <c r="EC18" s="95">
        <f t="shared" ref="EC18:EC19" si="177">DB18-DA18</f>
        <v>85</v>
      </c>
      <c r="ED18" s="95">
        <f t="shared" ref="ED18:ED19" si="178">DC18-DB18</f>
        <v>49</v>
      </c>
      <c r="EE18" s="95">
        <f t="shared" ref="EE18:EE19" si="179">DD18-DC18</f>
        <v>53</v>
      </c>
      <c r="EF18" s="95">
        <f t="shared" ref="EF18:EF19" si="180">DE18-DD18</f>
        <v>48</v>
      </c>
      <c r="EG18" s="95">
        <f t="shared" ref="EG18:EG19" si="181">DF18-DE18</f>
        <v>47</v>
      </c>
      <c r="EH18" s="95">
        <f t="shared" ref="EH18:EH19" si="182">DG18-DF18</f>
        <v>13</v>
      </c>
      <c r="EI18" s="95">
        <f t="shared" ref="EI18:EI19" si="183">DH18-DG18</f>
        <v>42</v>
      </c>
      <c r="EJ18" s="95">
        <f t="shared" ref="EJ18:EJ19" si="184">DI18-DH18</f>
        <v>31</v>
      </c>
      <c r="EK18" s="95">
        <f t="shared" ref="EK18:EK19" si="185">DJ18-DI18</f>
        <v>12</v>
      </c>
      <c r="EL18" s="94">
        <f t="shared" ref="EL18:EL19" si="186">DK18-DJ18</f>
        <v>2</v>
      </c>
      <c r="EM18" s="182">
        <f t="shared" ref="EM18:FN18" si="187">AVERAGE(CJ18:CJ27)</f>
        <v>69.333333333333329</v>
      </c>
      <c r="EN18" s="177">
        <f t="shared" si="187"/>
        <v>79.222222222222229</v>
      </c>
      <c r="EO18" s="177">
        <f t="shared" si="187"/>
        <v>90.888888888888886</v>
      </c>
      <c r="EP18" s="177">
        <f t="shared" si="187"/>
        <v>135.77777777777777</v>
      </c>
      <c r="EQ18" s="177">
        <f t="shared" si="187"/>
        <v>204.22222222222223</v>
      </c>
      <c r="ER18" s="177">
        <f t="shared" si="187"/>
        <v>241.11111111111111</v>
      </c>
      <c r="ES18" s="177">
        <f t="shared" si="187"/>
        <v>332.11111111111109</v>
      </c>
      <c r="ET18" s="177">
        <f t="shared" si="187"/>
        <v>398.11111111111109</v>
      </c>
      <c r="EU18" s="177">
        <f t="shared" si="187"/>
        <v>460.77777777777777</v>
      </c>
      <c r="EV18" s="177">
        <f t="shared" si="187"/>
        <v>547</v>
      </c>
      <c r="EW18" s="177">
        <f t="shared" si="187"/>
        <v>614.33333333333337</v>
      </c>
      <c r="EX18" s="177">
        <f t="shared" si="187"/>
        <v>674.44444444444446</v>
      </c>
      <c r="EY18" s="177">
        <f t="shared" si="187"/>
        <v>758.33333333333337</v>
      </c>
      <c r="EZ18" s="177">
        <f t="shared" si="187"/>
        <v>829.22222222222217</v>
      </c>
      <c r="FA18" s="177">
        <f t="shared" si="187"/>
        <v>880.88888888888891</v>
      </c>
      <c r="FB18" s="177">
        <f t="shared" si="187"/>
        <v>970.77777777777783</v>
      </c>
      <c r="FC18" s="177">
        <f t="shared" si="187"/>
        <v>1053.8888888888889</v>
      </c>
      <c r="FD18" s="177">
        <f t="shared" si="187"/>
        <v>1158.4444444444443</v>
      </c>
      <c r="FE18" s="177">
        <f t="shared" si="187"/>
        <v>1239.6666666666667</v>
      </c>
      <c r="FF18" s="177">
        <f t="shared" si="187"/>
        <v>1289.5555555555557</v>
      </c>
      <c r="FG18" s="177">
        <f t="shared" si="187"/>
        <v>1343.3333333333333</v>
      </c>
      <c r="FH18" s="177">
        <f t="shared" si="187"/>
        <v>1387.5555555555557</v>
      </c>
      <c r="FI18" s="177">
        <f t="shared" si="187"/>
        <v>1436.6666666666667</v>
      </c>
      <c r="FJ18" s="177">
        <f t="shared" si="187"/>
        <v>1452.6666666666667</v>
      </c>
      <c r="FK18" s="177">
        <f t="shared" si="187"/>
        <v>1495</v>
      </c>
      <c r="FL18" s="177">
        <f t="shared" si="187"/>
        <v>1526.5555555555557</v>
      </c>
      <c r="FM18" s="177">
        <f t="shared" si="187"/>
        <v>1535.5555555555557</v>
      </c>
      <c r="FN18" s="177">
        <f t="shared" si="187"/>
        <v>1538.5555555555557</v>
      </c>
      <c r="FO18" s="42"/>
    </row>
    <row r="19" spans="2:172" ht="14.7" customHeight="1" x14ac:dyDescent="0.4">
      <c r="B19" s="84" t="s">
        <v>67</v>
      </c>
      <c r="C19" s="3">
        <v>27</v>
      </c>
      <c r="D19" s="22">
        <v>34</v>
      </c>
      <c r="E19" s="22">
        <v>41</v>
      </c>
      <c r="F19" s="10">
        <v>71</v>
      </c>
      <c r="G19" s="7">
        <v>123</v>
      </c>
      <c r="H19" s="7">
        <v>151</v>
      </c>
      <c r="I19" s="7">
        <v>225</v>
      </c>
      <c r="J19" s="7">
        <v>265</v>
      </c>
      <c r="K19" s="10">
        <v>322</v>
      </c>
      <c r="L19" s="7">
        <v>396</v>
      </c>
      <c r="M19" s="6">
        <v>445</v>
      </c>
      <c r="N19" s="6">
        <v>497</v>
      </c>
      <c r="O19" s="6">
        <v>577</v>
      </c>
      <c r="P19" s="6">
        <v>631</v>
      </c>
      <c r="Q19" s="6">
        <v>675</v>
      </c>
      <c r="R19" s="6">
        <v>748</v>
      </c>
      <c r="S19" s="6">
        <v>823</v>
      </c>
      <c r="T19" s="6">
        <v>914</v>
      </c>
      <c r="U19" s="6">
        <v>983</v>
      </c>
      <c r="V19" s="6">
        <v>1021</v>
      </c>
      <c r="W19" s="6">
        <v>1059</v>
      </c>
      <c r="X19" s="6">
        <v>1102</v>
      </c>
      <c r="Y19" s="6">
        <v>1258</v>
      </c>
      <c r="Z19" s="6">
        <v>1270</v>
      </c>
      <c r="AA19" s="6">
        <v>1298</v>
      </c>
      <c r="AB19" s="6">
        <v>1322</v>
      </c>
      <c r="AC19" s="6">
        <v>1326</v>
      </c>
      <c r="AD19" s="6">
        <v>1326</v>
      </c>
      <c r="AE19" s="89">
        <f t="shared" si="160"/>
        <v>7</v>
      </c>
      <c r="AF19" s="89">
        <f t="shared" si="160"/>
        <v>7</v>
      </c>
      <c r="AG19" s="89">
        <f t="shared" si="160"/>
        <v>30</v>
      </c>
      <c r="AH19" s="89">
        <f t="shared" si="160"/>
        <v>52</v>
      </c>
      <c r="AI19" s="89">
        <f t="shared" si="160"/>
        <v>28</v>
      </c>
      <c r="AJ19" s="89">
        <f t="shared" si="160"/>
        <v>74</v>
      </c>
      <c r="AK19" s="89">
        <f t="shared" si="160"/>
        <v>40</v>
      </c>
      <c r="AL19" s="89">
        <f t="shared" si="160"/>
        <v>57</v>
      </c>
      <c r="AM19" s="89">
        <f t="shared" si="160"/>
        <v>74</v>
      </c>
      <c r="AN19" s="89">
        <f t="shared" si="160"/>
        <v>49</v>
      </c>
      <c r="AO19" s="89">
        <f t="shared" si="161"/>
        <v>52</v>
      </c>
      <c r="AP19" s="89">
        <f t="shared" si="161"/>
        <v>80</v>
      </c>
      <c r="AQ19" s="89">
        <f t="shared" si="161"/>
        <v>54</v>
      </c>
      <c r="AR19" s="89">
        <f t="shared" si="161"/>
        <v>44</v>
      </c>
      <c r="AS19" s="89">
        <f t="shared" si="161"/>
        <v>73</v>
      </c>
      <c r="AT19" s="89">
        <f t="shared" si="161"/>
        <v>75</v>
      </c>
      <c r="AU19" s="89">
        <f t="shared" si="161"/>
        <v>91</v>
      </c>
      <c r="AV19" s="89">
        <f t="shared" si="161"/>
        <v>69</v>
      </c>
      <c r="AW19" s="89">
        <f t="shared" si="161"/>
        <v>38</v>
      </c>
      <c r="AX19" s="89">
        <f t="shared" si="161"/>
        <v>38</v>
      </c>
      <c r="AY19" s="89">
        <f t="shared" si="162"/>
        <v>43</v>
      </c>
      <c r="AZ19" s="89">
        <f t="shared" si="163"/>
        <v>156</v>
      </c>
      <c r="BA19" s="89">
        <f t="shared" si="163"/>
        <v>12</v>
      </c>
      <c r="BB19" s="89">
        <f t="shared" si="163"/>
        <v>28</v>
      </c>
      <c r="BC19" s="89">
        <f t="shared" si="163"/>
        <v>24</v>
      </c>
      <c r="BD19" s="89">
        <f t="shared" si="163"/>
        <v>4</v>
      </c>
      <c r="BE19" s="89">
        <f t="shared" si="163"/>
        <v>0</v>
      </c>
      <c r="BF19" s="153"/>
      <c r="BG19" s="153"/>
      <c r="BH19" s="163"/>
      <c r="BI19" s="188"/>
      <c r="BJ19" s="173"/>
      <c r="BK19" s="156"/>
      <c r="BL19" s="156"/>
      <c r="BM19" s="156"/>
      <c r="BN19" s="158"/>
      <c r="BO19" s="153"/>
      <c r="BP19" s="163"/>
      <c r="BQ19" s="158"/>
      <c r="BR19" s="156"/>
      <c r="BS19" s="156"/>
      <c r="BT19" s="156"/>
      <c r="BU19" s="156"/>
      <c r="BV19" s="173"/>
      <c r="BW19" s="153"/>
      <c r="BX19" s="173"/>
      <c r="BY19" s="173"/>
      <c r="BZ19" s="173"/>
      <c r="CA19" s="163"/>
      <c r="CB19" s="163"/>
      <c r="CC19" s="153"/>
      <c r="CD19" s="163"/>
      <c r="CE19" s="173"/>
      <c r="CF19" s="173"/>
      <c r="CG19" s="182"/>
      <c r="CI19" s="38" t="s">
        <v>25</v>
      </c>
      <c r="CJ19" s="3">
        <v>70</v>
      </c>
      <c r="CK19" s="22">
        <v>79</v>
      </c>
      <c r="CL19" s="22">
        <v>90</v>
      </c>
      <c r="CM19" s="10">
        <v>132</v>
      </c>
      <c r="CN19" s="7">
        <v>200</v>
      </c>
      <c r="CO19" s="7">
        <v>237</v>
      </c>
      <c r="CP19" s="7">
        <v>325</v>
      </c>
      <c r="CQ19" s="7">
        <v>386</v>
      </c>
      <c r="CR19" s="7">
        <v>445</v>
      </c>
      <c r="CS19" s="10">
        <v>529</v>
      </c>
      <c r="CT19" s="6">
        <v>596</v>
      </c>
      <c r="CU19" s="6">
        <v>654</v>
      </c>
      <c r="CV19" s="6">
        <v>738</v>
      </c>
      <c r="CW19" s="6">
        <v>808</v>
      </c>
      <c r="CX19" s="6">
        <v>861</v>
      </c>
      <c r="CY19" s="6">
        <v>953</v>
      </c>
      <c r="CZ19" s="6">
        <v>1037</v>
      </c>
      <c r="DA19" s="6">
        <v>1142</v>
      </c>
      <c r="DB19" s="6">
        <v>1226</v>
      </c>
      <c r="DC19" s="62">
        <v>1276</v>
      </c>
      <c r="DD19" s="6">
        <v>1325</v>
      </c>
      <c r="DE19" s="6">
        <v>1374</v>
      </c>
      <c r="DF19" s="6">
        <v>1424</v>
      </c>
      <c r="DG19" s="6">
        <v>1439</v>
      </c>
      <c r="DH19" s="6">
        <v>1483</v>
      </c>
      <c r="DI19" s="6">
        <v>1515</v>
      </c>
      <c r="DJ19" s="6">
        <v>1525</v>
      </c>
      <c r="DK19" s="6">
        <v>1528</v>
      </c>
      <c r="DL19" s="89">
        <f t="shared" si="167"/>
        <v>9</v>
      </c>
      <c r="DM19" s="89">
        <f t="shared" si="167"/>
        <v>11</v>
      </c>
      <c r="DN19" s="89">
        <f t="shared" si="167"/>
        <v>42</v>
      </c>
      <c r="DO19" s="89">
        <f t="shared" si="167"/>
        <v>68</v>
      </c>
      <c r="DP19" s="89">
        <f t="shared" si="167"/>
        <v>37</v>
      </c>
      <c r="DQ19" s="89">
        <f t="shared" si="167"/>
        <v>88</v>
      </c>
      <c r="DR19" s="89">
        <f t="shared" si="167"/>
        <v>61</v>
      </c>
      <c r="DS19" s="89">
        <f t="shared" si="167"/>
        <v>59</v>
      </c>
      <c r="DT19" s="89">
        <f t="shared" si="168"/>
        <v>84</v>
      </c>
      <c r="DU19" s="97">
        <f t="shared" si="169"/>
        <v>67</v>
      </c>
      <c r="DV19" s="97">
        <f t="shared" si="170"/>
        <v>58</v>
      </c>
      <c r="DW19" s="97">
        <f t="shared" si="171"/>
        <v>84</v>
      </c>
      <c r="DX19" s="97">
        <f t="shared" si="172"/>
        <v>70</v>
      </c>
      <c r="DY19" s="97">
        <f t="shared" si="173"/>
        <v>53</v>
      </c>
      <c r="DZ19" s="97">
        <f t="shared" si="174"/>
        <v>92</v>
      </c>
      <c r="EA19" s="97">
        <f t="shared" si="175"/>
        <v>84</v>
      </c>
      <c r="EB19" s="97">
        <f t="shared" si="176"/>
        <v>105</v>
      </c>
      <c r="EC19" s="97">
        <f t="shared" si="177"/>
        <v>84</v>
      </c>
      <c r="ED19" s="97">
        <f t="shared" si="178"/>
        <v>50</v>
      </c>
      <c r="EE19" s="97">
        <f t="shared" si="179"/>
        <v>49</v>
      </c>
      <c r="EF19" s="97">
        <f t="shared" si="180"/>
        <v>49</v>
      </c>
      <c r="EG19" s="97">
        <f t="shared" si="181"/>
        <v>50</v>
      </c>
      <c r="EH19" s="97">
        <f t="shared" si="182"/>
        <v>15</v>
      </c>
      <c r="EI19" s="97">
        <f t="shared" si="183"/>
        <v>44</v>
      </c>
      <c r="EJ19" s="97">
        <f t="shared" si="184"/>
        <v>32</v>
      </c>
      <c r="EK19" s="97">
        <f t="shared" si="185"/>
        <v>10</v>
      </c>
      <c r="EL19" s="89">
        <f t="shared" si="186"/>
        <v>3</v>
      </c>
      <c r="EM19" s="182"/>
      <c r="EN19" s="177"/>
      <c r="EO19" s="177"/>
      <c r="EP19" s="177"/>
      <c r="EQ19" s="177"/>
      <c r="ER19" s="177"/>
      <c r="ES19" s="177"/>
      <c r="ET19" s="177"/>
      <c r="EU19" s="177"/>
      <c r="EV19" s="177"/>
      <c r="EW19" s="177"/>
      <c r="EX19" s="177"/>
      <c r="EY19" s="177"/>
      <c r="EZ19" s="177"/>
      <c r="FA19" s="177"/>
      <c r="FB19" s="177"/>
      <c r="FC19" s="177"/>
      <c r="FD19" s="177"/>
      <c r="FE19" s="177"/>
      <c r="FF19" s="177"/>
      <c r="FG19" s="177"/>
      <c r="FH19" s="177"/>
      <c r="FI19" s="177"/>
      <c r="FJ19" s="177"/>
      <c r="FK19" s="177"/>
      <c r="FL19" s="177"/>
      <c r="FM19" s="177"/>
      <c r="FN19" s="177"/>
      <c r="FO19" s="42"/>
    </row>
    <row r="20" spans="2:172" ht="14.7" customHeight="1" thickBot="1" x14ac:dyDescent="0.45">
      <c r="B20" s="85" t="s">
        <v>57</v>
      </c>
      <c r="C20" s="4">
        <v>32</v>
      </c>
      <c r="D20" s="27">
        <v>41</v>
      </c>
      <c r="E20" s="27">
        <v>49</v>
      </c>
      <c r="F20" s="12">
        <v>83</v>
      </c>
      <c r="G20" s="9">
        <v>139</v>
      </c>
      <c r="H20" s="9">
        <v>169</v>
      </c>
      <c r="I20" s="9">
        <v>245</v>
      </c>
      <c r="J20" s="9">
        <v>291</v>
      </c>
      <c r="K20" s="12">
        <v>352</v>
      </c>
      <c r="L20" s="9">
        <v>430</v>
      </c>
      <c r="M20" s="23">
        <v>488</v>
      </c>
      <c r="N20" s="23">
        <v>549</v>
      </c>
      <c r="O20" s="23">
        <v>633</v>
      </c>
      <c r="P20" s="23">
        <v>696</v>
      </c>
      <c r="Q20" s="23">
        <v>747</v>
      </c>
      <c r="R20" s="23">
        <v>829</v>
      </c>
      <c r="S20" s="23">
        <v>914</v>
      </c>
      <c r="T20" s="23">
        <v>1016</v>
      </c>
      <c r="U20" s="23">
        <v>1093</v>
      </c>
      <c r="V20" s="23">
        <v>1139</v>
      </c>
      <c r="W20" s="23">
        <v>1178</v>
      </c>
      <c r="X20" s="23">
        <v>1223</v>
      </c>
      <c r="Y20" s="23">
        <v>1137</v>
      </c>
      <c r="Z20" s="23">
        <v>1147</v>
      </c>
      <c r="AA20" s="23">
        <v>1176</v>
      </c>
      <c r="AB20" s="23">
        <v>1200</v>
      </c>
      <c r="AC20" s="23">
        <v>1204</v>
      </c>
      <c r="AD20" s="23">
        <v>1204</v>
      </c>
      <c r="AE20" s="89">
        <f t="shared" si="160"/>
        <v>9</v>
      </c>
      <c r="AF20" s="89">
        <f t="shared" si="160"/>
        <v>8</v>
      </c>
      <c r="AG20" s="89">
        <f t="shared" si="160"/>
        <v>34</v>
      </c>
      <c r="AH20" s="89">
        <f t="shared" si="160"/>
        <v>56</v>
      </c>
      <c r="AI20" s="89">
        <f t="shared" si="160"/>
        <v>30</v>
      </c>
      <c r="AJ20" s="89">
        <f t="shared" si="160"/>
        <v>76</v>
      </c>
      <c r="AK20" s="89">
        <f t="shared" si="160"/>
        <v>46</v>
      </c>
      <c r="AL20" s="89">
        <f t="shared" si="160"/>
        <v>61</v>
      </c>
      <c r="AM20" s="89">
        <f t="shared" si="160"/>
        <v>78</v>
      </c>
      <c r="AN20" s="89">
        <f t="shared" si="160"/>
        <v>58</v>
      </c>
      <c r="AO20" s="89">
        <f t="shared" si="161"/>
        <v>61</v>
      </c>
      <c r="AP20" s="89">
        <f t="shared" si="161"/>
        <v>84</v>
      </c>
      <c r="AQ20" s="89">
        <f t="shared" si="161"/>
        <v>63</v>
      </c>
      <c r="AR20" s="89">
        <f t="shared" si="161"/>
        <v>51</v>
      </c>
      <c r="AS20" s="89">
        <f t="shared" si="161"/>
        <v>82</v>
      </c>
      <c r="AT20" s="89">
        <f t="shared" si="161"/>
        <v>85</v>
      </c>
      <c r="AU20" s="89">
        <f t="shared" si="161"/>
        <v>102</v>
      </c>
      <c r="AV20" s="89">
        <f t="shared" si="161"/>
        <v>77</v>
      </c>
      <c r="AW20" s="89">
        <f t="shared" si="161"/>
        <v>46</v>
      </c>
      <c r="AX20" s="89">
        <f t="shared" si="161"/>
        <v>39</v>
      </c>
      <c r="AY20" s="89">
        <f t="shared" ref="AY20" si="188">X20-W20</f>
        <v>45</v>
      </c>
      <c r="AZ20" s="89">
        <f t="shared" ref="AZ20" si="189">Y20-X20</f>
        <v>-86</v>
      </c>
      <c r="BA20" s="89">
        <f t="shared" ref="BA20" si="190">Z20-Y20</f>
        <v>10</v>
      </c>
      <c r="BB20" s="89">
        <f t="shared" ref="BB20" si="191">AA20-Z20</f>
        <v>29</v>
      </c>
      <c r="BC20" s="89">
        <f t="shared" ref="BC20" si="192">AB20-AA20</f>
        <v>24</v>
      </c>
      <c r="BD20" s="89">
        <f t="shared" ref="BD20" si="193">AC20-AB20</f>
        <v>4</v>
      </c>
      <c r="BE20" s="89">
        <f t="shared" ref="BE20" si="194">AD20-AC20</f>
        <v>0</v>
      </c>
      <c r="BF20" s="154"/>
      <c r="BG20" s="154"/>
      <c r="BH20" s="164"/>
      <c r="BI20" s="189"/>
      <c r="BJ20" s="174"/>
      <c r="BK20" s="156"/>
      <c r="BL20" s="156"/>
      <c r="BM20" s="156"/>
      <c r="BN20" s="159"/>
      <c r="BO20" s="155"/>
      <c r="BP20" s="164"/>
      <c r="BQ20" s="159"/>
      <c r="BR20" s="156"/>
      <c r="BS20" s="156"/>
      <c r="BT20" s="156"/>
      <c r="BU20" s="156"/>
      <c r="BV20" s="174"/>
      <c r="BW20" s="155"/>
      <c r="BX20" s="174"/>
      <c r="BY20" s="174"/>
      <c r="BZ20" s="174"/>
      <c r="CA20" s="164"/>
      <c r="CB20" s="164"/>
      <c r="CC20" s="154"/>
      <c r="CD20" s="164"/>
      <c r="CE20" s="174"/>
      <c r="CF20" s="174"/>
      <c r="CG20" s="183"/>
      <c r="CI20" s="38"/>
      <c r="CJ20" s="3"/>
      <c r="CK20" s="22"/>
      <c r="CL20" s="22"/>
      <c r="CM20" s="10"/>
      <c r="CN20" s="7"/>
      <c r="CO20" s="7"/>
      <c r="CP20" s="7"/>
      <c r="CQ20" s="7"/>
      <c r="CR20" s="7"/>
      <c r="CS20" s="10"/>
      <c r="CT20" s="6"/>
      <c r="CU20" s="6"/>
      <c r="CV20" s="6"/>
      <c r="CW20" s="6"/>
      <c r="CX20" s="6"/>
      <c r="CY20" s="6"/>
      <c r="CZ20" s="6"/>
      <c r="DA20" s="6"/>
      <c r="DB20" s="6"/>
      <c r="DC20" s="62"/>
      <c r="DD20" s="6"/>
      <c r="DE20" s="6"/>
      <c r="DF20" s="6"/>
      <c r="DG20" s="6"/>
      <c r="DH20" s="6"/>
      <c r="DI20" s="6"/>
      <c r="DJ20" s="6"/>
      <c r="DK20" s="6"/>
      <c r="DL20" s="89"/>
      <c r="DM20" s="89"/>
      <c r="DN20" s="89"/>
      <c r="DO20" s="89"/>
      <c r="DP20" s="89"/>
      <c r="DQ20" s="89"/>
      <c r="DR20" s="89"/>
      <c r="DS20" s="89"/>
      <c r="DT20" s="89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  <c r="EK20" s="97"/>
      <c r="EL20" s="89"/>
      <c r="EM20" s="182"/>
      <c r="EN20" s="177"/>
      <c r="EO20" s="177"/>
      <c r="EP20" s="177"/>
      <c r="EQ20" s="177"/>
      <c r="ER20" s="177"/>
      <c r="ES20" s="177"/>
      <c r="ET20" s="177"/>
      <c r="EU20" s="177"/>
      <c r="EV20" s="177"/>
      <c r="EW20" s="177"/>
      <c r="EX20" s="177"/>
      <c r="EY20" s="177"/>
      <c r="EZ20" s="177"/>
      <c r="FA20" s="177"/>
      <c r="FB20" s="177"/>
      <c r="FC20" s="177"/>
      <c r="FD20" s="177"/>
      <c r="FE20" s="177"/>
      <c r="FF20" s="177"/>
      <c r="FG20" s="177"/>
      <c r="FH20" s="177"/>
      <c r="FI20" s="177"/>
      <c r="FJ20" s="177"/>
      <c r="FK20" s="177"/>
      <c r="FL20" s="177"/>
      <c r="FM20" s="177"/>
      <c r="FN20" s="177"/>
      <c r="FO20" s="42"/>
    </row>
    <row r="21" spans="2:172" ht="15" thickBot="1" x14ac:dyDescent="0.45">
      <c r="B21" s="160" t="s">
        <v>3</v>
      </c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1"/>
      <c r="AS21" s="161"/>
      <c r="AT21" s="161"/>
      <c r="AU21" s="161"/>
      <c r="AV21" s="161"/>
      <c r="AW21" s="161"/>
      <c r="AX21" s="161"/>
      <c r="AY21" s="161"/>
      <c r="AZ21" s="161"/>
      <c r="BA21" s="161"/>
      <c r="BB21" s="161"/>
      <c r="BC21" s="161"/>
      <c r="BD21" s="161"/>
      <c r="BE21" s="161"/>
      <c r="BF21" s="161"/>
      <c r="BG21" s="161"/>
      <c r="BH21" s="161"/>
      <c r="BI21" s="161"/>
      <c r="BJ21" s="161"/>
      <c r="BK21" s="187"/>
      <c r="BL21" s="187"/>
      <c r="BM21" s="187"/>
      <c r="BN21" s="161"/>
      <c r="BO21" s="187"/>
      <c r="BP21" s="161"/>
      <c r="BQ21" s="187"/>
      <c r="BR21" s="187"/>
      <c r="BS21" s="187"/>
      <c r="BT21" s="187"/>
      <c r="BU21" s="187"/>
      <c r="BV21" s="161"/>
      <c r="BW21" s="187"/>
      <c r="BX21" s="161"/>
      <c r="BY21" s="161"/>
      <c r="BZ21" s="161"/>
      <c r="CA21" s="161"/>
      <c r="CB21" s="161"/>
      <c r="CC21" s="161"/>
      <c r="CD21" s="161"/>
      <c r="CE21" s="161"/>
      <c r="CF21" s="161"/>
      <c r="CG21" s="162"/>
      <c r="CH21" s="42"/>
      <c r="CI21" s="38" t="s">
        <v>26</v>
      </c>
      <c r="CJ21" s="3">
        <v>79</v>
      </c>
      <c r="CK21" s="22">
        <v>90</v>
      </c>
      <c r="CL21" s="22">
        <v>104</v>
      </c>
      <c r="CM21" s="10">
        <v>150</v>
      </c>
      <c r="CN21" s="7">
        <v>218</v>
      </c>
      <c r="CO21" s="7">
        <v>258</v>
      </c>
      <c r="CP21" s="7">
        <v>349</v>
      </c>
      <c r="CQ21" s="7">
        <v>418</v>
      </c>
      <c r="CR21" s="7">
        <v>482</v>
      </c>
      <c r="CS21" s="10">
        <v>571</v>
      </c>
      <c r="CT21" s="6">
        <v>641</v>
      </c>
      <c r="CU21" s="6">
        <v>702</v>
      </c>
      <c r="CV21" s="6">
        <v>787</v>
      </c>
      <c r="CW21" s="6">
        <v>860</v>
      </c>
      <c r="CX21" s="6">
        <v>915</v>
      </c>
      <c r="CY21" s="6">
        <v>1008</v>
      </c>
      <c r="CZ21" s="6">
        <v>1093</v>
      </c>
      <c r="DA21" s="6">
        <v>1196</v>
      </c>
      <c r="DB21" s="6">
        <v>1277</v>
      </c>
      <c r="DC21" s="62">
        <v>1327</v>
      </c>
      <c r="DD21" s="6">
        <v>1381</v>
      </c>
      <c r="DE21" s="6">
        <v>1431</v>
      </c>
      <c r="DF21" s="6">
        <v>1483</v>
      </c>
      <c r="DG21" s="6">
        <v>1501</v>
      </c>
      <c r="DH21" s="6">
        <v>1546</v>
      </c>
      <c r="DI21" s="6">
        <v>1579</v>
      </c>
      <c r="DJ21" s="6">
        <v>1589</v>
      </c>
      <c r="DK21" s="6">
        <v>1593</v>
      </c>
      <c r="DL21" s="89">
        <f t="shared" ref="DL21:DU27" si="195">CK21-CJ21</f>
        <v>11</v>
      </c>
      <c r="DM21" s="89">
        <f t="shared" si="195"/>
        <v>14</v>
      </c>
      <c r="DN21" s="89">
        <f t="shared" si="195"/>
        <v>46</v>
      </c>
      <c r="DO21" s="89">
        <f t="shared" si="195"/>
        <v>68</v>
      </c>
      <c r="DP21" s="89">
        <f t="shared" si="195"/>
        <v>40</v>
      </c>
      <c r="DQ21" s="89">
        <f t="shared" si="195"/>
        <v>91</v>
      </c>
      <c r="DR21" s="89">
        <f t="shared" si="195"/>
        <v>69</v>
      </c>
      <c r="DS21" s="89">
        <f t="shared" si="195"/>
        <v>64</v>
      </c>
      <c r="DT21" s="89">
        <f t="shared" si="195"/>
        <v>89</v>
      </c>
      <c r="DU21" s="97">
        <f t="shared" si="195"/>
        <v>70</v>
      </c>
      <c r="DV21" s="97">
        <f t="shared" ref="DV21:EE27" si="196">CU21-CT21</f>
        <v>61</v>
      </c>
      <c r="DW21" s="97">
        <f t="shared" si="196"/>
        <v>85</v>
      </c>
      <c r="DX21" s="97">
        <f t="shared" si="196"/>
        <v>73</v>
      </c>
      <c r="DY21" s="97">
        <f t="shared" si="196"/>
        <v>55</v>
      </c>
      <c r="DZ21" s="97">
        <f t="shared" si="196"/>
        <v>93</v>
      </c>
      <c r="EA21" s="97">
        <f t="shared" si="196"/>
        <v>85</v>
      </c>
      <c r="EB21" s="97">
        <f t="shared" si="196"/>
        <v>103</v>
      </c>
      <c r="EC21" s="97">
        <f t="shared" si="196"/>
        <v>81</v>
      </c>
      <c r="ED21" s="97">
        <f t="shared" si="196"/>
        <v>50</v>
      </c>
      <c r="EE21" s="97">
        <f t="shared" si="196"/>
        <v>54</v>
      </c>
      <c r="EF21" s="97">
        <f t="shared" ref="EF21:EL27" si="197">DE21-DD21</f>
        <v>50</v>
      </c>
      <c r="EG21" s="97">
        <f t="shared" si="197"/>
        <v>52</v>
      </c>
      <c r="EH21" s="97">
        <f t="shared" si="197"/>
        <v>18</v>
      </c>
      <c r="EI21" s="97">
        <f t="shared" si="197"/>
        <v>45</v>
      </c>
      <c r="EJ21" s="97">
        <f t="shared" si="197"/>
        <v>33</v>
      </c>
      <c r="EK21" s="97">
        <f t="shared" si="197"/>
        <v>10</v>
      </c>
      <c r="EL21" s="89">
        <f t="shared" si="197"/>
        <v>4</v>
      </c>
      <c r="EM21" s="182"/>
      <c r="EN21" s="177"/>
      <c r="EO21" s="177"/>
      <c r="EP21" s="177"/>
      <c r="EQ21" s="177"/>
      <c r="ER21" s="177"/>
      <c r="ES21" s="177"/>
      <c r="ET21" s="177"/>
      <c r="EU21" s="177"/>
      <c r="EV21" s="177"/>
      <c r="EW21" s="177"/>
      <c r="EX21" s="177"/>
      <c r="EY21" s="177"/>
      <c r="EZ21" s="177"/>
      <c r="FA21" s="177"/>
      <c r="FB21" s="177"/>
      <c r="FC21" s="177"/>
      <c r="FD21" s="177"/>
      <c r="FE21" s="177"/>
      <c r="FF21" s="177"/>
      <c r="FG21" s="177"/>
      <c r="FH21" s="177"/>
      <c r="FI21" s="177"/>
      <c r="FJ21" s="177"/>
      <c r="FK21" s="177"/>
      <c r="FL21" s="177"/>
      <c r="FM21" s="177"/>
      <c r="FN21" s="177"/>
      <c r="FO21" s="42"/>
      <c r="FP21" s="2" t="s">
        <v>44</v>
      </c>
    </row>
    <row r="22" spans="2:172" x14ac:dyDescent="0.4">
      <c r="B22" s="47" t="s">
        <v>4</v>
      </c>
      <c r="C22" s="14">
        <v>68</v>
      </c>
      <c r="D22" s="39">
        <v>77</v>
      </c>
      <c r="E22" s="39">
        <v>86</v>
      </c>
      <c r="F22" s="16">
        <v>119</v>
      </c>
      <c r="G22" s="15">
        <v>176</v>
      </c>
      <c r="H22" s="15">
        <v>204</v>
      </c>
      <c r="I22" s="15">
        <v>289</v>
      </c>
      <c r="J22" s="15">
        <v>342</v>
      </c>
      <c r="K22" s="16">
        <v>397</v>
      </c>
      <c r="L22" s="15">
        <v>477</v>
      </c>
      <c r="M22" s="30">
        <v>533</v>
      </c>
      <c r="N22" s="30">
        <v>588</v>
      </c>
      <c r="O22" s="30">
        <v>664</v>
      </c>
      <c r="P22" s="40">
        <v>724</v>
      </c>
      <c r="Q22" s="40">
        <v>770</v>
      </c>
      <c r="R22" s="40">
        <v>853</v>
      </c>
      <c r="S22" s="40">
        <v>932</v>
      </c>
      <c r="T22" s="40">
        <v>1028</v>
      </c>
      <c r="U22" s="40">
        <v>1098</v>
      </c>
      <c r="V22" s="40">
        <v>1143</v>
      </c>
      <c r="W22" s="40">
        <v>1189</v>
      </c>
      <c r="X22" s="40">
        <v>1234</v>
      </c>
      <c r="Y22" s="40">
        <v>1278</v>
      </c>
      <c r="Z22" s="40">
        <v>1289</v>
      </c>
      <c r="AA22" s="40">
        <v>1324</v>
      </c>
      <c r="AB22" s="40">
        <v>1357</v>
      </c>
      <c r="AC22" s="40">
        <v>1363</v>
      </c>
      <c r="AD22" s="40">
        <v>1366</v>
      </c>
      <c r="AE22" s="86">
        <f t="shared" ref="AE22:AN26" si="198">D22-C22</f>
        <v>9</v>
      </c>
      <c r="AF22" s="86">
        <f t="shared" si="198"/>
        <v>9</v>
      </c>
      <c r="AG22" s="86">
        <f t="shared" si="198"/>
        <v>33</v>
      </c>
      <c r="AH22" s="86">
        <f t="shared" si="198"/>
        <v>57</v>
      </c>
      <c r="AI22" s="86">
        <f t="shared" si="198"/>
        <v>28</v>
      </c>
      <c r="AJ22" s="86">
        <f t="shared" si="198"/>
        <v>85</v>
      </c>
      <c r="AK22" s="86">
        <f t="shared" si="198"/>
        <v>53</v>
      </c>
      <c r="AL22" s="86">
        <f t="shared" si="198"/>
        <v>55</v>
      </c>
      <c r="AM22" s="86">
        <f t="shared" si="198"/>
        <v>80</v>
      </c>
      <c r="AN22" s="86">
        <f t="shared" si="198"/>
        <v>56</v>
      </c>
      <c r="AO22" s="86">
        <f t="shared" ref="AO22:AX26" si="199">N22-M22</f>
        <v>55</v>
      </c>
      <c r="AP22" s="86">
        <f t="shared" si="199"/>
        <v>76</v>
      </c>
      <c r="AQ22" s="86">
        <f t="shared" si="199"/>
        <v>60</v>
      </c>
      <c r="AR22" s="86">
        <f t="shared" si="199"/>
        <v>46</v>
      </c>
      <c r="AS22" s="86">
        <f t="shared" si="199"/>
        <v>83</v>
      </c>
      <c r="AT22" s="86">
        <f t="shared" si="199"/>
        <v>79</v>
      </c>
      <c r="AU22" s="86">
        <f t="shared" si="199"/>
        <v>96</v>
      </c>
      <c r="AV22" s="86">
        <f t="shared" si="199"/>
        <v>70</v>
      </c>
      <c r="AW22" s="86">
        <f t="shared" si="199"/>
        <v>45</v>
      </c>
      <c r="AX22" s="86">
        <f t="shared" si="199"/>
        <v>46</v>
      </c>
      <c r="AY22" s="86">
        <f t="shared" ref="AY22:BE25" si="200">X22-W22</f>
        <v>45</v>
      </c>
      <c r="AZ22" s="86">
        <f t="shared" si="200"/>
        <v>44</v>
      </c>
      <c r="BA22" s="86">
        <f t="shared" si="200"/>
        <v>11</v>
      </c>
      <c r="BB22" s="86">
        <f t="shared" si="200"/>
        <v>35</v>
      </c>
      <c r="BC22" s="86">
        <f t="shared" si="200"/>
        <v>33</v>
      </c>
      <c r="BD22" s="86">
        <f t="shared" si="200"/>
        <v>6</v>
      </c>
      <c r="BE22" s="86">
        <f t="shared" si="200"/>
        <v>3</v>
      </c>
      <c r="BF22" s="153">
        <f t="shared" ref="BF22:BY22" si="201">AVERAGE(C22:C27)</f>
        <v>60.4</v>
      </c>
      <c r="BG22" s="153">
        <f t="shared" si="201"/>
        <v>68.8</v>
      </c>
      <c r="BH22" s="153">
        <f t="shared" si="201"/>
        <v>76.400000000000006</v>
      </c>
      <c r="BI22" s="153">
        <f t="shared" si="201"/>
        <v>107.6</v>
      </c>
      <c r="BJ22" s="153">
        <f t="shared" si="201"/>
        <v>162.6</v>
      </c>
      <c r="BK22" s="153">
        <f t="shared" si="201"/>
        <v>190</v>
      </c>
      <c r="BL22" s="153">
        <f t="shared" si="201"/>
        <v>272</v>
      </c>
      <c r="BM22" s="153">
        <f t="shared" si="201"/>
        <v>322.39999999999998</v>
      </c>
      <c r="BN22" s="153">
        <f t="shared" si="201"/>
        <v>375</v>
      </c>
      <c r="BO22" s="153">
        <f t="shared" si="201"/>
        <v>452.6</v>
      </c>
      <c r="BP22" s="153">
        <f t="shared" si="201"/>
        <v>506.8</v>
      </c>
      <c r="BQ22" s="153">
        <f t="shared" si="201"/>
        <v>558</v>
      </c>
      <c r="BR22" s="153">
        <f t="shared" si="201"/>
        <v>633</v>
      </c>
      <c r="BS22" s="153">
        <f t="shared" si="201"/>
        <v>690.2</v>
      </c>
      <c r="BT22" s="153">
        <f t="shared" si="201"/>
        <v>733.4</v>
      </c>
      <c r="BU22" s="153">
        <f t="shared" si="201"/>
        <v>815.6</v>
      </c>
      <c r="BV22" s="153">
        <f t="shared" si="201"/>
        <v>892.8</v>
      </c>
      <c r="BW22" s="153">
        <f t="shared" si="201"/>
        <v>987.2</v>
      </c>
      <c r="BX22" s="153">
        <f t="shared" si="201"/>
        <v>1055</v>
      </c>
      <c r="BY22" s="153">
        <f t="shared" si="201"/>
        <v>1096.5999999999999</v>
      </c>
      <c r="BZ22" s="153">
        <f t="shared" ref="BZ22" si="202">AVERAGE(W22:W27)</f>
        <v>1141.2</v>
      </c>
      <c r="CA22" s="153">
        <f t="shared" ref="CA22" si="203">AVERAGE(X22:X27)</f>
        <v>1184.4000000000001</v>
      </c>
      <c r="CB22" s="153">
        <f t="shared" ref="CB22" si="204">AVERAGE(Y22:Y27)</f>
        <v>1226.4000000000001</v>
      </c>
      <c r="CC22" s="153">
        <f t="shared" ref="CC22" si="205">AVERAGE(Z22:Z27)</f>
        <v>1237.5999999999999</v>
      </c>
      <c r="CD22" s="153">
        <f t="shared" ref="CD22" si="206">AVERAGE(AA22:AA27)</f>
        <v>1271.5999999999999</v>
      </c>
      <c r="CE22" s="153">
        <f t="shared" ref="CE22" si="207">AVERAGE(AB22:AB27)</f>
        <v>1303</v>
      </c>
      <c r="CF22" s="153">
        <f t="shared" ref="CF22:CG22" si="208">AVERAGE(AC22:AC27)</f>
        <v>1308.2</v>
      </c>
      <c r="CG22" s="180">
        <f t="shared" si="208"/>
        <v>1310.4000000000001</v>
      </c>
      <c r="CH22" s="42"/>
      <c r="CI22" s="38" t="s">
        <v>27</v>
      </c>
      <c r="CJ22" s="3">
        <v>64</v>
      </c>
      <c r="CK22" s="22">
        <v>74</v>
      </c>
      <c r="CL22" s="22">
        <v>87</v>
      </c>
      <c r="CM22" s="10">
        <v>130</v>
      </c>
      <c r="CN22" s="7">
        <v>197</v>
      </c>
      <c r="CO22" s="7">
        <v>234</v>
      </c>
      <c r="CP22" s="7">
        <v>321</v>
      </c>
      <c r="CQ22" s="7">
        <v>389</v>
      </c>
      <c r="CR22" s="7">
        <v>452</v>
      </c>
      <c r="CS22" s="10">
        <v>538</v>
      </c>
      <c r="CT22" s="6">
        <v>607</v>
      </c>
      <c r="CU22" s="6">
        <v>669</v>
      </c>
      <c r="CV22" s="6">
        <v>750</v>
      </c>
      <c r="CW22" s="6">
        <v>819</v>
      </c>
      <c r="CX22" s="6">
        <v>867</v>
      </c>
      <c r="CY22" s="6">
        <v>952</v>
      </c>
      <c r="CZ22" s="6">
        <v>1034</v>
      </c>
      <c r="DA22" s="6">
        <v>1138</v>
      </c>
      <c r="DB22" s="6">
        <v>1218</v>
      </c>
      <c r="DC22" s="62">
        <v>1266</v>
      </c>
      <c r="DD22" s="6">
        <v>1351</v>
      </c>
      <c r="DE22" s="6">
        <v>1363</v>
      </c>
      <c r="DF22" s="6">
        <v>1414</v>
      </c>
      <c r="DG22" s="6">
        <v>1430</v>
      </c>
      <c r="DH22" s="6">
        <v>1472</v>
      </c>
      <c r="DI22" s="6">
        <v>1505</v>
      </c>
      <c r="DJ22" s="6">
        <v>1512</v>
      </c>
      <c r="DK22" s="6">
        <v>1515</v>
      </c>
      <c r="DL22" s="89">
        <f t="shared" si="195"/>
        <v>10</v>
      </c>
      <c r="DM22" s="89">
        <f t="shared" si="195"/>
        <v>13</v>
      </c>
      <c r="DN22" s="89">
        <f t="shared" si="195"/>
        <v>43</v>
      </c>
      <c r="DO22" s="89">
        <f t="shared" si="195"/>
        <v>67</v>
      </c>
      <c r="DP22" s="89">
        <f t="shared" si="195"/>
        <v>37</v>
      </c>
      <c r="DQ22" s="89">
        <f t="shared" si="195"/>
        <v>87</v>
      </c>
      <c r="DR22" s="89">
        <f t="shared" si="195"/>
        <v>68</v>
      </c>
      <c r="DS22" s="89">
        <f t="shared" si="195"/>
        <v>63</v>
      </c>
      <c r="DT22" s="89">
        <f t="shared" si="195"/>
        <v>86</v>
      </c>
      <c r="DU22" s="97">
        <f t="shared" si="195"/>
        <v>69</v>
      </c>
      <c r="DV22" s="97">
        <f t="shared" si="196"/>
        <v>62</v>
      </c>
      <c r="DW22" s="97">
        <f t="shared" si="196"/>
        <v>81</v>
      </c>
      <c r="DX22" s="97">
        <f t="shared" si="196"/>
        <v>69</v>
      </c>
      <c r="DY22" s="97">
        <f t="shared" si="196"/>
        <v>48</v>
      </c>
      <c r="DZ22" s="97">
        <f t="shared" si="196"/>
        <v>85</v>
      </c>
      <c r="EA22" s="97">
        <f t="shared" si="196"/>
        <v>82</v>
      </c>
      <c r="EB22" s="97">
        <f t="shared" si="196"/>
        <v>104</v>
      </c>
      <c r="EC22" s="97">
        <f t="shared" si="196"/>
        <v>80</v>
      </c>
      <c r="ED22" s="97">
        <f t="shared" si="196"/>
        <v>48</v>
      </c>
      <c r="EE22" s="97">
        <f t="shared" si="196"/>
        <v>85</v>
      </c>
      <c r="EF22" s="97">
        <f t="shared" si="197"/>
        <v>12</v>
      </c>
      <c r="EG22" s="97">
        <f t="shared" si="197"/>
        <v>51</v>
      </c>
      <c r="EH22" s="97">
        <f t="shared" si="197"/>
        <v>16</v>
      </c>
      <c r="EI22" s="97">
        <f t="shared" si="197"/>
        <v>42</v>
      </c>
      <c r="EJ22" s="97">
        <f t="shared" si="197"/>
        <v>33</v>
      </c>
      <c r="EK22" s="97">
        <f t="shared" si="197"/>
        <v>7</v>
      </c>
      <c r="EL22" s="89">
        <f t="shared" si="197"/>
        <v>3</v>
      </c>
      <c r="EM22" s="182"/>
      <c r="EN22" s="177"/>
      <c r="EO22" s="177"/>
      <c r="EP22" s="177"/>
      <c r="EQ22" s="177"/>
      <c r="ER22" s="177"/>
      <c r="ES22" s="177"/>
      <c r="ET22" s="177"/>
      <c r="EU22" s="177"/>
      <c r="EV22" s="177"/>
      <c r="EW22" s="177"/>
      <c r="EX22" s="177"/>
      <c r="EY22" s="177"/>
      <c r="EZ22" s="177"/>
      <c r="FA22" s="177"/>
      <c r="FB22" s="177"/>
      <c r="FC22" s="177"/>
      <c r="FD22" s="177"/>
      <c r="FE22" s="177"/>
      <c r="FF22" s="177"/>
      <c r="FG22" s="177"/>
      <c r="FH22" s="177"/>
      <c r="FI22" s="177"/>
      <c r="FJ22" s="177"/>
      <c r="FK22" s="177"/>
      <c r="FL22" s="177"/>
      <c r="FM22" s="177"/>
      <c r="FN22" s="177"/>
      <c r="FO22" s="42"/>
    </row>
    <row r="23" spans="2:172" ht="14.7" customHeight="1" x14ac:dyDescent="0.4">
      <c r="B23" s="35" t="s">
        <v>5</v>
      </c>
      <c r="C23" s="3">
        <v>59</v>
      </c>
      <c r="D23" s="22">
        <v>68</v>
      </c>
      <c r="E23" s="22">
        <v>76</v>
      </c>
      <c r="F23" s="10">
        <v>107</v>
      </c>
      <c r="G23" s="7">
        <v>163</v>
      </c>
      <c r="H23" s="7">
        <v>193</v>
      </c>
      <c r="I23" s="7">
        <v>274</v>
      </c>
      <c r="J23" s="7">
        <v>326</v>
      </c>
      <c r="K23" s="10">
        <v>380</v>
      </c>
      <c r="L23" s="7">
        <v>459</v>
      </c>
      <c r="M23" s="6">
        <v>514</v>
      </c>
      <c r="N23" s="30">
        <v>567</v>
      </c>
      <c r="O23" s="6">
        <v>643</v>
      </c>
      <c r="P23" s="40">
        <v>700</v>
      </c>
      <c r="Q23" s="40">
        <v>744</v>
      </c>
      <c r="R23" s="40">
        <v>825</v>
      </c>
      <c r="S23" s="40">
        <v>902</v>
      </c>
      <c r="T23" s="40">
        <v>996</v>
      </c>
      <c r="U23" s="40">
        <v>1064</v>
      </c>
      <c r="V23" s="40">
        <v>1108</v>
      </c>
      <c r="W23" s="40">
        <v>1150</v>
      </c>
      <c r="X23" s="40">
        <v>1191</v>
      </c>
      <c r="Y23" s="40">
        <v>1233</v>
      </c>
      <c r="Z23" s="40">
        <v>1245</v>
      </c>
      <c r="AA23" s="40">
        <v>1277</v>
      </c>
      <c r="AB23" s="40">
        <v>1309</v>
      </c>
      <c r="AC23" s="40">
        <v>1315</v>
      </c>
      <c r="AD23" s="40">
        <v>1317</v>
      </c>
      <c r="AE23" s="86">
        <f t="shared" si="198"/>
        <v>9</v>
      </c>
      <c r="AF23" s="86">
        <f t="shared" si="198"/>
        <v>8</v>
      </c>
      <c r="AG23" s="86">
        <f t="shared" si="198"/>
        <v>31</v>
      </c>
      <c r="AH23" s="86">
        <f t="shared" si="198"/>
        <v>56</v>
      </c>
      <c r="AI23" s="86">
        <f t="shared" si="198"/>
        <v>30</v>
      </c>
      <c r="AJ23" s="86">
        <f t="shared" si="198"/>
        <v>81</v>
      </c>
      <c r="AK23" s="86">
        <f t="shared" si="198"/>
        <v>52</v>
      </c>
      <c r="AL23" s="86">
        <f t="shared" si="198"/>
        <v>54</v>
      </c>
      <c r="AM23" s="86">
        <f t="shared" si="198"/>
        <v>79</v>
      </c>
      <c r="AN23" s="86">
        <f t="shared" si="198"/>
        <v>55</v>
      </c>
      <c r="AO23" s="86">
        <f t="shared" si="199"/>
        <v>53</v>
      </c>
      <c r="AP23" s="86">
        <f t="shared" si="199"/>
        <v>76</v>
      </c>
      <c r="AQ23" s="86">
        <f t="shared" si="199"/>
        <v>57</v>
      </c>
      <c r="AR23" s="86">
        <f t="shared" si="199"/>
        <v>44</v>
      </c>
      <c r="AS23" s="86">
        <f t="shared" si="199"/>
        <v>81</v>
      </c>
      <c r="AT23" s="86">
        <f t="shared" si="199"/>
        <v>77</v>
      </c>
      <c r="AU23" s="86">
        <f t="shared" si="199"/>
        <v>94</v>
      </c>
      <c r="AV23" s="86">
        <f t="shared" si="199"/>
        <v>68</v>
      </c>
      <c r="AW23" s="86">
        <f t="shared" si="199"/>
        <v>44</v>
      </c>
      <c r="AX23" s="86">
        <f t="shared" si="199"/>
        <v>42</v>
      </c>
      <c r="AY23" s="86">
        <f t="shared" si="200"/>
        <v>41</v>
      </c>
      <c r="AZ23" s="86">
        <f t="shared" si="200"/>
        <v>42</v>
      </c>
      <c r="BA23" s="86">
        <f t="shared" si="200"/>
        <v>12</v>
      </c>
      <c r="BB23" s="86">
        <f t="shared" si="200"/>
        <v>32</v>
      </c>
      <c r="BC23" s="86">
        <f t="shared" si="200"/>
        <v>32</v>
      </c>
      <c r="BD23" s="86">
        <f t="shared" si="200"/>
        <v>6</v>
      </c>
      <c r="BE23" s="86">
        <f t="shared" si="200"/>
        <v>2</v>
      </c>
      <c r="BF23" s="153"/>
      <c r="BG23" s="153"/>
      <c r="BH23" s="153"/>
      <c r="BI23" s="153"/>
      <c r="BJ23" s="153"/>
      <c r="BK23" s="153"/>
      <c r="BL23" s="153"/>
      <c r="BM23" s="153"/>
      <c r="BN23" s="153"/>
      <c r="BO23" s="153"/>
      <c r="BP23" s="153"/>
      <c r="BQ23" s="153"/>
      <c r="BR23" s="153"/>
      <c r="BS23" s="153"/>
      <c r="BT23" s="153"/>
      <c r="BU23" s="153"/>
      <c r="BV23" s="153"/>
      <c r="BW23" s="153"/>
      <c r="BX23" s="153"/>
      <c r="BY23" s="153"/>
      <c r="BZ23" s="153"/>
      <c r="CA23" s="153"/>
      <c r="CB23" s="153"/>
      <c r="CC23" s="153"/>
      <c r="CD23" s="153"/>
      <c r="CE23" s="153"/>
      <c r="CF23" s="153"/>
      <c r="CG23" s="180"/>
      <c r="CI23" s="38" t="s">
        <v>61</v>
      </c>
      <c r="CJ23" s="3">
        <v>73</v>
      </c>
      <c r="CK23" s="22">
        <v>83</v>
      </c>
      <c r="CL23" s="22">
        <v>93</v>
      </c>
      <c r="CM23" s="10">
        <v>139</v>
      </c>
      <c r="CN23" s="7">
        <v>206</v>
      </c>
      <c r="CO23" s="7">
        <v>245</v>
      </c>
      <c r="CP23" s="7">
        <v>338</v>
      </c>
      <c r="CQ23" s="7">
        <v>404</v>
      </c>
      <c r="CR23" s="7">
        <v>467</v>
      </c>
      <c r="CS23" s="10">
        <v>554</v>
      </c>
      <c r="CT23" s="6">
        <v>621</v>
      </c>
      <c r="CU23" s="6">
        <v>682</v>
      </c>
      <c r="CV23" s="6">
        <v>767</v>
      </c>
      <c r="CW23" s="6">
        <v>839</v>
      </c>
      <c r="CX23" s="6">
        <v>888</v>
      </c>
      <c r="CY23" s="6">
        <v>975</v>
      </c>
      <c r="CZ23" s="6">
        <v>1053</v>
      </c>
      <c r="DA23" s="6">
        <v>1156</v>
      </c>
      <c r="DB23" s="6">
        <v>1238</v>
      </c>
      <c r="DC23" s="62">
        <v>1286</v>
      </c>
      <c r="DD23" s="6">
        <v>1334</v>
      </c>
      <c r="DE23" s="6">
        <v>1382</v>
      </c>
      <c r="DF23" s="6">
        <v>1425</v>
      </c>
      <c r="DG23" s="6">
        <v>1441</v>
      </c>
      <c r="DH23" s="6">
        <v>1483</v>
      </c>
      <c r="DI23" s="6">
        <v>1513</v>
      </c>
      <c r="DJ23" s="6">
        <v>1524</v>
      </c>
      <c r="DK23" s="6">
        <v>1527</v>
      </c>
      <c r="DL23" s="89">
        <f t="shared" si="195"/>
        <v>10</v>
      </c>
      <c r="DM23" s="89">
        <f t="shared" si="195"/>
        <v>10</v>
      </c>
      <c r="DN23" s="89">
        <f t="shared" si="195"/>
        <v>46</v>
      </c>
      <c r="DO23" s="89">
        <f t="shared" si="195"/>
        <v>67</v>
      </c>
      <c r="DP23" s="89">
        <f t="shared" si="195"/>
        <v>39</v>
      </c>
      <c r="DQ23" s="89">
        <f t="shared" si="195"/>
        <v>93</v>
      </c>
      <c r="DR23" s="89">
        <f t="shared" si="195"/>
        <v>66</v>
      </c>
      <c r="DS23" s="89">
        <f t="shared" si="195"/>
        <v>63</v>
      </c>
      <c r="DT23" s="89">
        <f t="shared" si="195"/>
        <v>87</v>
      </c>
      <c r="DU23" s="97">
        <f t="shared" si="195"/>
        <v>67</v>
      </c>
      <c r="DV23" s="97">
        <f t="shared" si="196"/>
        <v>61</v>
      </c>
      <c r="DW23" s="97">
        <f t="shared" si="196"/>
        <v>85</v>
      </c>
      <c r="DX23" s="97">
        <f t="shared" si="196"/>
        <v>72</v>
      </c>
      <c r="DY23" s="97">
        <f t="shared" si="196"/>
        <v>49</v>
      </c>
      <c r="DZ23" s="97">
        <f t="shared" si="196"/>
        <v>87</v>
      </c>
      <c r="EA23" s="97">
        <f t="shared" si="196"/>
        <v>78</v>
      </c>
      <c r="EB23" s="97">
        <f t="shared" si="196"/>
        <v>103</v>
      </c>
      <c r="EC23" s="97">
        <f t="shared" si="196"/>
        <v>82</v>
      </c>
      <c r="ED23" s="97">
        <f t="shared" si="196"/>
        <v>48</v>
      </c>
      <c r="EE23" s="97">
        <f t="shared" si="196"/>
        <v>48</v>
      </c>
      <c r="EF23" s="97">
        <f t="shared" si="197"/>
        <v>48</v>
      </c>
      <c r="EG23" s="97">
        <f t="shared" si="197"/>
        <v>43</v>
      </c>
      <c r="EH23" s="97">
        <f t="shared" si="197"/>
        <v>16</v>
      </c>
      <c r="EI23" s="97">
        <f t="shared" si="197"/>
        <v>42</v>
      </c>
      <c r="EJ23" s="97">
        <f t="shared" si="197"/>
        <v>30</v>
      </c>
      <c r="EK23" s="97">
        <f t="shared" si="197"/>
        <v>11</v>
      </c>
      <c r="EL23" s="89">
        <f t="shared" si="197"/>
        <v>3</v>
      </c>
      <c r="EM23" s="182"/>
      <c r="EN23" s="177"/>
      <c r="EO23" s="177"/>
      <c r="EP23" s="177"/>
      <c r="EQ23" s="177"/>
      <c r="ER23" s="177"/>
      <c r="ES23" s="177"/>
      <c r="ET23" s="177"/>
      <c r="EU23" s="177"/>
      <c r="EV23" s="177"/>
      <c r="EW23" s="177"/>
      <c r="EX23" s="177"/>
      <c r="EY23" s="177"/>
      <c r="EZ23" s="177"/>
      <c r="FA23" s="177"/>
      <c r="FB23" s="177"/>
      <c r="FC23" s="177"/>
      <c r="FD23" s="177"/>
      <c r="FE23" s="177"/>
      <c r="FF23" s="177"/>
      <c r="FG23" s="177"/>
      <c r="FH23" s="177"/>
      <c r="FI23" s="177"/>
      <c r="FJ23" s="177"/>
      <c r="FK23" s="177"/>
      <c r="FL23" s="177"/>
      <c r="FM23" s="177"/>
      <c r="FN23" s="177"/>
      <c r="FO23" s="42"/>
    </row>
    <row r="24" spans="2:172" x14ac:dyDescent="0.4">
      <c r="B24" s="35" t="s">
        <v>41</v>
      </c>
      <c r="C24" s="3">
        <v>59</v>
      </c>
      <c r="D24" s="22">
        <v>68</v>
      </c>
      <c r="E24" s="22">
        <v>75</v>
      </c>
      <c r="F24" s="10">
        <v>107</v>
      </c>
      <c r="G24" s="7">
        <v>159</v>
      </c>
      <c r="H24" s="7">
        <v>185</v>
      </c>
      <c r="I24" s="7">
        <v>267</v>
      </c>
      <c r="J24" s="7">
        <v>317</v>
      </c>
      <c r="K24" s="10">
        <v>365</v>
      </c>
      <c r="L24" s="7">
        <v>439</v>
      </c>
      <c r="M24" s="6">
        <v>493</v>
      </c>
      <c r="N24" s="6">
        <v>537</v>
      </c>
      <c r="O24" s="6">
        <v>614</v>
      </c>
      <c r="P24" s="40">
        <v>672</v>
      </c>
      <c r="Q24" s="40">
        <v>716</v>
      </c>
      <c r="R24" s="40">
        <v>800</v>
      </c>
      <c r="S24" s="40">
        <v>878</v>
      </c>
      <c r="T24" s="40">
        <v>976</v>
      </c>
      <c r="U24" s="40">
        <v>1042</v>
      </c>
      <c r="V24" s="40">
        <v>1080</v>
      </c>
      <c r="W24" s="40">
        <v>1120</v>
      </c>
      <c r="X24" s="40">
        <v>1162</v>
      </c>
      <c r="Y24" s="40">
        <v>1206</v>
      </c>
      <c r="Z24" s="40">
        <v>1218</v>
      </c>
      <c r="AA24" s="40">
        <v>1255</v>
      </c>
      <c r="AB24" s="40">
        <v>1286</v>
      </c>
      <c r="AC24" s="40">
        <v>1290</v>
      </c>
      <c r="AD24" s="40">
        <v>1293</v>
      </c>
      <c r="AE24" s="86">
        <f t="shared" si="198"/>
        <v>9</v>
      </c>
      <c r="AF24" s="86">
        <f t="shared" si="198"/>
        <v>7</v>
      </c>
      <c r="AG24" s="86">
        <f t="shared" si="198"/>
        <v>32</v>
      </c>
      <c r="AH24" s="86">
        <f t="shared" si="198"/>
        <v>52</v>
      </c>
      <c r="AI24" s="86">
        <f t="shared" si="198"/>
        <v>26</v>
      </c>
      <c r="AJ24" s="86">
        <f t="shared" si="198"/>
        <v>82</v>
      </c>
      <c r="AK24" s="86">
        <f t="shared" si="198"/>
        <v>50</v>
      </c>
      <c r="AL24" s="86">
        <f t="shared" si="198"/>
        <v>48</v>
      </c>
      <c r="AM24" s="86">
        <f t="shared" si="198"/>
        <v>74</v>
      </c>
      <c r="AN24" s="86">
        <f t="shared" si="198"/>
        <v>54</v>
      </c>
      <c r="AO24" s="86">
        <f t="shared" si="199"/>
        <v>44</v>
      </c>
      <c r="AP24" s="86">
        <f t="shared" si="199"/>
        <v>77</v>
      </c>
      <c r="AQ24" s="86">
        <f t="shared" si="199"/>
        <v>58</v>
      </c>
      <c r="AR24" s="86">
        <f t="shared" si="199"/>
        <v>44</v>
      </c>
      <c r="AS24" s="86">
        <f t="shared" si="199"/>
        <v>84</v>
      </c>
      <c r="AT24" s="86">
        <f t="shared" si="199"/>
        <v>78</v>
      </c>
      <c r="AU24" s="86">
        <f t="shared" si="199"/>
        <v>98</v>
      </c>
      <c r="AV24" s="86">
        <f t="shared" si="199"/>
        <v>66</v>
      </c>
      <c r="AW24" s="86">
        <f t="shared" si="199"/>
        <v>38</v>
      </c>
      <c r="AX24" s="86">
        <f t="shared" si="199"/>
        <v>40</v>
      </c>
      <c r="AY24" s="86">
        <f t="shared" si="200"/>
        <v>42</v>
      </c>
      <c r="AZ24" s="86">
        <f t="shared" si="200"/>
        <v>44</v>
      </c>
      <c r="BA24" s="86">
        <f t="shared" si="200"/>
        <v>12</v>
      </c>
      <c r="BB24" s="86">
        <f t="shared" si="200"/>
        <v>37</v>
      </c>
      <c r="BC24" s="86">
        <f t="shared" si="200"/>
        <v>31</v>
      </c>
      <c r="BD24" s="86">
        <f t="shared" si="200"/>
        <v>4</v>
      </c>
      <c r="BE24" s="86">
        <f t="shared" si="200"/>
        <v>3</v>
      </c>
      <c r="BF24" s="153"/>
      <c r="BG24" s="153"/>
      <c r="BH24" s="153"/>
      <c r="BI24" s="153"/>
      <c r="BJ24" s="153"/>
      <c r="BK24" s="153"/>
      <c r="BL24" s="153"/>
      <c r="BM24" s="153"/>
      <c r="BN24" s="153"/>
      <c r="BO24" s="153"/>
      <c r="BP24" s="153"/>
      <c r="BQ24" s="153"/>
      <c r="BR24" s="153"/>
      <c r="BS24" s="153"/>
      <c r="BT24" s="153"/>
      <c r="BU24" s="153"/>
      <c r="BV24" s="153"/>
      <c r="BW24" s="153"/>
      <c r="BX24" s="153"/>
      <c r="BY24" s="153"/>
      <c r="BZ24" s="153"/>
      <c r="CA24" s="153"/>
      <c r="CB24" s="153"/>
      <c r="CC24" s="153"/>
      <c r="CD24" s="153"/>
      <c r="CE24" s="153"/>
      <c r="CF24" s="153"/>
      <c r="CG24" s="180"/>
      <c r="CH24" s="42"/>
      <c r="CI24" s="38" t="s">
        <v>70</v>
      </c>
      <c r="CJ24" s="3">
        <v>62</v>
      </c>
      <c r="CK24" s="22">
        <v>72</v>
      </c>
      <c r="CL24" s="22">
        <v>83</v>
      </c>
      <c r="CM24" s="10">
        <v>128</v>
      </c>
      <c r="CN24" s="7">
        <v>197</v>
      </c>
      <c r="CO24" s="7">
        <v>237</v>
      </c>
      <c r="CP24" s="7">
        <v>326</v>
      </c>
      <c r="CQ24" s="7">
        <v>395</v>
      </c>
      <c r="CR24" s="7">
        <v>459</v>
      </c>
      <c r="CS24" s="10">
        <v>545</v>
      </c>
      <c r="CT24" s="6">
        <v>613</v>
      </c>
      <c r="CU24" s="6">
        <v>677</v>
      </c>
      <c r="CV24" s="6">
        <v>765</v>
      </c>
      <c r="CW24" s="6">
        <v>839</v>
      </c>
      <c r="CX24" s="6">
        <v>894</v>
      </c>
      <c r="CY24" s="6">
        <v>986</v>
      </c>
      <c r="CZ24" s="6">
        <v>1072</v>
      </c>
      <c r="DA24" s="6">
        <v>1180</v>
      </c>
      <c r="DB24" s="6">
        <v>1267</v>
      </c>
      <c r="DC24" s="62">
        <v>1321</v>
      </c>
      <c r="DD24" s="6">
        <v>1374</v>
      </c>
      <c r="DE24" s="6">
        <v>1423</v>
      </c>
      <c r="DF24" s="6">
        <v>1472</v>
      </c>
      <c r="DG24" s="6">
        <v>1490</v>
      </c>
      <c r="DH24" s="6">
        <v>1529</v>
      </c>
      <c r="DI24" s="6">
        <v>1557</v>
      </c>
      <c r="DJ24" s="6">
        <v>1564</v>
      </c>
      <c r="DK24" s="6">
        <v>1567</v>
      </c>
      <c r="DL24" s="89">
        <f t="shared" si="195"/>
        <v>10</v>
      </c>
      <c r="DM24" s="89">
        <f t="shared" si="195"/>
        <v>11</v>
      </c>
      <c r="DN24" s="89">
        <f t="shared" si="195"/>
        <v>45</v>
      </c>
      <c r="DO24" s="89">
        <f t="shared" si="195"/>
        <v>69</v>
      </c>
      <c r="DP24" s="89">
        <f t="shared" si="195"/>
        <v>40</v>
      </c>
      <c r="DQ24" s="89">
        <f t="shared" si="195"/>
        <v>89</v>
      </c>
      <c r="DR24" s="89">
        <f t="shared" si="195"/>
        <v>69</v>
      </c>
      <c r="DS24" s="89">
        <f t="shared" si="195"/>
        <v>64</v>
      </c>
      <c r="DT24" s="89">
        <f t="shared" si="195"/>
        <v>86</v>
      </c>
      <c r="DU24" s="97">
        <f t="shared" si="195"/>
        <v>68</v>
      </c>
      <c r="DV24" s="97">
        <f t="shared" si="196"/>
        <v>64</v>
      </c>
      <c r="DW24" s="97">
        <f t="shared" si="196"/>
        <v>88</v>
      </c>
      <c r="DX24" s="97">
        <f t="shared" si="196"/>
        <v>74</v>
      </c>
      <c r="DY24" s="97">
        <f t="shared" si="196"/>
        <v>55</v>
      </c>
      <c r="DZ24" s="97">
        <f t="shared" si="196"/>
        <v>92</v>
      </c>
      <c r="EA24" s="97">
        <f t="shared" si="196"/>
        <v>86</v>
      </c>
      <c r="EB24" s="97">
        <f t="shared" si="196"/>
        <v>108</v>
      </c>
      <c r="EC24" s="97">
        <f t="shared" si="196"/>
        <v>87</v>
      </c>
      <c r="ED24" s="97">
        <f t="shared" si="196"/>
        <v>54</v>
      </c>
      <c r="EE24" s="97">
        <f t="shared" si="196"/>
        <v>53</v>
      </c>
      <c r="EF24" s="97">
        <f t="shared" si="197"/>
        <v>49</v>
      </c>
      <c r="EG24" s="97">
        <f t="shared" si="197"/>
        <v>49</v>
      </c>
      <c r="EH24" s="97">
        <f t="shared" si="197"/>
        <v>18</v>
      </c>
      <c r="EI24" s="97">
        <f t="shared" si="197"/>
        <v>39</v>
      </c>
      <c r="EJ24" s="97">
        <f t="shared" si="197"/>
        <v>28</v>
      </c>
      <c r="EK24" s="97">
        <f t="shared" si="197"/>
        <v>7</v>
      </c>
      <c r="EL24" s="89">
        <f t="shared" si="197"/>
        <v>3</v>
      </c>
      <c r="EM24" s="182"/>
      <c r="EN24" s="177"/>
      <c r="EO24" s="177"/>
      <c r="EP24" s="177"/>
      <c r="EQ24" s="177"/>
      <c r="ER24" s="177"/>
      <c r="ES24" s="177"/>
      <c r="ET24" s="177"/>
      <c r="EU24" s="177"/>
      <c r="EV24" s="177"/>
      <c r="EW24" s="177"/>
      <c r="EX24" s="177"/>
      <c r="EY24" s="177"/>
      <c r="EZ24" s="177"/>
      <c r="FA24" s="177"/>
      <c r="FB24" s="177"/>
      <c r="FC24" s="177"/>
      <c r="FD24" s="177"/>
      <c r="FE24" s="177"/>
      <c r="FF24" s="177"/>
      <c r="FG24" s="177"/>
      <c r="FH24" s="177"/>
      <c r="FI24" s="177"/>
      <c r="FJ24" s="177"/>
      <c r="FK24" s="177"/>
      <c r="FL24" s="177"/>
      <c r="FM24" s="177"/>
      <c r="FN24" s="177"/>
      <c r="FO24" s="42"/>
    </row>
    <row r="25" spans="2:172" x14ac:dyDescent="0.4">
      <c r="B25" s="47" t="s">
        <v>6</v>
      </c>
      <c r="C25" s="3">
        <v>58</v>
      </c>
      <c r="D25" s="60">
        <v>67</v>
      </c>
      <c r="E25" s="60">
        <v>75</v>
      </c>
      <c r="F25" s="61">
        <v>104</v>
      </c>
      <c r="G25" s="3">
        <v>157</v>
      </c>
      <c r="H25" s="3">
        <v>183</v>
      </c>
      <c r="I25" s="3">
        <v>260</v>
      </c>
      <c r="J25" s="3">
        <v>308</v>
      </c>
      <c r="K25" s="61">
        <v>358</v>
      </c>
      <c r="L25" s="3">
        <v>434</v>
      </c>
      <c r="M25" s="62">
        <v>485</v>
      </c>
      <c r="N25" s="62">
        <v>537</v>
      </c>
      <c r="O25" s="62">
        <v>610</v>
      </c>
      <c r="P25" s="69">
        <v>664</v>
      </c>
      <c r="Q25" s="69">
        <v>703</v>
      </c>
      <c r="R25" s="69">
        <v>780</v>
      </c>
      <c r="S25" s="69">
        <v>854</v>
      </c>
      <c r="T25" s="69">
        <v>947</v>
      </c>
      <c r="U25" s="69">
        <v>1010</v>
      </c>
      <c r="V25" s="69">
        <v>1047</v>
      </c>
      <c r="W25" s="69">
        <v>1086</v>
      </c>
      <c r="X25" s="69">
        <v>1127</v>
      </c>
      <c r="Y25" s="69">
        <v>1166</v>
      </c>
      <c r="Z25" s="69">
        <v>1177</v>
      </c>
      <c r="AA25" s="69">
        <v>1208</v>
      </c>
      <c r="AB25" s="69">
        <v>1238</v>
      </c>
      <c r="AC25" s="69">
        <v>1243</v>
      </c>
      <c r="AD25" s="69">
        <v>1245</v>
      </c>
      <c r="AE25" s="90">
        <f t="shared" si="198"/>
        <v>9</v>
      </c>
      <c r="AF25" s="90">
        <f t="shared" si="198"/>
        <v>8</v>
      </c>
      <c r="AG25" s="90">
        <f t="shared" si="198"/>
        <v>29</v>
      </c>
      <c r="AH25" s="90">
        <f t="shared" si="198"/>
        <v>53</v>
      </c>
      <c r="AI25" s="90">
        <f t="shared" si="198"/>
        <v>26</v>
      </c>
      <c r="AJ25" s="90">
        <f t="shared" si="198"/>
        <v>77</v>
      </c>
      <c r="AK25" s="89">
        <f t="shared" si="198"/>
        <v>48</v>
      </c>
      <c r="AL25" s="86">
        <f t="shared" si="198"/>
        <v>50</v>
      </c>
      <c r="AM25" s="86">
        <f t="shared" si="198"/>
        <v>76</v>
      </c>
      <c r="AN25" s="86">
        <f t="shared" si="198"/>
        <v>51</v>
      </c>
      <c r="AO25" s="86">
        <f t="shared" si="199"/>
        <v>52</v>
      </c>
      <c r="AP25" s="86">
        <f t="shared" si="199"/>
        <v>73</v>
      </c>
      <c r="AQ25" s="86">
        <f t="shared" si="199"/>
        <v>54</v>
      </c>
      <c r="AR25" s="86">
        <f t="shared" si="199"/>
        <v>39</v>
      </c>
      <c r="AS25" s="86">
        <f t="shared" si="199"/>
        <v>77</v>
      </c>
      <c r="AT25" s="86">
        <f t="shared" si="199"/>
        <v>74</v>
      </c>
      <c r="AU25" s="86">
        <f t="shared" si="199"/>
        <v>93</v>
      </c>
      <c r="AV25" s="86">
        <f t="shared" si="199"/>
        <v>63</v>
      </c>
      <c r="AW25" s="86">
        <f t="shared" si="199"/>
        <v>37</v>
      </c>
      <c r="AX25" s="86">
        <f t="shared" si="199"/>
        <v>39</v>
      </c>
      <c r="AY25" s="86">
        <f t="shared" si="200"/>
        <v>41</v>
      </c>
      <c r="AZ25" s="86">
        <f t="shared" si="200"/>
        <v>39</v>
      </c>
      <c r="BA25" s="86">
        <f t="shared" si="200"/>
        <v>11</v>
      </c>
      <c r="BB25" s="86">
        <f t="shared" si="200"/>
        <v>31</v>
      </c>
      <c r="BC25" s="86">
        <f t="shared" si="200"/>
        <v>30</v>
      </c>
      <c r="BD25" s="86">
        <f t="shared" si="200"/>
        <v>5</v>
      </c>
      <c r="BE25" s="86">
        <f t="shared" si="200"/>
        <v>2</v>
      </c>
      <c r="BF25" s="153"/>
      <c r="BG25" s="153"/>
      <c r="BH25" s="153"/>
      <c r="BI25" s="153"/>
      <c r="BJ25" s="153"/>
      <c r="BK25" s="153"/>
      <c r="BL25" s="153"/>
      <c r="BM25" s="153"/>
      <c r="BN25" s="153"/>
      <c r="BO25" s="153"/>
      <c r="BP25" s="153"/>
      <c r="BQ25" s="153"/>
      <c r="BR25" s="153"/>
      <c r="BS25" s="153"/>
      <c r="BT25" s="153"/>
      <c r="BU25" s="153"/>
      <c r="BV25" s="153"/>
      <c r="BW25" s="153"/>
      <c r="BX25" s="153"/>
      <c r="BY25" s="153"/>
      <c r="BZ25" s="153"/>
      <c r="CA25" s="153"/>
      <c r="CB25" s="153"/>
      <c r="CC25" s="153"/>
      <c r="CD25" s="153"/>
      <c r="CE25" s="153"/>
      <c r="CF25" s="153"/>
      <c r="CG25" s="180"/>
      <c r="CH25" s="42"/>
      <c r="CI25" s="63" t="s">
        <v>60</v>
      </c>
      <c r="CJ25" s="4">
        <v>72</v>
      </c>
      <c r="CK25" s="64">
        <v>84</v>
      </c>
      <c r="CL25" s="64">
        <v>97</v>
      </c>
      <c r="CM25" s="72">
        <v>143</v>
      </c>
      <c r="CN25" s="4">
        <v>214</v>
      </c>
      <c r="CO25" s="4">
        <v>234</v>
      </c>
      <c r="CP25" s="4">
        <v>343</v>
      </c>
      <c r="CQ25" s="4">
        <v>412</v>
      </c>
      <c r="CR25" s="4">
        <v>477</v>
      </c>
      <c r="CS25" s="72">
        <v>565</v>
      </c>
      <c r="CT25" s="57">
        <v>634</v>
      </c>
      <c r="CU25" s="57">
        <v>696</v>
      </c>
      <c r="CV25" s="57">
        <v>779</v>
      </c>
      <c r="CW25" s="57">
        <v>852</v>
      </c>
      <c r="CX25" s="57">
        <v>906</v>
      </c>
      <c r="CY25" s="57">
        <v>1000</v>
      </c>
      <c r="CZ25" s="57">
        <v>1085</v>
      </c>
      <c r="DA25" s="57">
        <v>1191</v>
      </c>
      <c r="DB25" s="57">
        <v>1271</v>
      </c>
      <c r="DC25" s="57">
        <v>1323</v>
      </c>
      <c r="DD25" s="57">
        <v>1374</v>
      </c>
      <c r="DE25" s="57">
        <v>1426</v>
      </c>
      <c r="DF25" s="57">
        <v>1476</v>
      </c>
      <c r="DG25" s="57">
        <v>1493</v>
      </c>
      <c r="DH25" s="57">
        <v>1536</v>
      </c>
      <c r="DI25" s="57">
        <v>1570</v>
      </c>
      <c r="DJ25" s="57">
        <v>1577</v>
      </c>
      <c r="DK25" s="57">
        <v>1579</v>
      </c>
      <c r="DL25" s="89">
        <f t="shared" si="195"/>
        <v>12</v>
      </c>
      <c r="DM25" s="89">
        <f t="shared" si="195"/>
        <v>13</v>
      </c>
      <c r="DN25" s="89">
        <f t="shared" si="195"/>
        <v>46</v>
      </c>
      <c r="DO25" s="89">
        <f t="shared" si="195"/>
        <v>71</v>
      </c>
      <c r="DP25" s="89">
        <f t="shared" si="195"/>
        <v>20</v>
      </c>
      <c r="DQ25" s="89">
        <f t="shared" si="195"/>
        <v>109</v>
      </c>
      <c r="DR25" s="89">
        <f t="shared" si="195"/>
        <v>69</v>
      </c>
      <c r="DS25" s="89">
        <f t="shared" si="195"/>
        <v>65</v>
      </c>
      <c r="DT25" s="89">
        <f t="shared" si="195"/>
        <v>88</v>
      </c>
      <c r="DU25" s="97">
        <f t="shared" si="195"/>
        <v>69</v>
      </c>
      <c r="DV25" s="97">
        <f t="shared" si="196"/>
        <v>62</v>
      </c>
      <c r="DW25" s="97">
        <f t="shared" si="196"/>
        <v>83</v>
      </c>
      <c r="DX25" s="97">
        <f t="shared" si="196"/>
        <v>73</v>
      </c>
      <c r="DY25" s="97">
        <f t="shared" si="196"/>
        <v>54</v>
      </c>
      <c r="DZ25" s="97">
        <f t="shared" si="196"/>
        <v>94</v>
      </c>
      <c r="EA25" s="97">
        <f t="shared" si="196"/>
        <v>85</v>
      </c>
      <c r="EB25" s="97">
        <f t="shared" si="196"/>
        <v>106</v>
      </c>
      <c r="EC25" s="97">
        <f t="shared" si="196"/>
        <v>80</v>
      </c>
      <c r="ED25" s="97">
        <f t="shared" si="196"/>
        <v>52</v>
      </c>
      <c r="EE25" s="97">
        <f t="shared" si="196"/>
        <v>51</v>
      </c>
      <c r="EF25" s="97">
        <f t="shared" si="197"/>
        <v>52</v>
      </c>
      <c r="EG25" s="97">
        <f t="shared" si="197"/>
        <v>50</v>
      </c>
      <c r="EH25" s="97">
        <f t="shared" si="197"/>
        <v>17</v>
      </c>
      <c r="EI25" s="97">
        <f t="shared" si="197"/>
        <v>43</v>
      </c>
      <c r="EJ25" s="97">
        <f t="shared" si="197"/>
        <v>34</v>
      </c>
      <c r="EK25" s="97">
        <f t="shared" si="197"/>
        <v>7</v>
      </c>
      <c r="EL25" s="89">
        <f t="shared" si="197"/>
        <v>2</v>
      </c>
      <c r="EM25" s="182"/>
      <c r="EN25" s="177"/>
      <c r="EO25" s="177"/>
      <c r="EP25" s="177"/>
      <c r="EQ25" s="177"/>
      <c r="ER25" s="177"/>
      <c r="ES25" s="177"/>
      <c r="ET25" s="177"/>
      <c r="EU25" s="177"/>
      <c r="EV25" s="177"/>
      <c r="EW25" s="177"/>
      <c r="EX25" s="177"/>
      <c r="EY25" s="177"/>
      <c r="EZ25" s="177"/>
      <c r="FA25" s="177"/>
      <c r="FB25" s="177"/>
      <c r="FC25" s="177"/>
      <c r="FD25" s="177"/>
      <c r="FE25" s="177"/>
      <c r="FF25" s="177"/>
      <c r="FG25" s="177"/>
      <c r="FH25" s="177"/>
      <c r="FI25" s="177"/>
      <c r="FJ25" s="177"/>
      <c r="FK25" s="177"/>
      <c r="FL25" s="177"/>
      <c r="FM25" s="177"/>
      <c r="FN25" s="177"/>
      <c r="FO25" s="42"/>
    </row>
    <row r="26" spans="2:172" x14ac:dyDescent="0.4">
      <c r="B26" s="68" t="s">
        <v>7</v>
      </c>
      <c r="C26" s="3">
        <v>58</v>
      </c>
      <c r="D26" s="22">
        <v>64</v>
      </c>
      <c r="E26" s="22">
        <v>70</v>
      </c>
      <c r="F26" s="10">
        <v>101</v>
      </c>
      <c r="G26" s="7">
        <v>158</v>
      </c>
      <c r="H26" s="7">
        <v>185</v>
      </c>
      <c r="I26" s="7">
        <v>270</v>
      </c>
      <c r="J26" s="7">
        <v>319</v>
      </c>
      <c r="K26" s="10">
        <v>375</v>
      </c>
      <c r="L26" s="7">
        <v>454</v>
      </c>
      <c r="M26" s="6">
        <v>509</v>
      </c>
      <c r="N26" s="6">
        <v>561</v>
      </c>
      <c r="O26" s="6">
        <v>634</v>
      </c>
      <c r="P26" s="71">
        <v>691</v>
      </c>
      <c r="Q26" s="71">
        <v>734</v>
      </c>
      <c r="R26" s="71">
        <v>820</v>
      </c>
      <c r="S26" s="71">
        <v>898</v>
      </c>
      <c r="T26" s="71">
        <v>989</v>
      </c>
      <c r="U26" s="71">
        <v>1061</v>
      </c>
      <c r="V26" s="71">
        <v>1105</v>
      </c>
      <c r="W26" s="71">
        <v>1161</v>
      </c>
      <c r="X26" s="71">
        <v>1208</v>
      </c>
      <c r="Y26" s="71">
        <v>1249</v>
      </c>
      <c r="Z26" s="71">
        <v>1259</v>
      </c>
      <c r="AA26" s="71">
        <v>1294</v>
      </c>
      <c r="AB26" s="71">
        <v>1325</v>
      </c>
      <c r="AC26" s="71">
        <v>1330</v>
      </c>
      <c r="AD26" s="71">
        <v>1331</v>
      </c>
      <c r="AE26" s="90">
        <f t="shared" si="198"/>
        <v>6</v>
      </c>
      <c r="AF26" s="90">
        <f t="shared" si="198"/>
        <v>6</v>
      </c>
      <c r="AG26" s="90">
        <f t="shared" si="198"/>
        <v>31</v>
      </c>
      <c r="AH26" s="90">
        <f t="shared" si="198"/>
        <v>57</v>
      </c>
      <c r="AI26" s="90">
        <f t="shared" si="198"/>
        <v>27</v>
      </c>
      <c r="AJ26" s="90">
        <f t="shared" si="198"/>
        <v>85</v>
      </c>
      <c r="AK26" s="90">
        <f t="shared" si="198"/>
        <v>49</v>
      </c>
      <c r="AL26" s="90">
        <f t="shared" si="198"/>
        <v>56</v>
      </c>
      <c r="AM26" s="90">
        <f t="shared" si="198"/>
        <v>79</v>
      </c>
      <c r="AN26" s="90">
        <f t="shared" si="198"/>
        <v>55</v>
      </c>
      <c r="AO26" s="90">
        <f t="shared" si="199"/>
        <v>52</v>
      </c>
      <c r="AP26" s="90">
        <f t="shared" si="199"/>
        <v>73</v>
      </c>
      <c r="AQ26" s="90">
        <f t="shared" si="199"/>
        <v>57</v>
      </c>
      <c r="AR26" s="90">
        <f t="shared" si="199"/>
        <v>43</v>
      </c>
      <c r="AS26" s="90">
        <f t="shared" si="199"/>
        <v>86</v>
      </c>
      <c r="AT26" s="90">
        <f t="shared" si="199"/>
        <v>78</v>
      </c>
      <c r="AU26" s="90">
        <f t="shared" si="199"/>
        <v>91</v>
      </c>
      <c r="AV26" s="90">
        <f t="shared" si="199"/>
        <v>72</v>
      </c>
      <c r="AW26" s="90">
        <f t="shared" si="199"/>
        <v>44</v>
      </c>
      <c r="AX26" s="90">
        <f t="shared" si="199"/>
        <v>56</v>
      </c>
      <c r="AY26" s="90">
        <f t="shared" ref="AY26" si="209">X26-W26</f>
        <v>47</v>
      </c>
      <c r="AZ26" s="90">
        <f t="shared" ref="AZ26" si="210">Y26-X26</f>
        <v>41</v>
      </c>
      <c r="BA26" s="90">
        <f t="shared" ref="BA26" si="211">Z26-Y26</f>
        <v>10</v>
      </c>
      <c r="BB26" s="90">
        <f t="shared" ref="BB26" si="212">AA26-Z26</f>
        <v>35</v>
      </c>
      <c r="BC26" s="90">
        <f t="shared" ref="BC26" si="213">AB26-AA26</f>
        <v>31</v>
      </c>
      <c r="BD26" s="90">
        <f t="shared" ref="BD26" si="214">AC26-AB26</f>
        <v>5</v>
      </c>
      <c r="BE26" s="89">
        <f t="shared" ref="BE26" si="215">AD26-AC26</f>
        <v>1</v>
      </c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80"/>
      <c r="CH26" s="42"/>
      <c r="CI26" s="63" t="s">
        <v>120</v>
      </c>
      <c r="CJ26" s="4">
        <v>65</v>
      </c>
      <c r="CK26" s="64">
        <v>74</v>
      </c>
      <c r="CL26" s="64">
        <v>85</v>
      </c>
      <c r="CM26" s="72">
        <v>128</v>
      </c>
      <c r="CN26" s="4">
        <v>192</v>
      </c>
      <c r="CO26" s="4">
        <v>227</v>
      </c>
      <c r="CP26" s="4">
        <v>312</v>
      </c>
      <c r="CQ26" s="4">
        <v>370</v>
      </c>
      <c r="CR26" s="4">
        <v>430</v>
      </c>
      <c r="CS26" s="72">
        <v>513</v>
      </c>
      <c r="CT26" s="57">
        <v>578</v>
      </c>
      <c r="CU26" s="57">
        <v>632</v>
      </c>
      <c r="CV26" s="57">
        <v>715</v>
      </c>
      <c r="CW26" s="57">
        <v>783</v>
      </c>
      <c r="CX26" s="57">
        <v>831</v>
      </c>
      <c r="CY26" s="57">
        <v>917</v>
      </c>
      <c r="CZ26" s="57">
        <v>997</v>
      </c>
      <c r="DA26" s="57">
        <v>1101</v>
      </c>
      <c r="DB26" s="57">
        <v>1178</v>
      </c>
      <c r="DC26" s="57">
        <v>1225</v>
      </c>
      <c r="DD26" s="57">
        <v>1269</v>
      </c>
      <c r="DE26" s="57">
        <v>1311</v>
      </c>
      <c r="DF26" s="57">
        <v>1359</v>
      </c>
      <c r="DG26" s="57">
        <v>1375</v>
      </c>
      <c r="DH26" s="57">
        <v>1413</v>
      </c>
      <c r="DI26" s="57">
        <v>1442</v>
      </c>
      <c r="DJ26" s="57">
        <v>1451</v>
      </c>
      <c r="DK26" s="57">
        <v>1454</v>
      </c>
      <c r="DL26" s="92">
        <f t="shared" si="195"/>
        <v>9</v>
      </c>
      <c r="DM26" s="92">
        <f t="shared" si="195"/>
        <v>11</v>
      </c>
      <c r="DN26" s="92">
        <f t="shared" si="195"/>
        <v>43</v>
      </c>
      <c r="DO26" s="92">
        <f t="shared" si="195"/>
        <v>64</v>
      </c>
      <c r="DP26" s="92">
        <f t="shared" si="195"/>
        <v>35</v>
      </c>
      <c r="DQ26" s="89">
        <f t="shared" si="195"/>
        <v>85</v>
      </c>
      <c r="DR26" s="89">
        <f t="shared" si="195"/>
        <v>58</v>
      </c>
      <c r="DS26" s="89">
        <f t="shared" si="195"/>
        <v>60</v>
      </c>
      <c r="DT26" s="89">
        <f t="shared" si="195"/>
        <v>83</v>
      </c>
      <c r="DU26" s="97">
        <f t="shared" si="195"/>
        <v>65</v>
      </c>
      <c r="DV26" s="97">
        <f t="shared" si="196"/>
        <v>54</v>
      </c>
      <c r="DW26" s="97">
        <f t="shared" si="196"/>
        <v>83</v>
      </c>
      <c r="DX26" s="97">
        <f t="shared" si="196"/>
        <v>68</v>
      </c>
      <c r="DY26" s="97">
        <f t="shared" si="196"/>
        <v>48</v>
      </c>
      <c r="DZ26" s="97">
        <f t="shared" si="196"/>
        <v>86</v>
      </c>
      <c r="EA26" s="97">
        <f t="shared" si="196"/>
        <v>80</v>
      </c>
      <c r="EB26" s="97">
        <f t="shared" si="196"/>
        <v>104</v>
      </c>
      <c r="EC26" s="97">
        <f t="shared" si="196"/>
        <v>77</v>
      </c>
      <c r="ED26" s="97">
        <f t="shared" si="196"/>
        <v>47</v>
      </c>
      <c r="EE26" s="97">
        <f t="shared" si="196"/>
        <v>44</v>
      </c>
      <c r="EF26" s="97">
        <f t="shared" si="197"/>
        <v>42</v>
      </c>
      <c r="EG26" s="97">
        <f t="shared" si="197"/>
        <v>48</v>
      </c>
      <c r="EH26" s="97">
        <f t="shared" si="197"/>
        <v>16</v>
      </c>
      <c r="EI26" s="97">
        <f t="shared" si="197"/>
        <v>38</v>
      </c>
      <c r="EJ26" s="97">
        <f t="shared" si="197"/>
        <v>29</v>
      </c>
      <c r="EK26" s="97">
        <f t="shared" si="197"/>
        <v>9</v>
      </c>
      <c r="EL26" s="89">
        <f t="shared" si="197"/>
        <v>3</v>
      </c>
      <c r="EM26" s="182"/>
      <c r="EN26" s="177"/>
      <c r="EO26" s="177"/>
      <c r="EP26" s="177"/>
      <c r="EQ26" s="177"/>
      <c r="ER26" s="177"/>
      <c r="ES26" s="177"/>
      <c r="ET26" s="177"/>
      <c r="EU26" s="177"/>
      <c r="EV26" s="177"/>
      <c r="EW26" s="177"/>
      <c r="EX26" s="177"/>
      <c r="EY26" s="177"/>
      <c r="EZ26" s="177"/>
      <c r="FA26" s="177"/>
      <c r="FB26" s="177"/>
      <c r="FC26" s="177"/>
      <c r="FD26" s="177"/>
      <c r="FE26" s="177"/>
      <c r="FF26" s="177"/>
      <c r="FG26" s="177"/>
      <c r="FH26" s="177"/>
      <c r="FI26" s="177"/>
      <c r="FJ26" s="177"/>
      <c r="FK26" s="177"/>
      <c r="FL26" s="177"/>
      <c r="FM26" s="177"/>
      <c r="FN26" s="177"/>
      <c r="FO26" s="42"/>
    </row>
    <row r="27" spans="2:172" ht="15" thickBot="1" x14ac:dyDescent="0.45">
      <c r="B27" s="24"/>
      <c r="C27" s="4"/>
      <c r="D27" s="27"/>
      <c r="E27" s="27"/>
      <c r="F27" s="12"/>
      <c r="G27" s="66"/>
      <c r="H27" s="66"/>
      <c r="I27" s="66"/>
      <c r="J27" s="66"/>
      <c r="K27" s="67"/>
      <c r="L27" s="66"/>
      <c r="M27" s="70"/>
      <c r="N27" s="70"/>
      <c r="O27" s="70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153"/>
      <c r="BG27" s="153"/>
      <c r="BH27" s="153"/>
      <c r="BI27" s="154"/>
      <c r="BJ27" s="154"/>
      <c r="BK27" s="154"/>
      <c r="BL27" s="154"/>
      <c r="BM27" s="154"/>
      <c r="BN27" s="154"/>
      <c r="BO27" s="154"/>
      <c r="BP27" s="154"/>
      <c r="BQ27" s="154"/>
      <c r="BR27" s="154"/>
      <c r="BS27" s="154"/>
      <c r="BT27" s="154"/>
      <c r="BU27" s="154"/>
      <c r="BV27" s="154"/>
      <c r="BW27" s="154"/>
      <c r="BX27" s="154"/>
      <c r="BY27" s="154"/>
      <c r="BZ27" s="154"/>
      <c r="CA27" s="154"/>
      <c r="CB27" s="154"/>
      <c r="CC27" s="154"/>
      <c r="CD27" s="154"/>
      <c r="CE27" s="154"/>
      <c r="CF27" s="154"/>
      <c r="CG27" s="181"/>
      <c r="CH27" s="42"/>
      <c r="CI27" s="63" t="s">
        <v>63</v>
      </c>
      <c r="CJ27" s="4">
        <v>63</v>
      </c>
      <c r="CK27" s="27">
        <v>73</v>
      </c>
      <c r="CL27" s="9">
        <v>85</v>
      </c>
      <c r="CM27" s="12">
        <v>133</v>
      </c>
      <c r="CN27" s="9">
        <v>205</v>
      </c>
      <c r="CO27" s="9">
        <v>253</v>
      </c>
      <c r="CP27" s="9">
        <v>336</v>
      </c>
      <c r="CQ27" s="9">
        <v>405</v>
      </c>
      <c r="CR27" s="9">
        <v>467</v>
      </c>
      <c r="CS27" s="12">
        <v>553</v>
      </c>
      <c r="CT27" s="23">
        <v>620</v>
      </c>
      <c r="CU27" s="23">
        <v>679</v>
      </c>
      <c r="CV27" s="23">
        <v>761</v>
      </c>
      <c r="CW27" s="23">
        <v>829</v>
      </c>
      <c r="CX27" s="23">
        <v>880</v>
      </c>
      <c r="CY27" s="23">
        <v>966</v>
      </c>
      <c r="CZ27" s="23">
        <v>1049</v>
      </c>
      <c r="DA27" s="23">
        <v>1152</v>
      </c>
      <c r="DB27" s="23">
        <v>1227</v>
      </c>
      <c r="DC27" s="57">
        <v>1278</v>
      </c>
      <c r="DD27" s="23">
        <v>1325</v>
      </c>
      <c r="DE27" s="23">
        <v>1373</v>
      </c>
      <c r="DF27" s="23">
        <v>1425</v>
      </c>
      <c r="DG27" s="23">
        <v>1440</v>
      </c>
      <c r="DH27" s="23">
        <v>1486</v>
      </c>
      <c r="DI27" s="23">
        <v>1520</v>
      </c>
      <c r="DJ27" s="23">
        <v>1528</v>
      </c>
      <c r="DK27" s="23">
        <v>1532</v>
      </c>
      <c r="DL27" s="92">
        <f t="shared" si="195"/>
        <v>10</v>
      </c>
      <c r="DM27" s="92">
        <f t="shared" si="195"/>
        <v>12</v>
      </c>
      <c r="DN27" s="92">
        <f t="shared" si="195"/>
        <v>48</v>
      </c>
      <c r="DO27" s="92">
        <f t="shared" si="195"/>
        <v>72</v>
      </c>
      <c r="DP27" s="92">
        <f t="shared" si="195"/>
        <v>48</v>
      </c>
      <c r="DQ27" s="92">
        <f t="shared" si="195"/>
        <v>83</v>
      </c>
      <c r="DR27" s="92">
        <f t="shared" si="195"/>
        <v>69</v>
      </c>
      <c r="DS27" s="92">
        <f t="shared" si="195"/>
        <v>62</v>
      </c>
      <c r="DT27" s="92">
        <f t="shared" si="195"/>
        <v>86</v>
      </c>
      <c r="DU27" s="98">
        <f t="shared" si="195"/>
        <v>67</v>
      </c>
      <c r="DV27" s="98">
        <f t="shared" si="196"/>
        <v>59</v>
      </c>
      <c r="DW27" s="98">
        <f t="shared" si="196"/>
        <v>82</v>
      </c>
      <c r="DX27" s="98">
        <f t="shared" si="196"/>
        <v>68</v>
      </c>
      <c r="DY27" s="98">
        <f t="shared" si="196"/>
        <v>51</v>
      </c>
      <c r="DZ27" s="98">
        <f t="shared" si="196"/>
        <v>86</v>
      </c>
      <c r="EA27" s="98">
        <f t="shared" si="196"/>
        <v>83</v>
      </c>
      <c r="EB27" s="98">
        <f t="shared" si="196"/>
        <v>103</v>
      </c>
      <c r="EC27" s="98">
        <f t="shared" si="196"/>
        <v>75</v>
      </c>
      <c r="ED27" s="98">
        <f t="shared" si="196"/>
        <v>51</v>
      </c>
      <c r="EE27" s="98">
        <f t="shared" si="196"/>
        <v>47</v>
      </c>
      <c r="EF27" s="98">
        <f t="shared" si="197"/>
        <v>48</v>
      </c>
      <c r="EG27" s="98">
        <f t="shared" si="197"/>
        <v>52</v>
      </c>
      <c r="EH27" s="98">
        <f t="shared" si="197"/>
        <v>15</v>
      </c>
      <c r="EI27" s="98">
        <f t="shared" si="197"/>
        <v>46</v>
      </c>
      <c r="EJ27" s="98">
        <f t="shared" si="197"/>
        <v>34</v>
      </c>
      <c r="EK27" s="98">
        <f t="shared" si="197"/>
        <v>8</v>
      </c>
      <c r="EL27" s="92">
        <f t="shared" si="197"/>
        <v>4</v>
      </c>
      <c r="EM27" s="183"/>
      <c r="EN27" s="178"/>
      <c r="EO27" s="178"/>
      <c r="EP27" s="178"/>
      <c r="EQ27" s="178"/>
      <c r="ER27" s="178"/>
      <c r="ES27" s="178"/>
      <c r="ET27" s="178"/>
      <c r="EU27" s="178"/>
      <c r="EV27" s="178"/>
      <c r="EW27" s="178"/>
      <c r="EX27" s="178"/>
      <c r="EY27" s="178"/>
      <c r="EZ27" s="178"/>
      <c r="FA27" s="178"/>
      <c r="FB27" s="178"/>
      <c r="FC27" s="178"/>
      <c r="FD27" s="178"/>
      <c r="FE27" s="178"/>
      <c r="FF27" s="178"/>
      <c r="FG27" s="178"/>
      <c r="FH27" s="178"/>
      <c r="FI27" s="178"/>
      <c r="FJ27" s="178"/>
      <c r="FK27" s="178"/>
      <c r="FL27" s="178"/>
      <c r="FM27" s="178"/>
      <c r="FN27" s="178"/>
      <c r="FO27" s="42"/>
    </row>
    <row r="28" spans="2:172" ht="15" thickBot="1" x14ac:dyDescent="0.45">
      <c r="B28" s="160" t="s">
        <v>54</v>
      </c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  <c r="BY28" s="73"/>
      <c r="BZ28" s="73"/>
      <c r="CA28" s="73"/>
      <c r="CB28" s="73"/>
      <c r="CC28" s="73"/>
      <c r="CD28" s="73"/>
      <c r="CE28" s="73"/>
      <c r="CF28" s="73"/>
      <c r="CG28" s="74"/>
      <c r="CH28" s="42"/>
      <c r="CI28" s="160" t="s">
        <v>28</v>
      </c>
      <c r="CJ28" s="161"/>
      <c r="CK28" s="161"/>
      <c r="CL28" s="161"/>
      <c r="CM28" s="161"/>
      <c r="CN28" s="161"/>
      <c r="CO28" s="161"/>
      <c r="CP28" s="161"/>
      <c r="CQ28" s="161"/>
      <c r="CR28" s="161"/>
      <c r="CS28" s="161"/>
      <c r="CT28" s="161"/>
      <c r="CU28" s="161"/>
      <c r="CV28" s="161"/>
      <c r="CW28" s="161"/>
      <c r="CX28" s="161"/>
      <c r="CY28" s="161"/>
      <c r="CZ28" s="161"/>
      <c r="DA28" s="161"/>
      <c r="DB28" s="161"/>
      <c r="DC28" s="161"/>
      <c r="DD28" s="161"/>
      <c r="DE28" s="161"/>
      <c r="DF28" s="161"/>
      <c r="DG28" s="161"/>
      <c r="DH28" s="161"/>
      <c r="DI28" s="161"/>
      <c r="DJ28" s="161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1"/>
      <c r="DV28" s="161"/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1"/>
      <c r="EH28" s="161"/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1"/>
      <c r="ET28" s="161"/>
      <c r="EU28" s="161"/>
      <c r="EV28" s="161"/>
      <c r="EW28" s="161"/>
      <c r="EX28" s="161"/>
      <c r="EY28" s="161"/>
      <c r="EZ28" s="161"/>
      <c r="FA28" s="161"/>
      <c r="FB28" s="161"/>
      <c r="FC28" s="161"/>
      <c r="FD28" s="161"/>
      <c r="FE28" s="161"/>
      <c r="FF28" s="161"/>
      <c r="FG28" s="161"/>
      <c r="FH28" s="161"/>
      <c r="FI28" s="161"/>
      <c r="FJ28" s="161"/>
      <c r="FK28" s="161"/>
      <c r="FL28" s="161"/>
      <c r="FM28" s="161"/>
      <c r="FN28" s="162"/>
    </row>
    <row r="29" spans="2:172" x14ac:dyDescent="0.4">
      <c r="B29" s="47" t="s">
        <v>9</v>
      </c>
      <c r="C29" s="14">
        <v>55</v>
      </c>
      <c r="D29" s="39">
        <v>67</v>
      </c>
      <c r="E29" s="39">
        <v>78</v>
      </c>
      <c r="F29" s="16">
        <v>117</v>
      </c>
      <c r="G29" s="15">
        <v>178</v>
      </c>
      <c r="H29" s="15">
        <v>212</v>
      </c>
      <c r="I29" s="15">
        <v>302</v>
      </c>
      <c r="J29" s="15">
        <v>361</v>
      </c>
      <c r="K29" s="16">
        <v>422</v>
      </c>
      <c r="L29" s="15">
        <v>501</v>
      </c>
      <c r="M29" s="30">
        <v>562</v>
      </c>
      <c r="N29" s="30">
        <v>618</v>
      </c>
      <c r="O29" s="30">
        <v>701</v>
      </c>
      <c r="P29" s="40">
        <v>767</v>
      </c>
      <c r="Q29" s="40">
        <v>813</v>
      </c>
      <c r="R29" s="40">
        <v>897</v>
      </c>
      <c r="S29" s="40">
        <v>980</v>
      </c>
      <c r="T29" s="40">
        <v>1085</v>
      </c>
      <c r="U29" s="40">
        <v>1158</v>
      </c>
      <c r="V29" s="40">
        <v>1206</v>
      </c>
      <c r="W29" s="40">
        <v>1246</v>
      </c>
      <c r="X29" s="40">
        <v>1287</v>
      </c>
      <c r="Y29" s="40">
        <v>1332</v>
      </c>
      <c r="Z29" s="40">
        <v>1348</v>
      </c>
      <c r="AA29" s="40">
        <v>1378</v>
      </c>
      <c r="AB29" s="40">
        <v>1403</v>
      </c>
      <c r="AC29" s="40">
        <v>1407</v>
      </c>
      <c r="AD29" s="40">
        <v>1408</v>
      </c>
      <c r="AE29" s="86">
        <f t="shared" ref="AE29:AN31" si="216">D29-C29</f>
        <v>12</v>
      </c>
      <c r="AF29" s="86">
        <f t="shared" si="216"/>
        <v>11</v>
      </c>
      <c r="AG29" s="86">
        <f t="shared" si="216"/>
        <v>39</v>
      </c>
      <c r="AH29" s="86">
        <f t="shared" si="216"/>
        <v>61</v>
      </c>
      <c r="AI29" s="86">
        <f t="shared" si="216"/>
        <v>34</v>
      </c>
      <c r="AJ29" s="86">
        <f t="shared" si="216"/>
        <v>90</v>
      </c>
      <c r="AK29" s="86">
        <f t="shared" si="216"/>
        <v>59</v>
      </c>
      <c r="AL29" s="86">
        <f t="shared" si="216"/>
        <v>61</v>
      </c>
      <c r="AM29" s="86">
        <f t="shared" si="216"/>
        <v>79</v>
      </c>
      <c r="AN29" s="86">
        <f t="shared" si="216"/>
        <v>61</v>
      </c>
      <c r="AO29" s="86">
        <f t="shared" ref="AO29:AX31" si="217">N29-M29</f>
        <v>56</v>
      </c>
      <c r="AP29" s="86">
        <f t="shared" si="217"/>
        <v>83</v>
      </c>
      <c r="AQ29" s="86">
        <f t="shared" si="217"/>
        <v>66</v>
      </c>
      <c r="AR29" s="86">
        <f t="shared" si="217"/>
        <v>46</v>
      </c>
      <c r="AS29" s="86">
        <f t="shared" si="217"/>
        <v>84</v>
      </c>
      <c r="AT29" s="86">
        <f t="shared" si="217"/>
        <v>83</v>
      </c>
      <c r="AU29" s="86">
        <f t="shared" si="217"/>
        <v>105</v>
      </c>
      <c r="AV29" s="86">
        <f t="shared" si="217"/>
        <v>73</v>
      </c>
      <c r="AW29" s="86">
        <f t="shared" si="217"/>
        <v>48</v>
      </c>
      <c r="AX29" s="86">
        <f t="shared" si="217"/>
        <v>40</v>
      </c>
      <c r="AY29" s="86">
        <f t="shared" ref="AY29:AY31" si="218">X29-W29</f>
        <v>41</v>
      </c>
      <c r="AZ29" s="86">
        <f t="shared" ref="AZ29:BE31" si="219">Y29-X29</f>
        <v>45</v>
      </c>
      <c r="BA29" s="86">
        <f t="shared" si="219"/>
        <v>16</v>
      </c>
      <c r="BB29" s="86">
        <f t="shared" si="219"/>
        <v>30</v>
      </c>
      <c r="BC29" s="86">
        <f t="shared" si="219"/>
        <v>25</v>
      </c>
      <c r="BD29" s="86">
        <f t="shared" si="219"/>
        <v>4</v>
      </c>
      <c r="BE29" s="86">
        <f t="shared" si="219"/>
        <v>1</v>
      </c>
      <c r="BF29" s="153">
        <f t="shared" ref="BF29:BY29" si="220">AVERAGE(C29:C31)</f>
        <v>51</v>
      </c>
      <c r="BG29" s="153">
        <f t="shared" si="220"/>
        <v>60.666666666666664</v>
      </c>
      <c r="BH29" s="153">
        <f t="shared" si="220"/>
        <v>70</v>
      </c>
      <c r="BI29" s="191">
        <f t="shared" si="220"/>
        <v>106</v>
      </c>
      <c r="BJ29" s="191">
        <f t="shared" si="220"/>
        <v>165.33333333333334</v>
      </c>
      <c r="BK29" s="191">
        <f t="shared" si="220"/>
        <v>196.66666666666666</v>
      </c>
      <c r="BL29" s="191">
        <f t="shared" si="220"/>
        <v>282.66666666666669</v>
      </c>
      <c r="BM29" s="191">
        <f t="shared" si="220"/>
        <v>340</v>
      </c>
      <c r="BN29" s="191">
        <f t="shared" si="220"/>
        <v>396.33333333333331</v>
      </c>
      <c r="BO29" s="191">
        <f t="shared" si="220"/>
        <v>472.66666666666669</v>
      </c>
      <c r="BP29" s="191">
        <f t="shared" si="220"/>
        <v>532.33333333333337</v>
      </c>
      <c r="BQ29" s="191">
        <f t="shared" si="220"/>
        <v>587.33333333333337</v>
      </c>
      <c r="BR29" s="191">
        <f t="shared" si="220"/>
        <v>668.33333333333337</v>
      </c>
      <c r="BS29" s="191">
        <f t="shared" si="220"/>
        <v>733.66666666666663</v>
      </c>
      <c r="BT29" s="191">
        <f t="shared" si="220"/>
        <v>776.33333333333337</v>
      </c>
      <c r="BU29" s="191">
        <f t="shared" si="220"/>
        <v>858.33333333333337</v>
      </c>
      <c r="BV29" s="191">
        <f t="shared" si="220"/>
        <v>938</v>
      </c>
      <c r="BW29" s="191">
        <f t="shared" si="220"/>
        <v>1039</v>
      </c>
      <c r="BX29" s="191">
        <f t="shared" si="220"/>
        <v>1110.3333333333333</v>
      </c>
      <c r="BY29" s="191">
        <f t="shared" si="220"/>
        <v>1153.3333333333333</v>
      </c>
      <c r="BZ29" s="191">
        <f t="shared" ref="BZ29" si="221">AVERAGE(W29:W31)</f>
        <v>1192.3333333333333</v>
      </c>
      <c r="CA29" s="191">
        <f t="shared" ref="CA29" si="222">AVERAGE(X29:X31)</f>
        <v>1233.3333333333333</v>
      </c>
      <c r="CB29" s="191">
        <f t="shared" ref="CB29" si="223">AVERAGE(Y29:Y31)</f>
        <v>1273.6666666666667</v>
      </c>
      <c r="CC29" s="191">
        <f t="shared" ref="CC29" si="224">AVERAGE(Z29:Z31)</f>
        <v>1289</v>
      </c>
      <c r="CD29" s="191">
        <f t="shared" ref="CD29" si="225">AVERAGE(AA29:AA31)</f>
        <v>1321</v>
      </c>
      <c r="CE29" s="191">
        <f t="shared" ref="CE29" si="226">AVERAGE(AB29:AB31)</f>
        <v>1345.6666666666667</v>
      </c>
      <c r="CF29" s="191">
        <f t="shared" ref="CF29" si="227">AVERAGE(AC29:AC31)</f>
        <v>1349.3333333333333</v>
      </c>
      <c r="CG29" s="179">
        <f t="shared" ref="CG29" si="228">AVERAGE(AD29:AD31)</f>
        <v>1351</v>
      </c>
      <c r="CH29" s="42"/>
      <c r="CI29" s="34" t="s">
        <v>29</v>
      </c>
      <c r="CJ29" s="14">
        <v>62</v>
      </c>
      <c r="CK29" s="39">
        <v>70</v>
      </c>
      <c r="CL29" s="39">
        <v>76</v>
      </c>
      <c r="CM29" s="16">
        <v>115</v>
      </c>
      <c r="CN29" s="15">
        <v>179</v>
      </c>
      <c r="CO29" s="15">
        <v>215</v>
      </c>
      <c r="CP29" s="15">
        <v>296</v>
      </c>
      <c r="CQ29" s="15">
        <v>362</v>
      </c>
      <c r="CR29" s="15">
        <v>416</v>
      </c>
      <c r="CS29" s="16">
        <v>497</v>
      </c>
      <c r="CT29" s="30">
        <v>568</v>
      </c>
      <c r="CU29" s="30">
        <v>629</v>
      </c>
      <c r="CV29" s="30">
        <v>714</v>
      </c>
      <c r="CW29" s="30">
        <v>780</v>
      </c>
      <c r="CX29" s="30">
        <v>823</v>
      </c>
      <c r="CY29" s="30">
        <v>909</v>
      </c>
      <c r="CZ29" s="30">
        <v>986</v>
      </c>
      <c r="DA29" s="30">
        <v>1087</v>
      </c>
      <c r="DB29" s="30">
        <v>1165</v>
      </c>
      <c r="DC29" s="148">
        <v>1208</v>
      </c>
      <c r="DD29" s="30">
        <v>1253</v>
      </c>
      <c r="DE29" s="30">
        <v>1296</v>
      </c>
      <c r="DF29" s="30">
        <v>1333</v>
      </c>
      <c r="DG29" s="30">
        <v>1351</v>
      </c>
      <c r="DH29" s="30">
        <v>1392</v>
      </c>
      <c r="DI29" s="30">
        <v>1423</v>
      </c>
      <c r="DJ29" s="30">
        <v>1429</v>
      </c>
      <c r="DK29" s="30">
        <v>1431</v>
      </c>
      <c r="DL29" s="88">
        <f t="shared" ref="DL29:DS33" si="229">CK29-CJ29</f>
        <v>8</v>
      </c>
      <c r="DM29" s="88">
        <f t="shared" si="229"/>
        <v>6</v>
      </c>
      <c r="DN29" s="88">
        <f t="shared" si="229"/>
        <v>39</v>
      </c>
      <c r="DO29" s="88">
        <f t="shared" si="229"/>
        <v>64</v>
      </c>
      <c r="DP29" s="88">
        <f t="shared" si="229"/>
        <v>36</v>
      </c>
      <c r="DQ29" s="88">
        <f t="shared" si="229"/>
        <v>81</v>
      </c>
      <c r="DR29" s="88">
        <f t="shared" si="229"/>
        <v>66</v>
      </c>
      <c r="DS29" s="88">
        <f t="shared" si="229"/>
        <v>54</v>
      </c>
      <c r="DT29" s="88">
        <f t="shared" ref="DT29:EA33" si="230">CS29-CR29</f>
        <v>81</v>
      </c>
      <c r="DU29" s="96">
        <f t="shared" si="230"/>
        <v>71</v>
      </c>
      <c r="DV29" s="96">
        <f t="shared" si="230"/>
        <v>61</v>
      </c>
      <c r="DW29" s="96">
        <f t="shared" si="230"/>
        <v>85</v>
      </c>
      <c r="DX29" s="96">
        <f t="shared" si="230"/>
        <v>66</v>
      </c>
      <c r="DY29" s="96">
        <f t="shared" si="230"/>
        <v>43</v>
      </c>
      <c r="DZ29" s="96">
        <f t="shared" si="230"/>
        <v>86</v>
      </c>
      <c r="EA29" s="96">
        <f t="shared" si="230"/>
        <v>77</v>
      </c>
      <c r="EB29" s="96">
        <f t="shared" ref="EB29:EB33" si="231">DA29-CZ29</f>
        <v>101</v>
      </c>
      <c r="EC29" s="96">
        <f t="shared" ref="EC29:EC33" si="232">DB29-DA29</f>
        <v>78</v>
      </c>
      <c r="ED29" s="96">
        <f t="shared" ref="ED29:ED33" si="233">DC29-DB29</f>
        <v>43</v>
      </c>
      <c r="EE29" s="96">
        <f t="shared" ref="EE29:EE33" si="234">DD29-DC29</f>
        <v>45</v>
      </c>
      <c r="EF29" s="96">
        <f t="shared" ref="EF29:EF33" si="235">DE29-DD29</f>
        <v>43</v>
      </c>
      <c r="EG29" s="96">
        <f t="shared" ref="EG29:EG33" si="236">DF29-DE29</f>
        <v>37</v>
      </c>
      <c r="EH29" s="96">
        <f t="shared" ref="EH29:EH33" si="237">DG29-DF29</f>
        <v>18</v>
      </c>
      <c r="EI29" s="96">
        <f t="shared" ref="EI29:EI33" si="238">DH29-DG29</f>
        <v>41</v>
      </c>
      <c r="EJ29" s="96">
        <f t="shared" ref="EJ29:EJ33" si="239">DI29-DH29</f>
        <v>31</v>
      </c>
      <c r="EK29" s="96">
        <f t="shared" ref="EK29:EK33" si="240">DJ29-DI29</f>
        <v>6</v>
      </c>
      <c r="EL29" s="96">
        <f t="shared" ref="EL29:EL33" si="241">DK29-DJ29</f>
        <v>2</v>
      </c>
      <c r="EM29" s="177">
        <f t="shared" ref="EM29:FN29" si="242">AVERAGE(CJ29:CJ33)</f>
        <v>60.6</v>
      </c>
      <c r="EN29" s="177">
        <f t="shared" si="242"/>
        <v>69</v>
      </c>
      <c r="EO29" s="177">
        <f t="shared" si="242"/>
        <v>74.599999999999994</v>
      </c>
      <c r="EP29" s="177">
        <f t="shared" si="242"/>
        <v>113</v>
      </c>
      <c r="EQ29" s="177">
        <f t="shared" si="242"/>
        <v>174.2</v>
      </c>
      <c r="ER29" s="177">
        <f t="shared" si="242"/>
        <v>207.8</v>
      </c>
      <c r="ES29" s="177">
        <f t="shared" si="242"/>
        <v>288</v>
      </c>
      <c r="ET29" s="177">
        <f t="shared" si="242"/>
        <v>350.4</v>
      </c>
      <c r="EU29" s="177">
        <f t="shared" si="242"/>
        <v>401.8</v>
      </c>
      <c r="EV29" s="177">
        <f t="shared" si="242"/>
        <v>480.2</v>
      </c>
      <c r="EW29" s="177">
        <f t="shared" si="242"/>
        <v>548.4</v>
      </c>
      <c r="EX29" s="177">
        <f t="shared" si="242"/>
        <v>606.4</v>
      </c>
      <c r="EY29" s="177">
        <f t="shared" si="242"/>
        <v>687.6</v>
      </c>
      <c r="EZ29" s="177">
        <f t="shared" si="242"/>
        <v>750.6</v>
      </c>
      <c r="FA29" s="177">
        <f t="shared" si="242"/>
        <v>792.8</v>
      </c>
      <c r="FB29" s="177">
        <f t="shared" si="242"/>
        <v>876</v>
      </c>
      <c r="FC29" s="177">
        <f t="shared" si="242"/>
        <v>949.6</v>
      </c>
      <c r="FD29" s="177">
        <f t="shared" si="242"/>
        <v>1049.5999999999999</v>
      </c>
      <c r="FE29" s="177">
        <f t="shared" si="242"/>
        <v>1124.8</v>
      </c>
      <c r="FF29" s="177">
        <f t="shared" si="242"/>
        <v>1167.2</v>
      </c>
      <c r="FG29" s="177">
        <f t="shared" si="242"/>
        <v>1209.8</v>
      </c>
      <c r="FH29" s="177">
        <f t="shared" si="242"/>
        <v>1250.5999999999999</v>
      </c>
      <c r="FI29" s="177">
        <f t="shared" si="242"/>
        <v>1284</v>
      </c>
      <c r="FJ29" s="177">
        <f t="shared" si="242"/>
        <v>1301.5999999999999</v>
      </c>
      <c r="FK29" s="177">
        <f t="shared" si="242"/>
        <v>1341</v>
      </c>
      <c r="FL29" s="177">
        <f t="shared" si="242"/>
        <v>1369</v>
      </c>
      <c r="FM29" s="177">
        <f t="shared" si="242"/>
        <v>1374.8</v>
      </c>
      <c r="FN29" s="177">
        <f t="shared" si="242"/>
        <v>1377.2</v>
      </c>
      <c r="FO29" s="42"/>
    </row>
    <row r="30" spans="2:172" x14ac:dyDescent="0.4">
      <c r="B30" s="35" t="s">
        <v>8</v>
      </c>
      <c r="C30" s="3">
        <v>57</v>
      </c>
      <c r="D30" s="22">
        <v>68</v>
      </c>
      <c r="E30" s="22">
        <v>81</v>
      </c>
      <c r="F30" s="10">
        <v>123</v>
      </c>
      <c r="G30" s="7">
        <v>189</v>
      </c>
      <c r="H30" s="7">
        <v>226</v>
      </c>
      <c r="I30" s="7">
        <v>320</v>
      </c>
      <c r="J30" s="7">
        <v>388</v>
      </c>
      <c r="K30" s="10">
        <v>454</v>
      </c>
      <c r="L30" s="7">
        <v>541</v>
      </c>
      <c r="M30" s="6">
        <v>609</v>
      </c>
      <c r="N30" s="30">
        <v>670</v>
      </c>
      <c r="O30" s="6">
        <v>759</v>
      </c>
      <c r="P30" s="40">
        <v>832</v>
      </c>
      <c r="Q30" s="40">
        <v>884</v>
      </c>
      <c r="R30" s="40">
        <v>973</v>
      </c>
      <c r="S30" s="40">
        <v>1058</v>
      </c>
      <c r="T30" s="40">
        <v>1166</v>
      </c>
      <c r="U30" s="40">
        <v>1247</v>
      </c>
      <c r="V30" s="40">
        <v>1298</v>
      </c>
      <c r="W30" s="40">
        <v>1345</v>
      </c>
      <c r="X30" s="40">
        <v>1395</v>
      </c>
      <c r="Y30" s="40">
        <v>1445</v>
      </c>
      <c r="Z30" s="40">
        <v>1463</v>
      </c>
      <c r="AA30" s="40">
        <v>1499</v>
      </c>
      <c r="AB30" s="40">
        <v>1528</v>
      </c>
      <c r="AC30" s="40">
        <v>1533</v>
      </c>
      <c r="AD30" s="40">
        <v>1535</v>
      </c>
      <c r="AE30" s="86">
        <f t="shared" si="216"/>
        <v>11</v>
      </c>
      <c r="AF30" s="86">
        <f t="shared" si="216"/>
        <v>13</v>
      </c>
      <c r="AG30" s="86">
        <f t="shared" si="216"/>
        <v>42</v>
      </c>
      <c r="AH30" s="86">
        <f t="shared" si="216"/>
        <v>66</v>
      </c>
      <c r="AI30" s="86">
        <f t="shared" si="216"/>
        <v>37</v>
      </c>
      <c r="AJ30" s="86">
        <f t="shared" si="216"/>
        <v>94</v>
      </c>
      <c r="AK30" s="86">
        <f t="shared" si="216"/>
        <v>68</v>
      </c>
      <c r="AL30" s="86">
        <f t="shared" si="216"/>
        <v>66</v>
      </c>
      <c r="AM30" s="86">
        <f t="shared" si="216"/>
        <v>87</v>
      </c>
      <c r="AN30" s="86">
        <f t="shared" si="216"/>
        <v>68</v>
      </c>
      <c r="AO30" s="86">
        <f t="shared" si="217"/>
        <v>61</v>
      </c>
      <c r="AP30" s="86">
        <f t="shared" si="217"/>
        <v>89</v>
      </c>
      <c r="AQ30" s="86">
        <f t="shared" si="217"/>
        <v>73</v>
      </c>
      <c r="AR30" s="86">
        <f t="shared" si="217"/>
        <v>52</v>
      </c>
      <c r="AS30" s="86">
        <f t="shared" si="217"/>
        <v>89</v>
      </c>
      <c r="AT30" s="86">
        <f t="shared" si="217"/>
        <v>85</v>
      </c>
      <c r="AU30" s="86">
        <f t="shared" si="217"/>
        <v>108</v>
      </c>
      <c r="AV30" s="86">
        <f t="shared" si="217"/>
        <v>81</v>
      </c>
      <c r="AW30" s="86">
        <f t="shared" si="217"/>
        <v>51</v>
      </c>
      <c r="AX30" s="86">
        <f t="shared" si="217"/>
        <v>47</v>
      </c>
      <c r="AY30" s="86">
        <f t="shared" si="218"/>
        <v>50</v>
      </c>
      <c r="AZ30" s="86">
        <f t="shared" si="219"/>
        <v>50</v>
      </c>
      <c r="BA30" s="86">
        <f t="shared" si="219"/>
        <v>18</v>
      </c>
      <c r="BB30" s="86">
        <f t="shared" si="219"/>
        <v>36</v>
      </c>
      <c r="BC30" s="86">
        <f t="shared" si="219"/>
        <v>29</v>
      </c>
      <c r="BD30" s="86">
        <f t="shared" si="219"/>
        <v>5</v>
      </c>
      <c r="BE30" s="86">
        <f t="shared" si="219"/>
        <v>2</v>
      </c>
      <c r="BF30" s="153"/>
      <c r="BG30" s="153"/>
      <c r="BH30" s="153"/>
      <c r="BI30" s="153"/>
      <c r="BJ30" s="153"/>
      <c r="BK30" s="153"/>
      <c r="BL30" s="153"/>
      <c r="BM30" s="153"/>
      <c r="BN30" s="153"/>
      <c r="BO30" s="153"/>
      <c r="BP30" s="153"/>
      <c r="BQ30" s="153"/>
      <c r="BR30" s="153"/>
      <c r="BS30" s="153"/>
      <c r="BT30" s="153"/>
      <c r="BU30" s="153"/>
      <c r="BV30" s="153"/>
      <c r="BW30" s="153"/>
      <c r="BX30" s="153"/>
      <c r="BY30" s="153"/>
      <c r="BZ30" s="153"/>
      <c r="CA30" s="153"/>
      <c r="CB30" s="153"/>
      <c r="CC30" s="153"/>
      <c r="CD30" s="153"/>
      <c r="CE30" s="153"/>
      <c r="CF30" s="153"/>
      <c r="CG30" s="180"/>
      <c r="CH30" s="42"/>
      <c r="CI30" s="38" t="s">
        <v>30</v>
      </c>
      <c r="CJ30" s="3">
        <v>67</v>
      </c>
      <c r="CK30" s="22">
        <v>74</v>
      </c>
      <c r="CL30" s="22">
        <v>78</v>
      </c>
      <c r="CM30" s="10">
        <v>117</v>
      </c>
      <c r="CN30" s="7">
        <v>179</v>
      </c>
      <c r="CO30" s="7">
        <v>211</v>
      </c>
      <c r="CP30" s="7">
        <v>294</v>
      </c>
      <c r="CQ30" s="7">
        <v>354</v>
      </c>
      <c r="CR30" s="7">
        <v>404</v>
      </c>
      <c r="CS30" s="10">
        <v>482</v>
      </c>
      <c r="CT30" s="6">
        <v>548</v>
      </c>
      <c r="CU30" s="6">
        <v>602</v>
      </c>
      <c r="CV30" s="6">
        <v>681</v>
      </c>
      <c r="CW30" s="6">
        <v>742</v>
      </c>
      <c r="CX30" s="6">
        <v>783</v>
      </c>
      <c r="CY30" s="6">
        <v>868</v>
      </c>
      <c r="CZ30" s="6">
        <v>940</v>
      </c>
      <c r="DA30" s="6">
        <v>1040</v>
      </c>
      <c r="DB30" s="6">
        <v>1115</v>
      </c>
      <c r="DC30" s="62">
        <v>1159</v>
      </c>
      <c r="DD30" s="6">
        <v>1201</v>
      </c>
      <c r="DE30" s="6">
        <v>1242</v>
      </c>
      <c r="DF30" s="6">
        <v>1269</v>
      </c>
      <c r="DG30" s="6">
        <v>1284</v>
      </c>
      <c r="DH30" s="6">
        <v>1324</v>
      </c>
      <c r="DI30" s="6">
        <v>1353</v>
      </c>
      <c r="DJ30" s="6">
        <v>1360</v>
      </c>
      <c r="DK30" s="6">
        <v>1362</v>
      </c>
      <c r="DL30" s="89">
        <f t="shared" si="229"/>
        <v>7</v>
      </c>
      <c r="DM30" s="89">
        <f t="shared" si="229"/>
        <v>4</v>
      </c>
      <c r="DN30" s="89">
        <f t="shared" si="229"/>
        <v>39</v>
      </c>
      <c r="DO30" s="89">
        <f t="shared" si="229"/>
        <v>62</v>
      </c>
      <c r="DP30" s="89">
        <f t="shared" si="229"/>
        <v>32</v>
      </c>
      <c r="DQ30" s="89">
        <f t="shared" si="229"/>
        <v>83</v>
      </c>
      <c r="DR30" s="89">
        <f t="shared" si="229"/>
        <v>60</v>
      </c>
      <c r="DS30" s="89">
        <f t="shared" si="229"/>
        <v>50</v>
      </c>
      <c r="DT30" s="89">
        <f t="shared" si="230"/>
        <v>78</v>
      </c>
      <c r="DU30" s="97">
        <f t="shared" si="230"/>
        <v>66</v>
      </c>
      <c r="DV30" s="97">
        <f t="shared" si="230"/>
        <v>54</v>
      </c>
      <c r="DW30" s="97">
        <f t="shared" si="230"/>
        <v>79</v>
      </c>
      <c r="DX30" s="97">
        <f t="shared" si="230"/>
        <v>61</v>
      </c>
      <c r="DY30" s="97">
        <f t="shared" si="230"/>
        <v>41</v>
      </c>
      <c r="DZ30" s="97">
        <f t="shared" si="230"/>
        <v>85</v>
      </c>
      <c r="EA30" s="97">
        <f t="shared" si="230"/>
        <v>72</v>
      </c>
      <c r="EB30" s="97">
        <f t="shared" si="231"/>
        <v>100</v>
      </c>
      <c r="EC30" s="97">
        <f t="shared" si="232"/>
        <v>75</v>
      </c>
      <c r="ED30" s="97">
        <f t="shared" si="233"/>
        <v>44</v>
      </c>
      <c r="EE30" s="97">
        <f t="shared" si="234"/>
        <v>42</v>
      </c>
      <c r="EF30" s="97">
        <f t="shared" si="235"/>
        <v>41</v>
      </c>
      <c r="EG30" s="97">
        <f t="shared" si="236"/>
        <v>27</v>
      </c>
      <c r="EH30" s="97">
        <f t="shared" si="237"/>
        <v>15</v>
      </c>
      <c r="EI30" s="97">
        <f t="shared" si="238"/>
        <v>40</v>
      </c>
      <c r="EJ30" s="97">
        <f t="shared" si="239"/>
        <v>29</v>
      </c>
      <c r="EK30" s="97">
        <f t="shared" si="240"/>
        <v>7</v>
      </c>
      <c r="EL30" s="97">
        <f t="shared" si="241"/>
        <v>2</v>
      </c>
      <c r="EM30" s="177"/>
      <c r="EN30" s="177"/>
      <c r="EO30" s="177"/>
      <c r="EP30" s="177"/>
      <c r="EQ30" s="177"/>
      <c r="ER30" s="177"/>
      <c r="ES30" s="177"/>
      <c r="ET30" s="177"/>
      <c r="EU30" s="177"/>
      <c r="EV30" s="177"/>
      <c r="EW30" s="177"/>
      <c r="EX30" s="177"/>
      <c r="EY30" s="177"/>
      <c r="EZ30" s="177"/>
      <c r="FA30" s="177"/>
      <c r="FB30" s="177"/>
      <c r="FC30" s="177"/>
      <c r="FD30" s="177"/>
      <c r="FE30" s="177"/>
      <c r="FF30" s="177"/>
      <c r="FG30" s="177"/>
      <c r="FH30" s="177"/>
      <c r="FI30" s="177"/>
      <c r="FJ30" s="177"/>
      <c r="FK30" s="177"/>
      <c r="FL30" s="177"/>
      <c r="FM30" s="177"/>
      <c r="FN30" s="177"/>
      <c r="FO30" s="42"/>
    </row>
    <row r="31" spans="2:172" ht="15" thickBot="1" x14ac:dyDescent="0.45">
      <c r="B31" s="56" t="s">
        <v>10</v>
      </c>
      <c r="C31" s="4">
        <v>41</v>
      </c>
      <c r="D31" s="64">
        <v>47</v>
      </c>
      <c r="E31" s="64">
        <v>51</v>
      </c>
      <c r="F31" s="75">
        <v>78</v>
      </c>
      <c r="G31" s="4">
        <v>129</v>
      </c>
      <c r="H31" s="4">
        <v>152</v>
      </c>
      <c r="I31" s="4">
        <v>226</v>
      </c>
      <c r="J31" s="4">
        <v>271</v>
      </c>
      <c r="K31" s="75">
        <v>313</v>
      </c>
      <c r="L31" s="4">
        <v>376</v>
      </c>
      <c r="M31" s="57">
        <v>426</v>
      </c>
      <c r="N31" s="57">
        <v>474</v>
      </c>
      <c r="O31" s="57">
        <v>545</v>
      </c>
      <c r="P31" s="40">
        <v>602</v>
      </c>
      <c r="Q31" s="58">
        <v>632</v>
      </c>
      <c r="R31" s="58">
        <v>705</v>
      </c>
      <c r="S31" s="58">
        <v>776</v>
      </c>
      <c r="T31" s="58">
        <v>866</v>
      </c>
      <c r="U31" s="58">
        <v>926</v>
      </c>
      <c r="V31" s="58">
        <v>956</v>
      </c>
      <c r="W31" s="58">
        <v>986</v>
      </c>
      <c r="X31" s="58">
        <v>1018</v>
      </c>
      <c r="Y31" s="58">
        <v>1044</v>
      </c>
      <c r="Z31" s="58">
        <v>1056</v>
      </c>
      <c r="AA31" s="58">
        <v>1086</v>
      </c>
      <c r="AB31" s="58">
        <v>1106</v>
      </c>
      <c r="AC31" s="58">
        <v>1108</v>
      </c>
      <c r="AD31" s="58">
        <v>1110</v>
      </c>
      <c r="AE31" s="87">
        <f t="shared" si="216"/>
        <v>6</v>
      </c>
      <c r="AF31" s="87">
        <f t="shared" si="216"/>
        <v>4</v>
      </c>
      <c r="AG31" s="87">
        <f t="shared" si="216"/>
        <v>27</v>
      </c>
      <c r="AH31" s="87">
        <f t="shared" si="216"/>
        <v>51</v>
      </c>
      <c r="AI31" s="87">
        <f t="shared" si="216"/>
        <v>23</v>
      </c>
      <c r="AJ31" s="87">
        <f t="shared" si="216"/>
        <v>74</v>
      </c>
      <c r="AK31" s="87">
        <f t="shared" si="216"/>
        <v>45</v>
      </c>
      <c r="AL31" s="87">
        <f t="shared" si="216"/>
        <v>42</v>
      </c>
      <c r="AM31" s="87">
        <f t="shared" si="216"/>
        <v>63</v>
      </c>
      <c r="AN31" s="87">
        <f t="shared" si="216"/>
        <v>50</v>
      </c>
      <c r="AO31" s="87">
        <f t="shared" si="217"/>
        <v>48</v>
      </c>
      <c r="AP31" s="87">
        <f t="shared" si="217"/>
        <v>71</v>
      </c>
      <c r="AQ31" s="87">
        <f t="shared" si="217"/>
        <v>57</v>
      </c>
      <c r="AR31" s="87">
        <f t="shared" si="217"/>
        <v>30</v>
      </c>
      <c r="AS31" s="87">
        <f t="shared" si="217"/>
        <v>73</v>
      </c>
      <c r="AT31" s="87">
        <f t="shared" si="217"/>
        <v>71</v>
      </c>
      <c r="AU31" s="87">
        <f t="shared" si="217"/>
        <v>90</v>
      </c>
      <c r="AV31" s="87">
        <f t="shared" si="217"/>
        <v>60</v>
      </c>
      <c r="AW31" s="87">
        <f t="shared" si="217"/>
        <v>30</v>
      </c>
      <c r="AX31" s="87">
        <f t="shared" si="217"/>
        <v>30</v>
      </c>
      <c r="AY31" s="87">
        <f t="shared" si="218"/>
        <v>32</v>
      </c>
      <c r="AZ31" s="87">
        <f t="shared" si="219"/>
        <v>26</v>
      </c>
      <c r="BA31" s="87">
        <f t="shared" si="219"/>
        <v>12</v>
      </c>
      <c r="BB31" s="87">
        <f t="shared" si="219"/>
        <v>30</v>
      </c>
      <c r="BC31" s="87">
        <f t="shared" si="219"/>
        <v>20</v>
      </c>
      <c r="BD31" s="87">
        <f t="shared" si="219"/>
        <v>2</v>
      </c>
      <c r="BE31" s="87">
        <f t="shared" si="219"/>
        <v>2</v>
      </c>
      <c r="BF31" s="153"/>
      <c r="BG31" s="153"/>
      <c r="BH31" s="153"/>
      <c r="BI31" s="154"/>
      <c r="BJ31" s="154"/>
      <c r="BK31" s="154"/>
      <c r="BL31" s="154"/>
      <c r="BM31" s="154"/>
      <c r="BN31" s="154"/>
      <c r="BO31" s="154"/>
      <c r="BP31" s="154"/>
      <c r="BQ31" s="154"/>
      <c r="BR31" s="154"/>
      <c r="BS31" s="154"/>
      <c r="BT31" s="154"/>
      <c r="BU31" s="154"/>
      <c r="BV31" s="154"/>
      <c r="BW31" s="154"/>
      <c r="BX31" s="154"/>
      <c r="BY31" s="154"/>
      <c r="BZ31" s="154"/>
      <c r="CA31" s="154"/>
      <c r="CB31" s="154"/>
      <c r="CC31" s="154"/>
      <c r="CD31" s="154"/>
      <c r="CE31" s="154"/>
      <c r="CF31" s="154"/>
      <c r="CG31" s="181"/>
      <c r="CH31" s="42"/>
      <c r="CI31" s="59" t="s">
        <v>59</v>
      </c>
      <c r="CJ31" s="3">
        <v>54</v>
      </c>
      <c r="CK31" s="60">
        <v>63</v>
      </c>
      <c r="CL31" s="60">
        <v>71</v>
      </c>
      <c r="CM31" s="61">
        <v>110</v>
      </c>
      <c r="CN31" s="3">
        <v>171</v>
      </c>
      <c r="CO31" s="3">
        <v>206</v>
      </c>
      <c r="CP31" s="3">
        <v>285</v>
      </c>
      <c r="CQ31" s="3">
        <v>348</v>
      </c>
      <c r="CR31" s="3">
        <v>401</v>
      </c>
      <c r="CS31" s="61">
        <v>479</v>
      </c>
      <c r="CT31" s="62">
        <v>551</v>
      </c>
      <c r="CU31" s="62">
        <v>613</v>
      </c>
      <c r="CV31" s="62">
        <v>697</v>
      </c>
      <c r="CW31" s="62">
        <v>765</v>
      </c>
      <c r="CX31" s="62">
        <v>812</v>
      </c>
      <c r="CY31" s="62">
        <v>895</v>
      </c>
      <c r="CZ31" s="62">
        <v>968</v>
      </c>
      <c r="DA31" s="62">
        <v>1068</v>
      </c>
      <c r="DB31" s="62">
        <v>1143</v>
      </c>
      <c r="DC31" s="62">
        <v>1186</v>
      </c>
      <c r="DD31" s="62">
        <v>1228</v>
      </c>
      <c r="DE31" s="62">
        <v>1268</v>
      </c>
      <c r="DF31" s="62">
        <v>1302</v>
      </c>
      <c r="DG31" s="62">
        <v>1322</v>
      </c>
      <c r="DH31" s="62">
        <v>1361</v>
      </c>
      <c r="DI31" s="62">
        <v>1388</v>
      </c>
      <c r="DJ31" s="62">
        <v>1393</v>
      </c>
      <c r="DK31" s="62">
        <v>1395</v>
      </c>
      <c r="DL31" s="89">
        <f t="shared" ref="DL31:DM32" si="243">CK31-CJ31</f>
        <v>9</v>
      </c>
      <c r="DM31" s="89">
        <f t="shared" si="243"/>
        <v>8</v>
      </c>
      <c r="DN31" s="89">
        <f t="shared" ref="DN31:DN32" si="244">CM31-CL31</f>
        <v>39</v>
      </c>
      <c r="DO31" s="89">
        <f t="shared" ref="DO31:DO32" si="245">CN31-CM31</f>
        <v>61</v>
      </c>
      <c r="DP31" s="89">
        <f t="shared" ref="DP31:DP32" si="246">CO31-CN31</f>
        <v>35</v>
      </c>
      <c r="DQ31" s="89">
        <f t="shared" ref="DQ31:DQ32" si="247">CP31-CO31</f>
        <v>79</v>
      </c>
      <c r="DR31" s="89">
        <f t="shared" ref="DR31:DR32" si="248">CQ31-CP31</f>
        <v>63</v>
      </c>
      <c r="DS31" s="89">
        <f t="shared" ref="DS31:DS32" si="249">CR31-CQ31</f>
        <v>53</v>
      </c>
      <c r="DT31" s="89">
        <f t="shared" ref="DT31:DT32" si="250">CS31-CR31</f>
        <v>78</v>
      </c>
      <c r="DU31" s="97">
        <f t="shared" ref="DU31:DU32" si="251">CT31-CS31</f>
        <v>72</v>
      </c>
      <c r="DV31" s="97">
        <f t="shared" ref="DV31:DV32" si="252">CU31-CT31</f>
        <v>62</v>
      </c>
      <c r="DW31" s="97">
        <f t="shared" ref="DW31:DW32" si="253">CV31-CU31</f>
        <v>84</v>
      </c>
      <c r="DX31" s="97">
        <f t="shared" ref="DX31:DX32" si="254">CW31-CV31</f>
        <v>68</v>
      </c>
      <c r="DY31" s="97">
        <f t="shared" ref="DY31:DY32" si="255">CX31-CW31</f>
        <v>47</v>
      </c>
      <c r="DZ31" s="97">
        <f t="shared" ref="DZ31:DZ32" si="256">CY31-CX31</f>
        <v>83</v>
      </c>
      <c r="EA31" s="97">
        <f t="shared" ref="EA31:EA32" si="257">CZ31-CY31</f>
        <v>73</v>
      </c>
      <c r="EB31" s="97">
        <f t="shared" ref="EB31:EB32" si="258">DA31-CZ31</f>
        <v>100</v>
      </c>
      <c r="EC31" s="97">
        <f t="shared" ref="EC31:EC32" si="259">DB31-DA31</f>
        <v>75</v>
      </c>
      <c r="ED31" s="97">
        <f t="shared" ref="ED31:ED32" si="260">DC31-DB31</f>
        <v>43</v>
      </c>
      <c r="EE31" s="97">
        <f t="shared" ref="EE31:EE32" si="261">DD31-DC31</f>
        <v>42</v>
      </c>
      <c r="EF31" s="97">
        <f t="shared" ref="EF31:EF32" si="262">DE31-DD31</f>
        <v>40</v>
      </c>
      <c r="EG31" s="97">
        <f t="shared" ref="EG31:EG32" si="263">DF31-DE31</f>
        <v>34</v>
      </c>
      <c r="EH31" s="97">
        <f t="shared" ref="EH31:EH32" si="264">DG31-DF31</f>
        <v>20</v>
      </c>
      <c r="EI31" s="97">
        <f t="shared" ref="EI31:EI32" si="265">DH31-DG31</f>
        <v>39</v>
      </c>
      <c r="EJ31" s="97">
        <f t="shared" ref="EJ31:EJ32" si="266">DI31-DH31</f>
        <v>27</v>
      </c>
      <c r="EK31" s="97">
        <f t="shared" ref="EK31:EK32" si="267">DJ31-DI31</f>
        <v>5</v>
      </c>
      <c r="EL31" s="97">
        <f t="shared" ref="EL31:EL32" si="268">DK31-DJ31</f>
        <v>2</v>
      </c>
      <c r="EM31" s="177"/>
      <c r="EN31" s="177"/>
      <c r="EO31" s="177"/>
      <c r="EP31" s="177"/>
      <c r="EQ31" s="177"/>
      <c r="ER31" s="177"/>
      <c r="ES31" s="177"/>
      <c r="ET31" s="177"/>
      <c r="EU31" s="177"/>
      <c r="EV31" s="177"/>
      <c r="EW31" s="177"/>
      <c r="EX31" s="177"/>
      <c r="EY31" s="177"/>
      <c r="EZ31" s="177"/>
      <c r="FA31" s="177"/>
      <c r="FB31" s="177"/>
      <c r="FC31" s="177"/>
      <c r="FD31" s="177"/>
      <c r="FE31" s="177"/>
      <c r="FF31" s="177"/>
      <c r="FG31" s="177"/>
      <c r="FH31" s="177"/>
      <c r="FI31" s="177"/>
      <c r="FJ31" s="177"/>
      <c r="FK31" s="177"/>
      <c r="FL31" s="177"/>
      <c r="FM31" s="177"/>
      <c r="FN31" s="177"/>
      <c r="FO31" s="42"/>
    </row>
    <row r="32" spans="2:172" ht="14.7" customHeight="1" thickBot="1" x14ac:dyDescent="0.45">
      <c r="B32" s="160" t="s">
        <v>11</v>
      </c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73"/>
      <c r="BZ32" s="73"/>
      <c r="CA32" s="73"/>
      <c r="CB32" s="73"/>
      <c r="CC32" s="73"/>
      <c r="CD32" s="73"/>
      <c r="CE32" s="73"/>
      <c r="CF32" s="73"/>
      <c r="CG32" s="74"/>
      <c r="CI32" s="38" t="s">
        <v>31</v>
      </c>
      <c r="CJ32" s="3">
        <v>66</v>
      </c>
      <c r="CK32" s="22">
        <v>74</v>
      </c>
      <c r="CL32" s="22">
        <v>78</v>
      </c>
      <c r="CM32" s="10">
        <v>117</v>
      </c>
      <c r="CN32" s="7">
        <v>179</v>
      </c>
      <c r="CO32" s="7">
        <v>213</v>
      </c>
      <c r="CP32" s="7">
        <v>292</v>
      </c>
      <c r="CQ32" s="7">
        <v>357</v>
      </c>
      <c r="CR32" s="7">
        <v>410</v>
      </c>
      <c r="CS32" s="10">
        <v>490</v>
      </c>
      <c r="CT32" s="6">
        <v>560</v>
      </c>
      <c r="CU32" s="6">
        <v>620</v>
      </c>
      <c r="CV32" s="6">
        <v>700</v>
      </c>
      <c r="CW32" s="6">
        <v>761</v>
      </c>
      <c r="CX32" s="6">
        <v>803</v>
      </c>
      <c r="CY32" s="6">
        <v>888</v>
      </c>
      <c r="CZ32" s="6">
        <v>965</v>
      </c>
      <c r="DA32" s="6">
        <v>1068</v>
      </c>
      <c r="DB32" s="6">
        <v>1145</v>
      </c>
      <c r="DC32" s="62">
        <v>1189</v>
      </c>
      <c r="DD32" s="6">
        <v>1233</v>
      </c>
      <c r="DE32" s="6">
        <v>1277</v>
      </c>
      <c r="DF32" s="6">
        <v>1309</v>
      </c>
      <c r="DG32" s="6">
        <v>1329</v>
      </c>
      <c r="DH32" s="6">
        <v>1371</v>
      </c>
      <c r="DI32" s="6">
        <v>1402</v>
      </c>
      <c r="DJ32" s="6">
        <v>1409</v>
      </c>
      <c r="DK32" s="6">
        <v>1413</v>
      </c>
      <c r="DL32" s="89">
        <f t="shared" si="243"/>
        <v>8</v>
      </c>
      <c r="DM32" s="89">
        <f t="shared" si="243"/>
        <v>4</v>
      </c>
      <c r="DN32" s="89">
        <f t="shared" si="244"/>
        <v>39</v>
      </c>
      <c r="DO32" s="89">
        <f t="shared" si="245"/>
        <v>62</v>
      </c>
      <c r="DP32" s="89">
        <f t="shared" si="246"/>
        <v>34</v>
      </c>
      <c r="DQ32" s="89">
        <f t="shared" si="247"/>
        <v>79</v>
      </c>
      <c r="DR32" s="89">
        <f t="shared" si="248"/>
        <v>65</v>
      </c>
      <c r="DS32" s="89">
        <f t="shared" si="249"/>
        <v>53</v>
      </c>
      <c r="DT32" s="89">
        <f t="shared" si="250"/>
        <v>80</v>
      </c>
      <c r="DU32" s="97">
        <f t="shared" si="251"/>
        <v>70</v>
      </c>
      <c r="DV32" s="97">
        <f t="shared" si="252"/>
        <v>60</v>
      </c>
      <c r="DW32" s="97">
        <f t="shared" si="253"/>
        <v>80</v>
      </c>
      <c r="DX32" s="97">
        <f t="shared" si="254"/>
        <v>61</v>
      </c>
      <c r="DY32" s="97">
        <f t="shared" si="255"/>
        <v>42</v>
      </c>
      <c r="DZ32" s="97">
        <f t="shared" si="256"/>
        <v>85</v>
      </c>
      <c r="EA32" s="97">
        <f t="shared" si="257"/>
        <v>77</v>
      </c>
      <c r="EB32" s="97">
        <f t="shared" si="258"/>
        <v>103</v>
      </c>
      <c r="EC32" s="97">
        <f t="shared" si="259"/>
        <v>77</v>
      </c>
      <c r="ED32" s="97">
        <f t="shared" si="260"/>
        <v>44</v>
      </c>
      <c r="EE32" s="97">
        <f t="shared" si="261"/>
        <v>44</v>
      </c>
      <c r="EF32" s="97">
        <f t="shared" si="262"/>
        <v>44</v>
      </c>
      <c r="EG32" s="97">
        <f t="shared" si="263"/>
        <v>32</v>
      </c>
      <c r="EH32" s="97">
        <f t="shared" si="264"/>
        <v>20</v>
      </c>
      <c r="EI32" s="97">
        <f t="shared" si="265"/>
        <v>42</v>
      </c>
      <c r="EJ32" s="97">
        <f t="shared" si="266"/>
        <v>31</v>
      </c>
      <c r="EK32" s="97">
        <f t="shared" si="267"/>
        <v>7</v>
      </c>
      <c r="EL32" s="97">
        <f t="shared" si="268"/>
        <v>4</v>
      </c>
      <c r="EM32" s="177"/>
      <c r="EN32" s="177"/>
      <c r="EO32" s="177"/>
      <c r="EP32" s="177"/>
      <c r="EQ32" s="177"/>
      <c r="ER32" s="177"/>
      <c r="ES32" s="177"/>
      <c r="ET32" s="177"/>
      <c r="EU32" s="177"/>
      <c r="EV32" s="177"/>
      <c r="EW32" s="177"/>
      <c r="EX32" s="177"/>
      <c r="EY32" s="177"/>
      <c r="EZ32" s="177"/>
      <c r="FA32" s="177"/>
      <c r="FB32" s="177"/>
      <c r="FC32" s="177"/>
      <c r="FD32" s="177"/>
      <c r="FE32" s="177"/>
      <c r="FF32" s="177"/>
      <c r="FG32" s="177"/>
      <c r="FH32" s="177"/>
      <c r="FI32" s="177"/>
      <c r="FJ32" s="177"/>
      <c r="FK32" s="177"/>
      <c r="FL32" s="177"/>
      <c r="FM32" s="177"/>
      <c r="FN32" s="177"/>
      <c r="FO32" s="42"/>
    </row>
    <row r="33" spans="2:171" ht="14.7" customHeight="1" thickBot="1" x14ac:dyDescent="0.45">
      <c r="B33" s="46" t="s">
        <v>12</v>
      </c>
      <c r="C33" s="14">
        <v>55</v>
      </c>
      <c r="D33" s="39">
        <v>64</v>
      </c>
      <c r="E33" s="39">
        <v>75</v>
      </c>
      <c r="F33" s="16">
        <v>115</v>
      </c>
      <c r="G33" s="15">
        <v>176</v>
      </c>
      <c r="H33" s="15">
        <v>211</v>
      </c>
      <c r="I33" s="15">
        <v>294</v>
      </c>
      <c r="J33" s="15">
        <v>357</v>
      </c>
      <c r="K33" s="15">
        <v>412</v>
      </c>
      <c r="L33" s="16">
        <v>492</v>
      </c>
      <c r="M33" s="30">
        <v>554</v>
      </c>
      <c r="N33" s="30">
        <v>611</v>
      </c>
      <c r="O33" s="30">
        <v>692</v>
      </c>
      <c r="P33" s="30">
        <v>760</v>
      </c>
      <c r="Q33" s="30">
        <v>805</v>
      </c>
      <c r="R33" s="30">
        <v>889</v>
      </c>
      <c r="S33" s="30">
        <v>968</v>
      </c>
      <c r="T33" s="30">
        <v>1072</v>
      </c>
      <c r="U33" s="30">
        <v>1146</v>
      </c>
      <c r="V33" s="30">
        <v>1192</v>
      </c>
      <c r="W33" s="30">
        <v>1236</v>
      </c>
      <c r="X33" s="30">
        <v>1279</v>
      </c>
      <c r="Y33" s="30">
        <v>1323</v>
      </c>
      <c r="Z33" s="30">
        <v>1339</v>
      </c>
      <c r="AA33" s="30">
        <v>1375</v>
      </c>
      <c r="AB33" s="30">
        <v>1399</v>
      </c>
      <c r="AC33" s="30">
        <v>1402</v>
      </c>
      <c r="AD33" s="30">
        <v>1404</v>
      </c>
      <c r="AE33" s="86">
        <f t="shared" ref="AE33:AN35" si="269">D33-C33</f>
        <v>9</v>
      </c>
      <c r="AF33" s="86">
        <f t="shared" si="269"/>
        <v>11</v>
      </c>
      <c r="AG33" s="86">
        <f t="shared" si="269"/>
        <v>40</v>
      </c>
      <c r="AH33" s="86">
        <f t="shared" si="269"/>
        <v>61</v>
      </c>
      <c r="AI33" s="86">
        <f t="shared" si="269"/>
        <v>35</v>
      </c>
      <c r="AJ33" s="86">
        <f t="shared" si="269"/>
        <v>83</v>
      </c>
      <c r="AK33" s="86">
        <f t="shared" si="269"/>
        <v>63</v>
      </c>
      <c r="AL33" s="86">
        <f t="shared" si="269"/>
        <v>55</v>
      </c>
      <c r="AM33" s="86">
        <f t="shared" si="269"/>
        <v>80</v>
      </c>
      <c r="AN33" s="86">
        <f t="shared" si="269"/>
        <v>62</v>
      </c>
      <c r="AO33" s="86">
        <f t="shared" ref="AO33:AX35" si="270">N33-M33</f>
        <v>57</v>
      </c>
      <c r="AP33" s="86">
        <f t="shared" si="270"/>
        <v>81</v>
      </c>
      <c r="AQ33" s="86">
        <f t="shared" si="270"/>
        <v>68</v>
      </c>
      <c r="AR33" s="86">
        <f t="shared" si="270"/>
        <v>45</v>
      </c>
      <c r="AS33" s="86">
        <f t="shared" si="270"/>
        <v>84</v>
      </c>
      <c r="AT33" s="86">
        <f t="shared" si="270"/>
        <v>79</v>
      </c>
      <c r="AU33" s="86">
        <f t="shared" si="270"/>
        <v>104</v>
      </c>
      <c r="AV33" s="86">
        <f t="shared" si="270"/>
        <v>74</v>
      </c>
      <c r="AW33" s="86">
        <f t="shared" si="270"/>
        <v>46</v>
      </c>
      <c r="AX33" s="86">
        <f t="shared" si="270"/>
        <v>44</v>
      </c>
      <c r="AY33" s="86">
        <f t="shared" ref="AY33:AZ35" si="271">X33-W33</f>
        <v>43</v>
      </c>
      <c r="AZ33" s="86">
        <f t="shared" si="271"/>
        <v>44</v>
      </c>
      <c r="BA33" s="86">
        <f t="shared" ref="BA33:BD35" si="272">Z33-Y33</f>
        <v>16</v>
      </c>
      <c r="BB33" s="86">
        <f t="shared" si="272"/>
        <v>36</v>
      </c>
      <c r="BC33" s="86">
        <f t="shared" si="272"/>
        <v>24</v>
      </c>
      <c r="BD33" s="86">
        <f t="shared" si="272"/>
        <v>3</v>
      </c>
      <c r="BE33" s="86">
        <f t="shared" ref="BE33:BE35" si="273">AD33-AC33</f>
        <v>2</v>
      </c>
      <c r="BF33" s="153">
        <f t="shared" ref="BF33:BY33" si="274">AVERAGE(C33:C35)</f>
        <v>58.333333333333336</v>
      </c>
      <c r="BG33" s="153">
        <f t="shared" si="274"/>
        <v>67.666666666666671</v>
      </c>
      <c r="BH33" s="153">
        <f t="shared" si="274"/>
        <v>78.666666666666671</v>
      </c>
      <c r="BI33" s="191">
        <f t="shared" si="274"/>
        <v>119.66666666666667</v>
      </c>
      <c r="BJ33" s="191">
        <f t="shared" si="274"/>
        <v>183</v>
      </c>
      <c r="BK33" s="191">
        <f t="shared" si="274"/>
        <v>218.66666666666666</v>
      </c>
      <c r="BL33" s="191">
        <f t="shared" si="274"/>
        <v>303.33333333333331</v>
      </c>
      <c r="BM33" s="191">
        <f t="shared" si="274"/>
        <v>366.33333333333331</v>
      </c>
      <c r="BN33" s="191">
        <f t="shared" si="274"/>
        <v>423.33333333333331</v>
      </c>
      <c r="BO33" s="191">
        <f t="shared" si="274"/>
        <v>506</v>
      </c>
      <c r="BP33" s="191">
        <f t="shared" si="274"/>
        <v>571.33333333333337</v>
      </c>
      <c r="BQ33" s="191">
        <f t="shared" si="274"/>
        <v>630.33333333333337</v>
      </c>
      <c r="BR33" s="191">
        <f t="shared" si="274"/>
        <v>713.66666666666663</v>
      </c>
      <c r="BS33" s="191">
        <f t="shared" si="274"/>
        <v>783.33333333333337</v>
      </c>
      <c r="BT33" s="191">
        <f t="shared" si="274"/>
        <v>832.66666666666663</v>
      </c>
      <c r="BU33" s="191">
        <f t="shared" si="274"/>
        <v>920.33333333333337</v>
      </c>
      <c r="BV33" s="191">
        <f t="shared" si="274"/>
        <v>1001.3333333333334</v>
      </c>
      <c r="BW33" s="191">
        <f t="shared" si="274"/>
        <v>1106.6666666666667</v>
      </c>
      <c r="BX33" s="191">
        <f t="shared" si="274"/>
        <v>1184</v>
      </c>
      <c r="BY33" s="191">
        <f t="shared" si="274"/>
        <v>1232.3333333333333</v>
      </c>
      <c r="BZ33" s="191">
        <f t="shared" ref="BZ33" si="275">AVERAGE(W33:W35)</f>
        <v>1279.3333333333333</v>
      </c>
      <c r="CA33" s="191">
        <f t="shared" ref="CA33" si="276">AVERAGE(X33:X35)</f>
        <v>1325</v>
      </c>
      <c r="CB33" s="191">
        <f t="shared" ref="CB33" si="277">AVERAGE(Y33:Y35)</f>
        <v>1370.6666666666667</v>
      </c>
      <c r="CC33" s="191">
        <f t="shared" ref="CC33" si="278">AVERAGE(Z33:Z35)</f>
        <v>1386</v>
      </c>
      <c r="CD33" s="191">
        <f t="shared" ref="CD33" si="279">AVERAGE(AA33:AA35)</f>
        <v>1423</v>
      </c>
      <c r="CE33" s="191">
        <f t="shared" ref="CE33" si="280">AVERAGE(AB33:AB35)</f>
        <v>1448.6666666666667</v>
      </c>
      <c r="CF33" s="191">
        <f t="shared" ref="CF33" si="281">AVERAGE(AC33:AC35)</f>
        <v>1452.6666666666667</v>
      </c>
      <c r="CG33" s="179">
        <f t="shared" ref="CG33" si="282">AVERAGE(AD33:AD35)</f>
        <v>1454.3333333333333</v>
      </c>
      <c r="CH33" s="42"/>
      <c r="CI33" s="36" t="s">
        <v>32</v>
      </c>
      <c r="CJ33" s="4">
        <v>54</v>
      </c>
      <c r="CK33" s="27">
        <v>64</v>
      </c>
      <c r="CL33" s="27">
        <v>70</v>
      </c>
      <c r="CM33" s="12">
        <v>106</v>
      </c>
      <c r="CN33" s="9">
        <v>163</v>
      </c>
      <c r="CO33" s="9">
        <v>194</v>
      </c>
      <c r="CP33" s="9">
        <v>273</v>
      </c>
      <c r="CQ33" s="9">
        <v>331</v>
      </c>
      <c r="CR33" s="9">
        <v>378</v>
      </c>
      <c r="CS33" s="12">
        <v>453</v>
      </c>
      <c r="CT33" s="23">
        <v>515</v>
      </c>
      <c r="CU33" s="23">
        <v>568</v>
      </c>
      <c r="CV33" s="23">
        <v>646</v>
      </c>
      <c r="CW33" s="23">
        <v>705</v>
      </c>
      <c r="CX33" s="23">
        <v>743</v>
      </c>
      <c r="CY33" s="23">
        <v>820</v>
      </c>
      <c r="CZ33" s="23">
        <v>889</v>
      </c>
      <c r="DA33" s="23">
        <v>985</v>
      </c>
      <c r="DB33" s="23">
        <v>1056</v>
      </c>
      <c r="DC33" s="57">
        <v>1094</v>
      </c>
      <c r="DD33" s="23">
        <v>1134</v>
      </c>
      <c r="DE33" s="23">
        <v>1170</v>
      </c>
      <c r="DF33" s="23">
        <v>1207</v>
      </c>
      <c r="DG33" s="23">
        <v>1222</v>
      </c>
      <c r="DH33" s="23">
        <v>1257</v>
      </c>
      <c r="DI33" s="23">
        <v>1279</v>
      </c>
      <c r="DJ33" s="23">
        <v>1283</v>
      </c>
      <c r="DK33" s="23">
        <v>1285</v>
      </c>
      <c r="DL33" s="92">
        <f t="shared" si="229"/>
        <v>10</v>
      </c>
      <c r="DM33" s="92">
        <f t="shared" si="229"/>
        <v>6</v>
      </c>
      <c r="DN33" s="92">
        <f t="shared" si="229"/>
        <v>36</v>
      </c>
      <c r="DO33" s="92">
        <f t="shared" si="229"/>
        <v>57</v>
      </c>
      <c r="DP33" s="92">
        <f t="shared" si="229"/>
        <v>31</v>
      </c>
      <c r="DQ33" s="92">
        <f t="shared" si="229"/>
        <v>79</v>
      </c>
      <c r="DR33" s="92">
        <f t="shared" si="229"/>
        <v>58</v>
      </c>
      <c r="DS33" s="92">
        <f t="shared" si="229"/>
        <v>47</v>
      </c>
      <c r="DT33" s="92">
        <f t="shared" si="230"/>
        <v>75</v>
      </c>
      <c r="DU33" s="98">
        <f t="shared" si="230"/>
        <v>62</v>
      </c>
      <c r="DV33" s="98">
        <f t="shared" si="230"/>
        <v>53</v>
      </c>
      <c r="DW33" s="98">
        <f t="shared" si="230"/>
        <v>78</v>
      </c>
      <c r="DX33" s="98">
        <f t="shared" si="230"/>
        <v>59</v>
      </c>
      <c r="DY33" s="98">
        <f t="shared" si="230"/>
        <v>38</v>
      </c>
      <c r="DZ33" s="98">
        <f t="shared" si="230"/>
        <v>77</v>
      </c>
      <c r="EA33" s="98">
        <f t="shared" si="230"/>
        <v>69</v>
      </c>
      <c r="EB33" s="98">
        <f t="shared" si="231"/>
        <v>96</v>
      </c>
      <c r="EC33" s="98">
        <f t="shared" si="232"/>
        <v>71</v>
      </c>
      <c r="ED33" s="98">
        <f t="shared" si="233"/>
        <v>38</v>
      </c>
      <c r="EE33" s="98">
        <f t="shared" si="234"/>
        <v>40</v>
      </c>
      <c r="EF33" s="98">
        <f t="shared" si="235"/>
        <v>36</v>
      </c>
      <c r="EG33" s="98">
        <f t="shared" si="236"/>
        <v>37</v>
      </c>
      <c r="EH33" s="98">
        <f t="shared" si="237"/>
        <v>15</v>
      </c>
      <c r="EI33" s="98">
        <f t="shared" si="238"/>
        <v>35</v>
      </c>
      <c r="EJ33" s="98">
        <f t="shared" si="239"/>
        <v>22</v>
      </c>
      <c r="EK33" s="98">
        <f t="shared" si="240"/>
        <v>4</v>
      </c>
      <c r="EL33" s="98">
        <f t="shared" si="241"/>
        <v>2</v>
      </c>
      <c r="EM33" s="178"/>
      <c r="EN33" s="178"/>
      <c r="EO33" s="178"/>
      <c r="EP33" s="178"/>
      <c r="EQ33" s="178"/>
      <c r="ER33" s="178"/>
      <c r="ES33" s="178"/>
      <c r="ET33" s="178"/>
      <c r="EU33" s="178"/>
      <c r="EV33" s="178"/>
      <c r="EW33" s="178"/>
      <c r="EX33" s="178"/>
      <c r="EY33" s="178"/>
      <c r="EZ33" s="178"/>
      <c r="FA33" s="178"/>
      <c r="FB33" s="178"/>
      <c r="FC33" s="178"/>
      <c r="FD33" s="178"/>
      <c r="FE33" s="178"/>
      <c r="FF33" s="178"/>
      <c r="FG33" s="178"/>
      <c r="FH33" s="178"/>
      <c r="FI33" s="178"/>
      <c r="FJ33" s="178"/>
      <c r="FK33" s="178"/>
      <c r="FL33" s="178"/>
      <c r="FM33" s="178"/>
      <c r="FN33" s="178"/>
      <c r="FO33" s="42"/>
    </row>
    <row r="34" spans="2:171" ht="15" customHeight="1" thickBot="1" x14ac:dyDescent="0.45">
      <c r="B34" s="34" t="s">
        <v>13</v>
      </c>
      <c r="C34" s="3">
        <v>59</v>
      </c>
      <c r="D34" s="22">
        <v>69</v>
      </c>
      <c r="E34" s="22">
        <v>79</v>
      </c>
      <c r="F34" s="10">
        <v>118</v>
      </c>
      <c r="G34" s="7">
        <v>181</v>
      </c>
      <c r="H34" s="7">
        <v>215</v>
      </c>
      <c r="I34" s="7">
        <v>298</v>
      </c>
      <c r="J34" s="7">
        <v>356</v>
      </c>
      <c r="K34" s="7">
        <v>411</v>
      </c>
      <c r="L34" s="10">
        <v>493</v>
      </c>
      <c r="M34" s="6">
        <v>558</v>
      </c>
      <c r="N34" s="6">
        <v>614</v>
      </c>
      <c r="O34" s="6">
        <v>696</v>
      </c>
      <c r="P34" s="6">
        <v>764</v>
      </c>
      <c r="Q34" s="6">
        <v>813</v>
      </c>
      <c r="R34" s="6">
        <v>899</v>
      </c>
      <c r="S34" s="6">
        <v>978</v>
      </c>
      <c r="T34" s="6">
        <v>1082</v>
      </c>
      <c r="U34" s="6">
        <v>1158</v>
      </c>
      <c r="V34" s="6">
        <v>1205</v>
      </c>
      <c r="W34" s="6">
        <v>1251</v>
      </c>
      <c r="X34" s="6">
        <v>1296</v>
      </c>
      <c r="Y34" s="6">
        <v>1341</v>
      </c>
      <c r="Z34" s="6">
        <v>1355</v>
      </c>
      <c r="AA34" s="6">
        <v>1391</v>
      </c>
      <c r="AB34" s="6">
        <v>1417</v>
      </c>
      <c r="AC34" s="6">
        <v>1421</v>
      </c>
      <c r="AD34" s="6">
        <v>1422</v>
      </c>
      <c r="AE34" s="86">
        <f t="shared" si="269"/>
        <v>10</v>
      </c>
      <c r="AF34" s="86">
        <f t="shared" si="269"/>
        <v>10</v>
      </c>
      <c r="AG34" s="86">
        <f t="shared" si="269"/>
        <v>39</v>
      </c>
      <c r="AH34" s="86">
        <f t="shared" si="269"/>
        <v>63</v>
      </c>
      <c r="AI34" s="86">
        <f t="shared" si="269"/>
        <v>34</v>
      </c>
      <c r="AJ34" s="86">
        <f t="shared" si="269"/>
        <v>83</v>
      </c>
      <c r="AK34" s="86">
        <f t="shared" si="269"/>
        <v>58</v>
      </c>
      <c r="AL34" s="86">
        <f t="shared" si="269"/>
        <v>55</v>
      </c>
      <c r="AM34" s="86">
        <f t="shared" si="269"/>
        <v>82</v>
      </c>
      <c r="AN34" s="86">
        <f t="shared" si="269"/>
        <v>65</v>
      </c>
      <c r="AO34" s="86">
        <f t="shared" si="270"/>
        <v>56</v>
      </c>
      <c r="AP34" s="86">
        <f t="shared" si="270"/>
        <v>82</v>
      </c>
      <c r="AQ34" s="86">
        <f t="shared" si="270"/>
        <v>68</v>
      </c>
      <c r="AR34" s="86">
        <f t="shared" si="270"/>
        <v>49</v>
      </c>
      <c r="AS34" s="86">
        <f t="shared" si="270"/>
        <v>86</v>
      </c>
      <c r="AT34" s="86">
        <f t="shared" si="270"/>
        <v>79</v>
      </c>
      <c r="AU34" s="86">
        <f t="shared" si="270"/>
        <v>104</v>
      </c>
      <c r="AV34" s="86">
        <f t="shared" si="270"/>
        <v>76</v>
      </c>
      <c r="AW34" s="86">
        <f t="shared" si="270"/>
        <v>47</v>
      </c>
      <c r="AX34" s="86">
        <f t="shared" si="270"/>
        <v>46</v>
      </c>
      <c r="AY34" s="86">
        <f t="shared" si="271"/>
        <v>45</v>
      </c>
      <c r="AZ34" s="86">
        <f t="shared" si="271"/>
        <v>45</v>
      </c>
      <c r="BA34" s="86">
        <f t="shared" si="272"/>
        <v>14</v>
      </c>
      <c r="BB34" s="86">
        <f t="shared" si="272"/>
        <v>36</v>
      </c>
      <c r="BC34" s="86">
        <f t="shared" si="272"/>
        <v>26</v>
      </c>
      <c r="BD34" s="86">
        <f t="shared" si="272"/>
        <v>4</v>
      </c>
      <c r="BE34" s="86">
        <f t="shared" si="273"/>
        <v>1</v>
      </c>
      <c r="BF34" s="153"/>
      <c r="BG34" s="153"/>
      <c r="BH34" s="153"/>
      <c r="BI34" s="153"/>
      <c r="BJ34" s="153"/>
      <c r="BK34" s="153"/>
      <c r="BL34" s="153"/>
      <c r="BM34" s="153"/>
      <c r="BN34" s="153"/>
      <c r="BO34" s="153"/>
      <c r="BP34" s="153"/>
      <c r="BQ34" s="153"/>
      <c r="BR34" s="153"/>
      <c r="BS34" s="153"/>
      <c r="BT34" s="153"/>
      <c r="BU34" s="153"/>
      <c r="BV34" s="153"/>
      <c r="BW34" s="153"/>
      <c r="BX34" s="153"/>
      <c r="BY34" s="153"/>
      <c r="BZ34" s="153"/>
      <c r="CA34" s="153"/>
      <c r="CB34" s="153"/>
      <c r="CC34" s="153"/>
      <c r="CD34" s="153"/>
      <c r="CE34" s="153"/>
      <c r="CF34" s="153"/>
      <c r="CG34" s="180"/>
      <c r="CH34" s="42"/>
      <c r="CI34" s="160" t="s">
        <v>81</v>
      </c>
      <c r="CJ34" s="161"/>
      <c r="CK34" s="161"/>
      <c r="CL34" s="161"/>
      <c r="CM34" s="161"/>
      <c r="CN34" s="161"/>
      <c r="CO34" s="161"/>
      <c r="CP34" s="161"/>
      <c r="CQ34" s="161"/>
      <c r="CR34" s="161"/>
      <c r="CS34" s="161"/>
      <c r="CT34" s="161"/>
      <c r="CU34" s="161"/>
      <c r="CV34" s="161"/>
      <c r="CW34" s="161"/>
      <c r="CX34" s="161"/>
      <c r="CY34" s="161"/>
      <c r="CZ34" s="161"/>
      <c r="DA34" s="161"/>
      <c r="DB34" s="161"/>
      <c r="DC34" s="161"/>
      <c r="DD34" s="161"/>
      <c r="DE34" s="161"/>
      <c r="DF34" s="161"/>
      <c r="DG34" s="161"/>
      <c r="DH34" s="161"/>
      <c r="DI34" s="161"/>
      <c r="DJ34" s="161"/>
      <c r="DK34" s="161"/>
      <c r="DL34" s="161"/>
      <c r="DM34" s="161"/>
      <c r="DN34" s="161"/>
      <c r="DO34" s="161"/>
      <c r="DP34" s="161"/>
      <c r="DQ34" s="161"/>
      <c r="DR34" s="161"/>
      <c r="DS34" s="161"/>
      <c r="DT34" s="161"/>
      <c r="DU34" s="161"/>
      <c r="DV34" s="161"/>
      <c r="DW34" s="161"/>
      <c r="DX34" s="161"/>
      <c r="DY34" s="161"/>
      <c r="DZ34" s="161"/>
      <c r="EA34" s="161"/>
      <c r="EB34" s="161"/>
      <c r="EC34" s="161"/>
      <c r="ED34" s="161"/>
      <c r="EE34" s="161"/>
      <c r="EF34" s="161"/>
      <c r="EG34" s="161"/>
      <c r="EH34" s="161"/>
      <c r="EI34" s="161"/>
      <c r="EJ34" s="161"/>
      <c r="EK34" s="161"/>
      <c r="EL34" s="161"/>
      <c r="EM34" s="161"/>
      <c r="EN34" s="161"/>
      <c r="EO34" s="161"/>
      <c r="EP34" s="161"/>
      <c r="EQ34" s="161"/>
      <c r="ER34" s="161"/>
      <c r="ES34" s="161"/>
      <c r="ET34" s="161"/>
      <c r="EU34" s="161"/>
      <c r="EV34" s="161"/>
      <c r="EW34" s="161"/>
      <c r="EX34" s="161"/>
      <c r="EY34" s="161"/>
      <c r="EZ34" s="161"/>
      <c r="FA34" s="161"/>
      <c r="FB34" s="161"/>
      <c r="FC34" s="161"/>
      <c r="FD34" s="161"/>
      <c r="FE34" s="161"/>
      <c r="FF34" s="161"/>
      <c r="FG34" s="161"/>
      <c r="FH34" s="161"/>
      <c r="FI34" s="161"/>
      <c r="FJ34" s="161"/>
      <c r="FK34" s="161"/>
      <c r="FL34" s="161"/>
      <c r="FM34" s="161"/>
      <c r="FN34" s="162"/>
    </row>
    <row r="35" spans="2:171" ht="15" thickBot="1" x14ac:dyDescent="0.45">
      <c r="B35" s="25" t="s">
        <v>14</v>
      </c>
      <c r="C35" s="4">
        <v>61</v>
      </c>
      <c r="D35" s="27">
        <v>70</v>
      </c>
      <c r="E35" s="27">
        <v>82</v>
      </c>
      <c r="F35" s="12">
        <v>126</v>
      </c>
      <c r="G35" s="9">
        <v>192</v>
      </c>
      <c r="H35" s="9">
        <v>230</v>
      </c>
      <c r="I35" s="9">
        <v>318</v>
      </c>
      <c r="J35" s="9">
        <v>386</v>
      </c>
      <c r="K35" s="9">
        <v>447</v>
      </c>
      <c r="L35" s="12">
        <v>533</v>
      </c>
      <c r="M35" s="23">
        <v>602</v>
      </c>
      <c r="N35" s="23">
        <v>666</v>
      </c>
      <c r="O35" s="23">
        <v>753</v>
      </c>
      <c r="P35" s="23">
        <v>826</v>
      </c>
      <c r="Q35" s="23">
        <v>880</v>
      </c>
      <c r="R35" s="23">
        <v>973</v>
      </c>
      <c r="S35" s="23">
        <v>1058</v>
      </c>
      <c r="T35" s="23">
        <v>1166</v>
      </c>
      <c r="U35" s="23">
        <v>1248</v>
      </c>
      <c r="V35" s="23">
        <v>1300</v>
      </c>
      <c r="W35" s="23">
        <v>1351</v>
      </c>
      <c r="X35" s="23">
        <v>1400</v>
      </c>
      <c r="Y35" s="23">
        <v>1448</v>
      </c>
      <c r="Z35" s="23">
        <v>1464</v>
      </c>
      <c r="AA35" s="23">
        <v>1503</v>
      </c>
      <c r="AB35" s="23">
        <v>1530</v>
      </c>
      <c r="AC35" s="23">
        <v>1535</v>
      </c>
      <c r="AD35" s="23">
        <v>1537</v>
      </c>
      <c r="AE35" s="87">
        <f t="shared" si="269"/>
        <v>9</v>
      </c>
      <c r="AF35" s="87">
        <f t="shared" si="269"/>
        <v>12</v>
      </c>
      <c r="AG35" s="87">
        <f t="shared" si="269"/>
        <v>44</v>
      </c>
      <c r="AH35" s="87">
        <f t="shared" si="269"/>
        <v>66</v>
      </c>
      <c r="AI35" s="87">
        <f t="shared" si="269"/>
        <v>38</v>
      </c>
      <c r="AJ35" s="87">
        <f t="shared" si="269"/>
        <v>88</v>
      </c>
      <c r="AK35" s="87">
        <f t="shared" si="269"/>
        <v>68</v>
      </c>
      <c r="AL35" s="87">
        <f t="shared" si="269"/>
        <v>61</v>
      </c>
      <c r="AM35" s="87">
        <f t="shared" si="269"/>
        <v>86</v>
      </c>
      <c r="AN35" s="87">
        <f t="shared" si="269"/>
        <v>69</v>
      </c>
      <c r="AO35" s="87">
        <f t="shared" si="270"/>
        <v>64</v>
      </c>
      <c r="AP35" s="87">
        <f t="shared" si="270"/>
        <v>87</v>
      </c>
      <c r="AQ35" s="87">
        <f t="shared" si="270"/>
        <v>73</v>
      </c>
      <c r="AR35" s="87">
        <f t="shared" si="270"/>
        <v>54</v>
      </c>
      <c r="AS35" s="87">
        <f t="shared" si="270"/>
        <v>93</v>
      </c>
      <c r="AT35" s="87">
        <f t="shared" si="270"/>
        <v>85</v>
      </c>
      <c r="AU35" s="87">
        <f t="shared" si="270"/>
        <v>108</v>
      </c>
      <c r="AV35" s="87">
        <f t="shared" si="270"/>
        <v>82</v>
      </c>
      <c r="AW35" s="87">
        <f t="shared" si="270"/>
        <v>52</v>
      </c>
      <c r="AX35" s="87">
        <f t="shared" si="270"/>
        <v>51</v>
      </c>
      <c r="AY35" s="87">
        <f t="shared" si="271"/>
        <v>49</v>
      </c>
      <c r="AZ35" s="87">
        <f t="shared" si="271"/>
        <v>48</v>
      </c>
      <c r="BA35" s="87">
        <f t="shared" si="272"/>
        <v>16</v>
      </c>
      <c r="BB35" s="87">
        <f t="shared" si="272"/>
        <v>39</v>
      </c>
      <c r="BC35" s="87">
        <f t="shared" si="272"/>
        <v>27</v>
      </c>
      <c r="BD35" s="87">
        <f t="shared" si="272"/>
        <v>5</v>
      </c>
      <c r="BE35" s="87">
        <f t="shared" si="273"/>
        <v>2</v>
      </c>
      <c r="BF35" s="153"/>
      <c r="BG35" s="153"/>
      <c r="BH35" s="153"/>
      <c r="BI35" s="153"/>
      <c r="BJ35" s="153"/>
      <c r="BK35" s="153"/>
      <c r="BL35" s="153"/>
      <c r="BM35" s="153"/>
      <c r="BN35" s="153"/>
      <c r="BO35" s="153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  <c r="CF35" s="153"/>
      <c r="CG35" s="180"/>
      <c r="CH35" s="42"/>
      <c r="CI35" s="34" t="s">
        <v>64</v>
      </c>
      <c r="CJ35" s="14">
        <v>30</v>
      </c>
      <c r="CK35" s="39">
        <v>37</v>
      </c>
      <c r="CL35" s="39">
        <v>43</v>
      </c>
      <c r="CM35" s="16">
        <v>73</v>
      </c>
      <c r="CN35" s="15">
        <v>123</v>
      </c>
      <c r="CO35" s="15">
        <v>142</v>
      </c>
      <c r="CP35" s="15">
        <v>214</v>
      </c>
      <c r="CQ35" s="15">
        <v>249</v>
      </c>
      <c r="CR35" s="15">
        <v>304</v>
      </c>
      <c r="CS35" s="16">
        <v>369</v>
      </c>
      <c r="CT35" s="30">
        <v>420</v>
      </c>
      <c r="CU35" s="30">
        <v>469</v>
      </c>
      <c r="CV35" s="30">
        <v>542</v>
      </c>
      <c r="CW35" s="30">
        <v>601</v>
      </c>
      <c r="CX35" s="30">
        <v>641</v>
      </c>
      <c r="CY35" s="30">
        <v>713</v>
      </c>
      <c r="CZ35" s="30">
        <v>803</v>
      </c>
      <c r="DA35" s="30">
        <v>898</v>
      </c>
      <c r="DB35" s="30">
        <v>960</v>
      </c>
      <c r="DC35" s="148">
        <v>995</v>
      </c>
      <c r="DD35" s="30">
        <v>1032</v>
      </c>
      <c r="DE35" s="30">
        <v>1071</v>
      </c>
      <c r="DF35" s="30">
        <v>1096</v>
      </c>
      <c r="DG35" s="30">
        <v>1102</v>
      </c>
      <c r="DH35" s="30">
        <v>1135</v>
      </c>
      <c r="DI35" s="30">
        <v>1158</v>
      </c>
      <c r="DJ35" s="30">
        <v>1158</v>
      </c>
      <c r="DK35" s="30">
        <v>1158</v>
      </c>
      <c r="DL35" s="88">
        <f t="shared" ref="DL35:DQ35" si="283">CK35-CJ35</f>
        <v>7</v>
      </c>
      <c r="DM35" s="88">
        <f t="shared" si="283"/>
        <v>6</v>
      </c>
      <c r="DN35" s="88">
        <f t="shared" si="283"/>
        <v>30</v>
      </c>
      <c r="DO35" s="88">
        <f t="shared" si="283"/>
        <v>50</v>
      </c>
      <c r="DP35" s="88">
        <f t="shared" si="283"/>
        <v>19</v>
      </c>
      <c r="DQ35" s="88">
        <f t="shared" si="283"/>
        <v>72</v>
      </c>
      <c r="DR35" s="88">
        <f t="shared" ref="DR35:DS37" si="284">CQ35-CP35</f>
        <v>35</v>
      </c>
      <c r="DS35" s="88">
        <f t="shared" si="284"/>
        <v>55</v>
      </c>
      <c r="DT35" s="88">
        <f t="shared" ref="DT35:EA37" si="285">CS35-CR35</f>
        <v>65</v>
      </c>
      <c r="DU35" s="88">
        <f t="shared" si="285"/>
        <v>51</v>
      </c>
      <c r="DV35" s="88">
        <f t="shared" si="285"/>
        <v>49</v>
      </c>
      <c r="DW35" s="88">
        <f t="shared" si="285"/>
        <v>73</v>
      </c>
      <c r="DX35" s="88">
        <f t="shared" si="285"/>
        <v>59</v>
      </c>
      <c r="DY35" s="88">
        <f t="shared" si="285"/>
        <v>40</v>
      </c>
      <c r="DZ35" s="88">
        <f t="shared" si="285"/>
        <v>72</v>
      </c>
      <c r="EA35" s="88">
        <f t="shared" si="285"/>
        <v>90</v>
      </c>
      <c r="EB35" s="88">
        <f t="shared" ref="EB35:EB37" si="286">DA35-CZ35</f>
        <v>95</v>
      </c>
      <c r="EC35" s="88">
        <f t="shared" ref="EC35:EC37" si="287">DB35-DA35</f>
        <v>62</v>
      </c>
      <c r="ED35" s="88">
        <f t="shared" ref="ED35:ED37" si="288">DC35-DB35</f>
        <v>35</v>
      </c>
      <c r="EE35" s="88">
        <f t="shared" ref="EE35:EE37" si="289">DD35-DC35</f>
        <v>37</v>
      </c>
      <c r="EF35" s="88">
        <f t="shared" ref="EF35:EF37" si="290">DE35-DD35</f>
        <v>39</v>
      </c>
      <c r="EG35" s="88">
        <f t="shared" ref="EG35:EG37" si="291">DF35-DE35</f>
        <v>25</v>
      </c>
      <c r="EH35" s="88">
        <f t="shared" ref="EH35:EH37" si="292">DG35-DF35</f>
        <v>6</v>
      </c>
      <c r="EI35" s="88">
        <f t="shared" ref="EI35:EI37" si="293">DH35-DG35</f>
        <v>33</v>
      </c>
      <c r="EJ35" s="88">
        <f t="shared" ref="EJ35:EJ37" si="294">DI35-DH35</f>
        <v>23</v>
      </c>
      <c r="EK35" s="88">
        <f t="shared" ref="EK35:EK37" si="295">DJ35-DI35</f>
        <v>0</v>
      </c>
      <c r="EL35" s="88">
        <f t="shared" ref="EL35:EL37" si="296">DK35-DJ35</f>
        <v>0</v>
      </c>
      <c r="EM35" s="155">
        <f>AVERAGE(CJ35:CJ37)</f>
        <v>33</v>
      </c>
      <c r="EN35" s="155">
        <f t="shared" ref="EN35:FA35" si="297">AVERAGE(CK35:CK37)</f>
        <v>40</v>
      </c>
      <c r="EO35" s="155">
        <f t="shared" si="297"/>
        <v>46.333333333333336</v>
      </c>
      <c r="EP35" s="155">
        <f t="shared" si="297"/>
        <v>72.666666666666671</v>
      </c>
      <c r="EQ35" s="155">
        <f t="shared" si="297"/>
        <v>120.33333333333333</v>
      </c>
      <c r="ER35" s="155">
        <f t="shared" si="297"/>
        <v>139</v>
      </c>
      <c r="ES35" s="155">
        <f t="shared" si="297"/>
        <v>206.33333333333334</v>
      </c>
      <c r="ET35" s="155">
        <f t="shared" si="297"/>
        <v>237.66666666666666</v>
      </c>
      <c r="EU35" s="155">
        <f t="shared" si="297"/>
        <v>289</v>
      </c>
      <c r="EV35" s="155">
        <f t="shared" si="297"/>
        <v>349.66666666666669</v>
      </c>
      <c r="EW35" s="155">
        <f>AVERAGE(CT35:CT37)</f>
        <v>395.33333333333331</v>
      </c>
      <c r="EX35" s="155">
        <f t="shared" si="297"/>
        <v>438.66666666666669</v>
      </c>
      <c r="EY35" s="155">
        <f t="shared" si="297"/>
        <v>508.66666666666669</v>
      </c>
      <c r="EZ35" s="155">
        <f t="shared" si="297"/>
        <v>563.33333333333337</v>
      </c>
      <c r="FA35" s="155">
        <f t="shared" si="297"/>
        <v>598.66666666666663</v>
      </c>
      <c r="FB35" s="155">
        <f t="shared" ref="FB35" si="298">AVERAGE(CY35:CY37)</f>
        <v>664.66666666666663</v>
      </c>
      <c r="FC35" s="155">
        <f t="shared" ref="FC35" si="299">AVERAGE(CZ35:CZ37)</f>
        <v>749</v>
      </c>
      <c r="FD35" s="155">
        <f t="shared" ref="FD35" si="300">AVERAGE(DA35:DA37)</f>
        <v>841.33333333333337</v>
      </c>
      <c r="FE35" s="155">
        <f t="shared" ref="FE35" si="301">AVERAGE(DB35:DB37)</f>
        <v>899.66666666666663</v>
      </c>
      <c r="FF35" s="155">
        <f t="shared" ref="FF35" si="302">AVERAGE(DC35:DC37)</f>
        <v>930.66666666666663</v>
      </c>
      <c r="FG35" s="155">
        <f t="shared" ref="FG35" si="303">AVERAGE(DD35:DD37)</f>
        <v>965</v>
      </c>
      <c r="FH35" s="155">
        <f t="shared" ref="FH35" si="304">AVERAGE(DE35:DE37)</f>
        <v>1001</v>
      </c>
      <c r="FI35" s="155">
        <f t="shared" ref="FI35" si="305">AVERAGE(DF35:DF37)</f>
        <v>1025.3333333333333</v>
      </c>
      <c r="FJ35" s="155">
        <f t="shared" ref="FJ35" si="306">AVERAGE(DG35:DG37)</f>
        <v>1031.6666666666667</v>
      </c>
      <c r="FK35" s="155">
        <f t="shared" ref="FK35" si="307">AVERAGE(DH35:DH37)</f>
        <v>1062</v>
      </c>
      <c r="FL35" s="155">
        <f t="shared" ref="FL35" si="308">AVERAGE(DI35:DI37)</f>
        <v>1083</v>
      </c>
      <c r="FM35" s="155">
        <f t="shared" ref="FM35" si="309">AVERAGE(DJ35:DJ37)</f>
        <v>1083</v>
      </c>
      <c r="FN35" s="184">
        <f t="shared" ref="FN35" si="310">AVERAGE(DK35:DK37)</f>
        <v>1083.3333333333333</v>
      </c>
      <c r="FO35" s="42"/>
    </row>
    <row r="36" spans="2:171" ht="14.7" customHeight="1" thickBot="1" x14ac:dyDescent="0.45">
      <c r="B36" s="160" t="s">
        <v>15</v>
      </c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2"/>
      <c r="CI36" s="34" t="s">
        <v>33</v>
      </c>
      <c r="CJ36" s="3">
        <v>35</v>
      </c>
      <c r="CK36" s="22">
        <v>41</v>
      </c>
      <c r="CL36" s="22">
        <v>47</v>
      </c>
      <c r="CM36" s="10">
        <v>71</v>
      </c>
      <c r="CN36" s="7">
        <v>119</v>
      </c>
      <c r="CO36" s="7">
        <v>138</v>
      </c>
      <c r="CP36" s="7">
        <v>206</v>
      </c>
      <c r="CQ36" s="7">
        <v>239</v>
      </c>
      <c r="CR36" s="7">
        <v>292</v>
      </c>
      <c r="CS36" s="10">
        <v>352</v>
      </c>
      <c r="CT36" s="6">
        <v>397</v>
      </c>
      <c r="CU36" s="6">
        <v>438</v>
      </c>
      <c r="CV36" s="6">
        <v>509</v>
      </c>
      <c r="CW36" s="6">
        <v>565</v>
      </c>
      <c r="CX36" s="6">
        <v>597</v>
      </c>
      <c r="CY36" s="6">
        <v>665</v>
      </c>
      <c r="CZ36" s="6">
        <v>751</v>
      </c>
      <c r="DA36" s="6">
        <v>846</v>
      </c>
      <c r="DB36" s="6">
        <v>905</v>
      </c>
      <c r="DC36" s="62">
        <v>934</v>
      </c>
      <c r="DD36" s="6">
        <v>967</v>
      </c>
      <c r="DE36" s="6">
        <v>1003</v>
      </c>
      <c r="DF36" s="6">
        <v>1027</v>
      </c>
      <c r="DG36" s="6">
        <v>1033</v>
      </c>
      <c r="DH36" s="6">
        <v>1067</v>
      </c>
      <c r="DI36" s="6">
        <v>1089</v>
      </c>
      <c r="DJ36" s="6">
        <v>1089</v>
      </c>
      <c r="DK36" s="6">
        <v>1089</v>
      </c>
      <c r="DL36" s="89">
        <f t="shared" ref="DL36:DQ37" si="311">CK36-CJ36</f>
        <v>6</v>
      </c>
      <c r="DM36" s="89">
        <f t="shared" si="311"/>
        <v>6</v>
      </c>
      <c r="DN36" s="89">
        <f t="shared" si="311"/>
        <v>24</v>
      </c>
      <c r="DO36" s="89">
        <f t="shared" si="311"/>
        <v>48</v>
      </c>
      <c r="DP36" s="89">
        <f t="shared" si="311"/>
        <v>19</v>
      </c>
      <c r="DQ36" s="89">
        <f t="shared" si="311"/>
        <v>68</v>
      </c>
      <c r="DR36" s="89">
        <f t="shared" si="284"/>
        <v>33</v>
      </c>
      <c r="DS36" s="89">
        <f t="shared" si="284"/>
        <v>53</v>
      </c>
      <c r="DT36" s="89">
        <f t="shared" si="285"/>
        <v>60</v>
      </c>
      <c r="DU36" s="89">
        <f t="shared" si="285"/>
        <v>45</v>
      </c>
      <c r="DV36" s="89">
        <f t="shared" si="285"/>
        <v>41</v>
      </c>
      <c r="DW36" s="89">
        <f t="shared" si="285"/>
        <v>71</v>
      </c>
      <c r="DX36" s="89">
        <f t="shared" si="285"/>
        <v>56</v>
      </c>
      <c r="DY36" s="89">
        <f t="shared" si="285"/>
        <v>32</v>
      </c>
      <c r="DZ36" s="89">
        <f t="shared" si="285"/>
        <v>68</v>
      </c>
      <c r="EA36" s="89">
        <f t="shared" si="285"/>
        <v>86</v>
      </c>
      <c r="EB36" s="89">
        <f t="shared" si="286"/>
        <v>95</v>
      </c>
      <c r="EC36" s="89">
        <f t="shared" si="287"/>
        <v>59</v>
      </c>
      <c r="ED36" s="89">
        <f t="shared" si="288"/>
        <v>29</v>
      </c>
      <c r="EE36" s="89">
        <f t="shared" si="289"/>
        <v>33</v>
      </c>
      <c r="EF36" s="89">
        <f t="shared" si="290"/>
        <v>36</v>
      </c>
      <c r="EG36" s="89">
        <f t="shared" si="291"/>
        <v>24</v>
      </c>
      <c r="EH36" s="89">
        <f t="shared" si="292"/>
        <v>6</v>
      </c>
      <c r="EI36" s="89">
        <f t="shared" si="293"/>
        <v>34</v>
      </c>
      <c r="EJ36" s="89">
        <f t="shared" si="294"/>
        <v>22</v>
      </c>
      <c r="EK36" s="89">
        <f t="shared" si="295"/>
        <v>0</v>
      </c>
      <c r="EL36" s="89">
        <f t="shared" si="296"/>
        <v>0</v>
      </c>
      <c r="EM36" s="156"/>
      <c r="EN36" s="156"/>
      <c r="EO36" s="156"/>
      <c r="EP36" s="156"/>
      <c r="EQ36" s="156"/>
      <c r="ER36" s="156"/>
      <c r="ES36" s="156"/>
      <c r="ET36" s="156"/>
      <c r="EU36" s="156"/>
      <c r="EV36" s="156"/>
      <c r="EW36" s="156"/>
      <c r="EX36" s="156"/>
      <c r="EY36" s="156"/>
      <c r="EZ36" s="156"/>
      <c r="FA36" s="156"/>
      <c r="FB36" s="156"/>
      <c r="FC36" s="156"/>
      <c r="FD36" s="156"/>
      <c r="FE36" s="156"/>
      <c r="FF36" s="156"/>
      <c r="FG36" s="156"/>
      <c r="FH36" s="156"/>
      <c r="FI36" s="156"/>
      <c r="FJ36" s="156"/>
      <c r="FK36" s="156"/>
      <c r="FL36" s="156"/>
      <c r="FM36" s="156"/>
      <c r="FN36" s="185"/>
      <c r="FO36" s="42"/>
    </row>
    <row r="37" spans="2:171" x14ac:dyDescent="0.4">
      <c r="B37" s="34" t="s">
        <v>16</v>
      </c>
      <c r="C37" s="14">
        <v>42</v>
      </c>
      <c r="D37" s="39">
        <v>53</v>
      </c>
      <c r="E37" s="39">
        <v>61</v>
      </c>
      <c r="F37" s="16">
        <v>98</v>
      </c>
      <c r="G37" s="15">
        <v>154</v>
      </c>
      <c r="H37" s="15">
        <v>185</v>
      </c>
      <c r="I37" s="15">
        <v>264</v>
      </c>
      <c r="J37" s="15">
        <v>313</v>
      </c>
      <c r="K37" s="15">
        <v>370</v>
      </c>
      <c r="L37" s="16">
        <v>443</v>
      </c>
      <c r="M37" s="30">
        <v>503</v>
      </c>
      <c r="N37" s="30">
        <v>563</v>
      </c>
      <c r="O37" s="30">
        <v>645</v>
      </c>
      <c r="P37" s="30">
        <v>710</v>
      </c>
      <c r="Q37" s="30">
        <v>755</v>
      </c>
      <c r="R37" s="30">
        <v>836</v>
      </c>
      <c r="S37" s="30">
        <v>919</v>
      </c>
      <c r="T37" s="30">
        <v>1022</v>
      </c>
      <c r="U37" s="30">
        <v>1098</v>
      </c>
      <c r="V37" s="30">
        <v>1143</v>
      </c>
      <c r="W37" s="30">
        <v>1183</v>
      </c>
      <c r="X37" s="30">
        <v>1224</v>
      </c>
      <c r="Y37" s="30">
        <v>1262</v>
      </c>
      <c r="Z37" s="30">
        <v>1275</v>
      </c>
      <c r="AA37" s="30">
        <v>1305</v>
      </c>
      <c r="AB37" s="30">
        <v>1328</v>
      </c>
      <c r="AC37" s="30">
        <v>1332</v>
      </c>
      <c r="AD37" s="30">
        <v>1334</v>
      </c>
      <c r="AE37" s="88">
        <f t="shared" ref="AE37:AN39" si="312">D37-C37</f>
        <v>11</v>
      </c>
      <c r="AF37" s="88">
        <f t="shared" si="312"/>
        <v>8</v>
      </c>
      <c r="AG37" s="88">
        <f t="shared" si="312"/>
        <v>37</v>
      </c>
      <c r="AH37" s="88">
        <f t="shared" si="312"/>
        <v>56</v>
      </c>
      <c r="AI37" s="88">
        <f t="shared" si="312"/>
        <v>31</v>
      </c>
      <c r="AJ37" s="88">
        <f t="shared" si="312"/>
        <v>79</v>
      </c>
      <c r="AK37" s="88">
        <f t="shared" si="312"/>
        <v>49</v>
      </c>
      <c r="AL37" s="88">
        <f t="shared" si="312"/>
        <v>57</v>
      </c>
      <c r="AM37" s="88">
        <f t="shared" si="312"/>
        <v>73</v>
      </c>
      <c r="AN37" s="88">
        <f t="shared" si="312"/>
        <v>60</v>
      </c>
      <c r="AO37" s="88">
        <f t="shared" ref="AO37:AX39" si="313">N37-M37</f>
        <v>60</v>
      </c>
      <c r="AP37" s="88">
        <f t="shared" si="313"/>
        <v>82</v>
      </c>
      <c r="AQ37" s="88">
        <f t="shared" si="313"/>
        <v>65</v>
      </c>
      <c r="AR37" s="88">
        <f t="shared" si="313"/>
        <v>45</v>
      </c>
      <c r="AS37" s="88">
        <f t="shared" si="313"/>
        <v>81</v>
      </c>
      <c r="AT37" s="88">
        <f t="shared" si="313"/>
        <v>83</v>
      </c>
      <c r="AU37" s="88">
        <f t="shared" si="313"/>
        <v>103</v>
      </c>
      <c r="AV37" s="88">
        <f t="shared" si="313"/>
        <v>76</v>
      </c>
      <c r="AW37" s="88">
        <f t="shared" si="313"/>
        <v>45</v>
      </c>
      <c r="AX37" s="88">
        <f t="shared" si="313"/>
        <v>40</v>
      </c>
      <c r="AY37" s="88">
        <f t="shared" ref="AY37:AZ38" si="314">X37-W37</f>
        <v>41</v>
      </c>
      <c r="AZ37" s="88">
        <f t="shared" si="314"/>
        <v>38</v>
      </c>
      <c r="BA37" s="88">
        <f t="shared" ref="BA37:BD38" si="315">Z37-Y37</f>
        <v>13</v>
      </c>
      <c r="BB37" s="88">
        <f t="shared" si="315"/>
        <v>30</v>
      </c>
      <c r="BC37" s="88">
        <f t="shared" si="315"/>
        <v>23</v>
      </c>
      <c r="BD37" s="88">
        <f t="shared" si="315"/>
        <v>4</v>
      </c>
      <c r="BE37" s="88">
        <f t="shared" ref="BE37:BE38" si="316">AD37-AC37</f>
        <v>2</v>
      </c>
      <c r="BF37" s="155">
        <f>AVERAGE(C37:C38)</f>
        <v>42</v>
      </c>
      <c r="BG37" s="155">
        <f>AVERAGE(D37:D38)</f>
        <v>53.5</v>
      </c>
      <c r="BH37" s="155">
        <f>AVERAGE(E37:E38)</f>
        <v>62</v>
      </c>
      <c r="BI37" s="155">
        <f t="shared" ref="BI37:BN37" si="317">AVERAGE(F36:F38)</f>
        <v>100.5</v>
      </c>
      <c r="BJ37" s="155">
        <f t="shared" si="317"/>
        <v>158</v>
      </c>
      <c r="BK37" s="155">
        <f t="shared" si="317"/>
        <v>190</v>
      </c>
      <c r="BL37" s="155">
        <f t="shared" si="317"/>
        <v>270.5</v>
      </c>
      <c r="BM37" s="155">
        <f t="shared" si="317"/>
        <v>322.5</v>
      </c>
      <c r="BN37" s="155">
        <f t="shared" si="317"/>
        <v>380</v>
      </c>
      <c r="BO37" s="155">
        <f t="shared" ref="BO37:BY37" si="318">AVERAGE(L37:L38)</f>
        <v>454</v>
      </c>
      <c r="BP37" s="155">
        <f t="shared" si="318"/>
        <v>514</v>
      </c>
      <c r="BQ37" s="155">
        <f t="shared" si="318"/>
        <v>572.5</v>
      </c>
      <c r="BR37" s="155">
        <f t="shared" si="318"/>
        <v>654</v>
      </c>
      <c r="BS37" s="155">
        <f t="shared" si="318"/>
        <v>718.5</v>
      </c>
      <c r="BT37" s="155">
        <f t="shared" si="318"/>
        <v>761.5</v>
      </c>
      <c r="BU37" s="155">
        <f t="shared" si="318"/>
        <v>842</v>
      </c>
      <c r="BV37" s="155">
        <f t="shared" si="318"/>
        <v>923.5</v>
      </c>
      <c r="BW37" s="155">
        <f t="shared" si="318"/>
        <v>1026.5</v>
      </c>
      <c r="BX37" s="155">
        <f t="shared" si="318"/>
        <v>1100.5</v>
      </c>
      <c r="BY37" s="155">
        <f t="shared" si="318"/>
        <v>1145.5</v>
      </c>
      <c r="BZ37" s="155">
        <f t="shared" ref="BZ37:CG37" si="319">AVERAGE(W37:W38)</f>
        <v>1186</v>
      </c>
      <c r="CA37" s="155">
        <f t="shared" si="319"/>
        <v>1228.5</v>
      </c>
      <c r="CB37" s="155">
        <f t="shared" si="319"/>
        <v>1268.5</v>
      </c>
      <c r="CC37" s="155">
        <f t="shared" si="319"/>
        <v>1283</v>
      </c>
      <c r="CD37" s="155">
        <f t="shared" si="319"/>
        <v>1313.5</v>
      </c>
      <c r="CE37" s="155">
        <f t="shared" si="319"/>
        <v>1337</v>
      </c>
      <c r="CF37" s="155">
        <f t="shared" si="319"/>
        <v>1341</v>
      </c>
      <c r="CG37" s="184">
        <f t="shared" si="319"/>
        <v>1342.5</v>
      </c>
      <c r="CH37" s="42"/>
      <c r="CI37" s="38" t="s">
        <v>34</v>
      </c>
      <c r="CJ37" s="3">
        <v>34</v>
      </c>
      <c r="CK37" s="22">
        <v>42</v>
      </c>
      <c r="CL37" s="22">
        <v>49</v>
      </c>
      <c r="CM37" s="10">
        <v>74</v>
      </c>
      <c r="CN37" s="7">
        <v>119</v>
      </c>
      <c r="CO37" s="7">
        <v>137</v>
      </c>
      <c r="CP37" s="7">
        <v>199</v>
      </c>
      <c r="CQ37" s="7">
        <v>225</v>
      </c>
      <c r="CR37" s="7">
        <v>271</v>
      </c>
      <c r="CS37" s="10">
        <v>328</v>
      </c>
      <c r="CT37" s="6">
        <v>369</v>
      </c>
      <c r="CU37" s="6">
        <v>409</v>
      </c>
      <c r="CV37" s="6">
        <v>475</v>
      </c>
      <c r="CW37" s="6">
        <v>524</v>
      </c>
      <c r="CX37" s="6">
        <v>558</v>
      </c>
      <c r="CY37" s="6">
        <v>616</v>
      </c>
      <c r="CZ37" s="6">
        <v>693</v>
      </c>
      <c r="DA37" s="6">
        <v>780</v>
      </c>
      <c r="DB37" s="6">
        <v>834</v>
      </c>
      <c r="DC37" s="62">
        <v>863</v>
      </c>
      <c r="DD37" s="6">
        <v>896</v>
      </c>
      <c r="DE37" s="6">
        <v>929</v>
      </c>
      <c r="DF37" s="6">
        <v>953</v>
      </c>
      <c r="DG37" s="6">
        <v>960</v>
      </c>
      <c r="DH37" s="6">
        <v>984</v>
      </c>
      <c r="DI37" s="6">
        <v>1002</v>
      </c>
      <c r="DJ37" s="6">
        <v>1002</v>
      </c>
      <c r="DK37" s="6">
        <v>1003</v>
      </c>
      <c r="DL37" s="89">
        <f t="shared" si="311"/>
        <v>8</v>
      </c>
      <c r="DM37" s="89">
        <f t="shared" si="311"/>
        <v>7</v>
      </c>
      <c r="DN37" s="89">
        <f t="shared" si="311"/>
        <v>25</v>
      </c>
      <c r="DO37" s="89">
        <f t="shared" si="311"/>
        <v>45</v>
      </c>
      <c r="DP37" s="89">
        <f t="shared" si="311"/>
        <v>18</v>
      </c>
      <c r="DQ37" s="89">
        <f t="shared" si="311"/>
        <v>62</v>
      </c>
      <c r="DR37" s="89">
        <f t="shared" si="284"/>
        <v>26</v>
      </c>
      <c r="DS37" s="89">
        <f t="shared" si="284"/>
        <v>46</v>
      </c>
      <c r="DT37" s="89">
        <f t="shared" si="285"/>
        <v>57</v>
      </c>
      <c r="DU37" s="89">
        <f t="shared" si="285"/>
        <v>41</v>
      </c>
      <c r="DV37" s="89">
        <f t="shared" si="285"/>
        <v>40</v>
      </c>
      <c r="DW37" s="89">
        <f t="shared" si="285"/>
        <v>66</v>
      </c>
      <c r="DX37" s="89">
        <f t="shared" si="285"/>
        <v>49</v>
      </c>
      <c r="DY37" s="89">
        <f t="shared" si="285"/>
        <v>34</v>
      </c>
      <c r="DZ37" s="89">
        <f t="shared" si="285"/>
        <v>58</v>
      </c>
      <c r="EA37" s="89">
        <f t="shared" si="285"/>
        <v>77</v>
      </c>
      <c r="EB37" s="89">
        <f t="shared" si="286"/>
        <v>87</v>
      </c>
      <c r="EC37" s="89">
        <f t="shared" si="287"/>
        <v>54</v>
      </c>
      <c r="ED37" s="89">
        <f t="shared" si="288"/>
        <v>29</v>
      </c>
      <c r="EE37" s="89">
        <f t="shared" si="289"/>
        <v>33</v>
      </c>
      <c r="EF37" s="89">
        <f t="shared" si="290"/>
        <v>33</v>
      </c>
      <c r="EG37" s="89">
        <f t="shared" si="291"/>
        <v>24</v>
      </c>
      <c r="EH37" s="89">
        <f t="shared" si="292"/>
        <v>7</v>
      </c>
      <c r="EI37" s="89">
        <f t="shared" si="293"/>
        <v>24</v>
      </c>
      <c r="EJ37" s="89">
        <f t="shared" si="294"/>
        <v>18</v>
      </c>
      <c r="EK37" s="89">
        <f t="shared" si="295"/>
        <v>0</v>
      </c>
      <c r="EL37" s="89">
        <f t="shared" si="296"/>
        <v>1</v>
      </c>
      <c r="EM37" s="156"/>
      <c r="EN37" s="156"/>
      <c r="EO37" s="156"/>
      <c r="EP37" s="156"/>
      <c r="EQ37" s="156"/>
      <c r="ER37" s="156"/>
      <c r="ES37" s="156"/>
      <c r="ET37" s="156"/>
      <c r="EU37" s="156"/>
      <c r="EV37" s="156"/>
      <c r="EW37" s="156"/>
      <c r="EX37" s="156"/>
      <c r="EY37" s="156"/>
      <c r="EZ37" s="156"/>
      <c r="FA37" s="156"/>
      <c r="FB37" s="156"/>
      <c r="FC37" s="156"/>
      <c r="FD37" s="156"/>
      <c r="FE37" s="156"/>
      <c r="FF37" s="156"/>
      <c r="FG37" s="156"/>
      <c r="FH37" s="156"/>
      <c r="FI37" s="156"/>
      <c r="FJ37" s="156"/>
      <c r="FK37" s="156"/>
      <c r="FL37" s="156"/>
      <c r="FM37" s="156"/>
      <c r="FN37" s="185"/>
      <c r="FO37" s="42"/>
    </row>
    <row r="38" spans="2:171" ht="15" thickBot="1" x14ac:dyDescent="0.45">
      <c r="B38" s="76" t="s">
        <v>66</v>
      </c>
      <c r="C38" s="3">
        <v>42</v>
      </c>
      <c r="D38" s="22">
        <v>54</v>
      </c>
      <c r="E38" s="22">
        <v>63</v>
      </c>
      <c r="F38" s="10">
        <v>103</v>
      </c>
      <c r="G38" s="7">
        <v>162</v>
      </c>
      <c r="H38" s="7">
        <v>195</v>
      </c>
      <c r="I38" s="7">
        <v>277</v>
      </c>
      <c r="J38" s="7">
        <v>332</v>
      </c>
      <c r="K38" s="7">
        <v>390</v>
      </c>
      <c r="L38" s="10">
        <v>465</v>
      </c>
      <c r="M38" s="6">
        <v>525</v>
      </c>
      <c r="N38" s="6">
        <v>582</v>
      </c>
      <c r="O38" s="6">
        <v>663</v>
      </c>
      <c r="P38" s="6">
        <v>727</v>
      </c>
      <c r="Q38" s="6">
        <v>768</v>
      </c>
      <c r="R38" s="6">
        <v>848</v>
      </c>
      <c r="S38" s="6">
        <v>928</v>
      </c>
      <c r="T38" s="6">
        <v>1031</v>
      </c>
      <c r="U38" s="6">
        <v>1103</v>
      </c>
      <c r="V38" s="6">
        <v>1148</v>
      </c>
      <c r="W38" s="6">
        <v>1189</v>
      </c>
      <c r="X38" s="6">
        <v>1233</v>
      </c>
      <c r="Y38" s="6">
        <v>1275</v>
      </c>
      <c r="Z38" s="6">
        <v>1291</v>
      </c>
      <c r="AA38" s="6">
        <v>1322</v>
      </c>
      <c r="AB38" s="6">
        <v>1346</v>
      </c>
      <c r="AC38" s="6">
        <v>1350</v>
      </c>
      <c r="AD38" s="6">
        <v>1351</v>
      </c>
      <c r="AE38" s="89">
        <f t="shared" si="312"/>
        <v>12</v>
      </c>
      <c r="AF38" s="89">
        <f t="shared" si="312"/>
        <v>9</v>
      </c>
      <c r="AG38" s="89">
        <f t="shared" si="312"/>
        <v>40</v>
      </c>
      <c r="AH38" s="89">
        <f t="shared" si="312"/>
        <v>59</v>
      </c>
      <c r="AI38" s="89">
        <f t="shared" si="312"/>
        <v>33</v>
      </c>
      <c r="AJ38" s="89">
        <f t="shared" si="312"/>
        <v>82</v>
      </c>
      <c r="AK38" s="89">
        <f t="shared" si="312"/>
        <v>55</v>
      </c>
      <c r="AL38" s="89">
        <f t="shared" si="312"/>
        <v>58</v>
      </c>
      <c r="AM38" s="89">
        <f t="shared" si="312"/>
        <v>75</v>
      </c>
      <c r="AN38" s="89">
        <f t="shared" si="312"/>
        <v>60</v>
      </c>
      <c r="AO38" s="89">
        <f t="shared" si="313"/>
        <v>57</v>
      </c>
      <c r="AP38" s="89">
        <f t="shared" si="313"/>
        <v>81</v>
      </c>
      <c r="AQ38" s="89">
        <f t="shared" si="313"/>
        <v>64</v>
      </c>
      <c r="AR38" s="89">
        <f t="shared" si="313"/>
        <v>41</v>
      </c>
      <c r="AS38" s="89">
        <f t="shared" si="313"/>
        <v>80</v>
      </c>
      <c r="AT38" s="89">
        <f t="shared" si="313"/>
        <v>80</v>
      </c>
      <c r="AU38" s="89">
        <f t="shared" si="313"/>
        <v>103</v>
      </c>
      <c r="AV38" s="89">
        <f t="shared" si="313"/>
        <v>72</v>
      </c>
      <c r="AW38" s="89">
        <f t="shared" si="313"/>
        <v>45</v>
      </c>
      <c r="AX38" s="89">
        <f t="shared" si="313"/>
        <v>41</v>
      </c>
      <c r="AY38" s="89">
        <f t="shared" si="314"/>
        <v>44</v>
      </c>
      <c r="AZ38" s="89">
        <f t="shared" si="314"/>
        <v>42</v>
      </c>
      <c r="BA38" s="89">
        <f t="shared" si="315"/>
        <v>16</v>
      </c>
      <c r="BB38" s="89">
        <f t="shared" si="315"/>
        <v>31</v>
      </c>
      <c r="BC38" s="89">
        <f t="shared" si="315"/>
        <v>24</v>
      </c>
      <c r="BD38" s="89">
        <f t="shared" si="315"/>
        <v>4</v>
      </c>
      <c r="BE38" s="89">
        <f t="shared" si="316"/>
        <v>1</v>
      </c>
      <c r="BF38" s="156"/>
      <c r="BG38" s="156"/>
      <c r="BH38" s="156"/>
      <c r="BI38" s="156"/>
      <c r="BJ38" s="156"/>
      <c r="BK38" s="156"/>
      <c r="BL38" s="156"/>
      <c r="BM38" s="156"/>
      <c r="BN38" s="156"/>
      <c r="BO38" s="156"/>
      <c r="BP38" s="156"/>
      <c r="BQ38" s="156"/>
      <c r="BR38" s="156"/>
      <c r="BS38" s="156"/>
      <c r="BT38" s="156"/>
      <c r="BU38" s="156"/>
      <c r="BV38" s="156"/>
      <c r="BW38" s="156"/>
      <c r="BX38" s="156"/>
      <c r="BY38" s="156"/>
      <c r="BZ38" s="156"/>
      <c r="CA38" s="156"/>
      <c r="CB38" s="156"/>
      <c r="CC38" s="156"/>
      <c r="CD38" s="156"/>
      <c r="CE38" s="156"/>
      <c r="CF38" s="156"/>
      <c r="CG38" s="185"/>
      <c r="CH38" s="42"/>
      <c r="CI38" s="37" t="s">
        <v>35</v>
      </c>
      <c r="CJ38" s="5">
        <v>29</v>
      </c>
      <c r="CK38" s="28">
        <v>37</v>
      </c>
      <c r="CL38" s="28">
        <v>43</v>
      </c>
      <c r="CM38" s="11">
        <v>69</v>
      </c>
      <c r="CN38" s="8">
        <v>121</v>
      </c>
      <c r="CO38" s="8">
        <v>138</v>
      </c>
      <c r="CP38" s="8">
        <v>206</v>
      </c>
      <c r="CQ38" s="8">
        <v>238</v>
      </c>
      <c r="CR38" s="8">
        <v>289</v>
      </c>
      <c r="CS38" s="11">
        <v>349</v>
      </c>
      <c r="CT38" s="21">
        <v>397</v>
      </c>
      <c r="CU38" s="21">
        <v>440</v>
      </c>
      <c r="CV38" s="21">
        <v>507</v>
      </c>
      <c r="CW38" s="21">
        <v>564</v>
      </c>
      <c r="CX38" s="21">
        <v>602</v>
      </c>
      <c r="CY38" s="21">
        <v>671</v>
      </c>
      <c r="CZ38" s="21">
        <v>757</v>
      </c>
      <c r="DA38" s="21">
        <v>852</v>
      </c>
      <c r="DB38" s="21">
        <v>912</v>
      </c>
      <c r="DC38" s="149">
        <v>945</v>
      </c>
      <c r="DD38" s="21">
        <v>977</v>
      </c>
      <c r="DE38" s="21">
        <v>1012</v>
      </c>
      <c r="DF38" s="21">
        <v>1032</v>
      </c>
      <c r="DG38" s="21">
        <v>1038</v>
      </c>
      <c r="DH38" s="21">
        <v>1066</v>
      </c>
      <c r="DI38" s="21">
        <v>1089</v>
      </c>
      <c r="DJ38" s="21">
        <v>1089</v>
      </c>
      <c r="DK38" s="21">
        <v>1089</v>
      </c>
      <c r="DL38" s="91">
        <f t="shared" ref="DL38:DM38" si="320">CK38-CJ38</f>
        <v>8</v>
      </c>
      <c r="DM38" s="91">
        <f t="shared" si="320"/>
        <v>6</v>
      </c>
      <c r="DN38" s="91">
        <f t="shared" ref="DN38" si="321">CM38-CL38</f>
        <v>26</v>
      </c>
      <c r="DO38" s="91">
        <f t="shared" ref="DO38" si="322">CN38-CM38</f>
        <v>52</v>
      </c>
      <c r="DP38" s="91">
        <f t="shared" ref="DP38" si="323">CO38-CN38</f>
        <v>17</v>
      </c>
      <c r="DQ38" s="91">
        <f t="shared" ref="DQ38" si="324">CP38-CO38</f>
        <v>68</v>
      </c>
      <c r="DR38" s="91">
        <f t="shared" ref="DR38" si="325">CQ38-CP38</f>
        <v>32</v>
      </c>
      <c r="DS38" s="91">
        <f t="shared" ref="DS38" si="326">CR38-CQ38</f>
        <v>51</v>
      </c>
      <c r="DT38" s="91">
        <f t="shared" ref="DT38" si="327">CS38-CR38</f>
        <v>60</v>
      </c>
      <c r="DU38" s="91">
        <f t="shared" ref="DU38" si="328">CT38-CS38</f>
        <v>48</v>
      </c>
      <c r="DV38" s="91">
        <f t="shared" ref="DV38" si="329">CU38-CT38</f>
        <v>43</v>
      </c>
      <c r="DW38" s="91">
        <f t="shared" ref="DW38" si="330">CV38-CU38</f>
        <v>67</v>
      </c>
      <c r="DX38" s="91">
        <f t="shared" ref="DX38" si="331">CW38-CV38</f>
        <v>57</v>
      </c>
      <c r="DY38" s="91">
        <f t="shared" ref="DY38" si="332">CX38-CW38</f>
        <v>38</v>
      </c>
      <c r="DZ38" s="91">
        <f t="shared" ref="DZ38" si="333">CY38-CX38</f>
        <v>69</v>
      </c>
      <c r="EA38" s="91">
        <f t="shared" ref="EA38" si="334">CZ38-CY38</f>
        <v>86</v>
      </c>
      <c r="EB38" s="91">
        <f t="shared" ref="EB38" si="335">DA38-CZ38</f>
        <v>95</v>
      </c>
      <c r="EC38" s="91">
        <f t="shared" ref="EC38" si="336">DB38-DA38</f>
        <v>60</v>
      </c>
      <c r="ED38" s="91">
        <f t="shared" ref="ED38" si="337">DC38-DB38</f>
        <v>33</v>
      </c>
      <c r="EE38" s="91">
        <f t="shared" ref="EE38" si="338">DD38-DC38</f>
        <v>32</v>
      </c>
      <c r="EF38" s="91">
        <f t="shared" ref="EF38" si="339">DE38-DD38</f>
        <v>35</v>
      </c>
      <c r="EG38" s="91">
        <f t="shared" ref="EG38" si="340">DF38-DE38</f>
        <v>20</v>
      </c>
      <c r="EH38" s="91">
        <f t="shared" ref="EH38" si="341">DG38-DF38</f>
        <v>6</v>
      </c>
      <c r="EI38" s="91">
        <f t="shared" ref="EI38" si="342">DH38-DG38</f>
        <v>28</v>
      </c>
      <c r="EJ38" s="91">
        <f t="shared" ref="EJ38" si="343">DI38-DH38</f>
        <v>23</v>
      </c>
      <c r="EK38" s="91">
        <f t="shared" ref="EK38" si="344">DJ38-DI38</f>
        <v>0</v>
      </c>
      <c r="EL38" s="91">
        <f t="shared" ref="EL38" si="345">DK38-DJ38</f>
        <v>0</v>
      </c>
      <c r="EM38" s="157"/>
      <c r="EN38" s="157"/>
      <c r="EO38" s="157"/>
      <c r="EP38" s="157"/>
      <c r="EQ38" s="157"/>
      <c r="ER38" s="157"/>
      <c r="ES38" s="157"/>
      <c r="ET38" s="157"/>
      <c r="EU38" s="157"/>
      <c r="EV38" s="157"/>
      <c r="EW38" s="157"/>
      <c r="EX38" s="157"/>
      <c r="EY38" s="157"/>
      <c r="EZ38" s="157"/>
      <c r="FA38" s="157"/>
      <c r="FB38" s="157"/>
      <c r="FC38" s="157"/>
      <c r="FD38" s="157"/>
      <c r="FE38" s="157"/>
      <c r="FF38" s="157"/>
      <c r="FG38" s="157"/>
      <c r="FH38" s="157"/>
      <c r="FI38" s="157"/>
      <c r="FJ38" s="157"/>
      <c r="FK38" s="157"/>
      <c r="FL38" s="157"/>
      <c r="FM38" s="157"/>
      <c r="FN38" s="186"/>
    </row>
    <row r="39" spans="2:171" ht="14.7" customHeight="1" thickBot="1" x14ac:dyDescent="0.45">
      <c r="B39" s="37" t="s">
        <v>17</v>
      </c>
      <c r="C39" s="5">
        <v>31</v>
      </c>
      <c r="D39" s="28">
        <v>41</v>
      </c>
      <c r="E39" s="28">
        <v>49</v>
      </c>
      <c r="F39" s="11">
        <v>85</v>
      </c>
      <c r="G39" s="8">
        <v>143</v>
      </c>
      <c r="H39" s="8">
        <v>173</v>
      </c>
      <c r="I39" s="8">
        <v>253</v>
      </c>
      <c r="J39" s="8">
        <v>308</v>
      </c>
      <c r="K39" s="8">
        <v>373</v>
      </c>
      <c r="L39" s="11">
        <v>450</v>
      </c>
      <c r="M39" s="21">
        <v>516</v>
      </c>
      <c r="N39" s="21">
        <v>580</v>
      </c>
      <c r="O39" s="21">
        <v>668</v>
      </c>
      <c r="P39" s="21">
        <v>739</v>
      </c>
      <c r="Q39" s="21">
        <v>795</v>
      </c>
      <c r="R39" s="21">
        <v>883</v>
      </c>
      <c r="S39" s="21">
        <v>972</v>
      </c>
      <c r="T39" s="21">
        <v>1081</v>
      </c>
      <c r="U39" s="21">
        <v>1164</v>
      </c>
      <c r="V39" s="21">
        <v>1219</v>
      </c>
      <c r="W39" s="21">
        <v>1271</v>
      </c>
      <c r="X39" s="21">
        <v>1321</v>
      </c>
      <c r="Y39" s="21">
        <v>1369</v>
      </c>
      <c r="Z39" s="21">
        <v>1385</v>
      </c>
      <c r="AA39" s="21">
        <v>1420</v>
      </c>
      <c r="AB39" s="21">
        <v>1449</v>
      </c>
      <c r="AC39" s="21">
        <v>1454</v>
      </c>
      <c r="AD39" s="21">
        <v>1456</v>
      </c>
      <c r="AE39" s="91">
        <f t="shared" si="312"/>
        <v>10</v>
      </c>
      <c r="AF39" s="91">
        <f t="shared" si="312"/>
        <v>8</v>
      </c>
      <c r="AG39" s="91">
        <f t="shared" si="312"/>
        <v>36</v>
      </c>
      <c r="AH39" s="91">
        <f t="shared" si="312"/>
        <v>58</v>
      </c>
      <c r="AI39" s="91">
        <f t="shared" si="312"/>
        <v>30</v>
      </c>
      <c r="AJ39" s="91">
        <f t="shared" si="312"/>
        <v>80</v>
      </c>
      <c r="AK39" s="91">
        <f t="shared" si="312"/>
        <v>55</v>
      </c>
      <c r="AL39" s="91">
        <f t="shared" si="312"/>
        <v>65</v>
      </c>
      <c r="AM39" s="91">
        <f t="shared" si="312"/>
        <v>77</v>
      </c>
      <c r="AN39" s="91">
        <f t="shared" si="312"/>
        <v>66</v>
      </c>
      <c r="AO39" s="91">
        <f t="shared" si="313"/>
        <v>64</v>
      </c>
      <c r="AP39" s="91">
        <f t="shared" si="313"/>
        <v>88</v>
      </c>
      <c r="AQ39" s="91">
        <f t="shared" si="313"/>
        <v>71</v>
      </c>
      <c r="AR39" s="91">
        <f t="shared" si="313"/>
        <v>56</v>
      </c>
      <c r="AS39" s="91">
        <f t="shared" si="313"/>
        <v>88</v>
      </c>
      <c r="AT39" s="91">
        <f t="shared" si="313"/>
        <v>89</v>
      </c>
      <c r="AU39" s="91">
        <f t="shared" si="313"/>
        <v>109</v>
      </c>
      <c r="AV39" s="91">
        <f t="shared" si="313"/>
        <v>83</v>
      </c>
      <c r="AW39" s="91">
        <f t="shared" si="313"/>
        <v>55</v>
      </c>
      <c r="AX39" s="91">
        <f t="shared" si="313"/>
        <v>52</v>
      </c>
      <c r="AY39" s="91">
        <f t="shared" ref="AY39" si="346">X39-W39</f>
        <v>50</v>
      </c>
      <c r="AZ39" s="91">
        <f t="shared" ref="AZ39" si="347">Y39-X39</f>
        <v>48</v>
      </c>
      <c r="BA39" s="91">
        <f t="shared" ref="BA39" si="348">Z39-Y39</f>
        <v>16</v>
      </c>
      <c r="BB39" s="91">
        <f t="shared" ref="BB39" si="349">AA39-Z39</f>
        <v>35</v>
      </c>
      <c r="BC39" s="91">
        <f t="shared" ref="BC39" si="350">AB39-AA39</f>
        <v>29</v>
      </c>
      <c r="BD39" s="91">
        <f t="shared" ref="BD39" si="351">AC39-AB39</f>
        <v>5</v>
      </c>
      <c r="BE39" s="91">
        <f t="shared" ref="BE39" si="352">AD39-AC39</f>
        <v>2</v>
      </c>
      <c r="BF39" s="157"/>
      <c r="BG39" s="157"/>
      <c r="BH39" s="157"/>
      <c r="BI39" s="157"/>
      <c r="BJ39" s="157"/>
      <c r="BK39" s="157"/>
      <c r="BL39" s="157"/>
      <c r="BM39" s="157"/>
      <c r="BN39" s="157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157"/>
      <c r="BZ39" s="157"/>
      <c r="CA39" s="157"/>
      <c r="CB39" s="157"/>
      <c r="CC39" s="157"/>
      <c r="CD39" s="157"/>
      <c r="CE39" s="157"/>
      <c r="CF39" s="157"/>
      <c r="CG39" s="186"/>
      <c r="CH39" s="42"/>
      <c r="CI39" s="20" t="s">
        <v>47</v>
      </c>
    </row>
    <row r="40" spans="2:171" ht="14.7" customHeight="1" x14ac:dyDescent="0.4">
      <c r="CI40" s="18" t="s">
        <v>56</v>
      </c>
      <c r="CJ40" s="19"/>
      <c r="CK40" s="19"/>
      <c r="CL40" s="19"/>
    </row>
    <row r="41" spans="2:171" x14ac:dyDescent="0.4">
      <c r="CH41" s="42"/>
    </row>
    <row r="42" spans="2:171" ht="14.7" customHeight="1" x14ac:dyDescent="0.4">
      <c r="CH42" s="42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31"/>
      <c r="DG42" s="31"/>
      <c r="DH42" s="31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</row>
    <row r="43" spans="2:171" ht="14.7" customHeight="1" x14ac:dyDescent="0.4"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  <c r="BD43" s="51"/>
      <c r="BE43" s="51"/>
      <c r="BF43" s="51"/>
      <c r="BG43" s="51"/>
      <c r="BH43" s="51"/>
      <c r="BI43" s="17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31"/>
      <c r="DG43" s="31"/>
      <c r="DH43" s="31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</row>
    <row r="44" spans="2:171" x14ac:dyDescent="0.4">
      <c r="B44" s="52"/>
      <c r="C44" s="32"/>
      <c r="D44" s="53"/>
      <c r="E44" s="32"/>
      <c r="F44" s="48"/>
      <c r="G44" s="32"/>
      <c r="H44" s="32"/>
      <c r="I44" s="32"/>
      <c r="J44" s="32"/>
      <c r="K44" s="32"/>
      <c r="L44" s="48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17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31"/>
      <c r="DG44" s="31"/>
      <c r="DH44" s="31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</row>
    <row r="45" spans="2:171" x14ac:dyDescent="0.4">
      <c r="B45" s="52"/>
      <c r="C45" s="32"/>
      <c r="D45" s="53"/>
      <c r="E45" s="32"/>
      <c r="F45" s="48"/>
      <c r="G45" s="32"/>
      <c r="H45" s="32"/>
      <c r="I45" s="32"/>
      <c r="J45" s="32"/>
      <c r="K45" s="32"/>
      <c r="L45" s="48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17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31"/>
      <c r="DG45" s="31"/>
      <c r="DH45" s="31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</row>
    <row r="46" spans="2:171" x14ac:dyDescent="0.4">
      <c r="B46" s="52"/>
      <c r="C46" s="32"/>
      <c r="D46" s="53"/>
      <c r="E46" s="32"/>
      <c r="F46" s="48"/>
      <c r="G46" s="32"/>
      <c r="H46" s="32"/>
      <c r="I46" s="32"/>
      <c r="J46" s="32"/>
      <c r="K46" s="32"/>
      <c r="L46" s="48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17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31"/>
      <c r="DG46" s="31"/>
      <c r="DH46" s="31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</row>
    <row r="47" spans="2:171" x14ac:dyDescent="0.4">
      <c r="B47" s="52"/>
      <c r="C47" s="32"/>
      <c r="D47" s="53"/>
      <c r="E47" s="32"/>
      <c r="F47" s="48"/>
      <c r="G47" s="32"/>
      <c r="H47" s="32"/>
      <c r="I47" s="32"/>
      <c r="J47" s="32"/>
      <c r="K47" s="32"/>
      <c r="L47" s="48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17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31"/>
      <c r="DG47" s="31"/>
      <c r="DH47" s="31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</row>
    <row r="48" spans="2:171" x14ac:dyDescent="0.4">
      <c r="B48" s="52"/>
      <c r="C48" s="32"/>
      <c r="D48" s="53"/>
      <c r="E48" s="32"/>
      <c r="F48" s="48"/>
      <c r="G48" s="32"/>
      <c r="H48" s="32"/>
      <c r="I48" s="32"/>
      <c r="J48" s="32"/>
      <c r="K48" s="32"/>
      <c r="L48" s="48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17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31"/>
      <c r="DG48" s="31"/>
      <c r="DH48" s="31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</row>
    <row r="49" spans="2:140" x14ac:dyDescent="0.4">
      <c r="B49" s="52"/>
      <c r="C49" s="32"/>
      <c r="D49" s="53"/>
      <c r="E49" s="32"/>
      <c r="F49" s="48"/>
      <c r="G49" s="32"/>
      <c r="H49" s="32"/>
      <c r="I49" s="32"/>
      <c r="J49" s="32"/>
      <c r="K49" s="32"/>
      <c r="L49" s="48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17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31"/>
      <c r="DG49" s="31"/>
      <c r="DH49" s="31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</row>
    <row r="50" spans="2:140" ht="14.7" customHeight="1" x14ac:dyDescent="0.4">
      <c r="B50" s="52"/>
      <c r="C50" s="32"/>
      <c r="D50" s="53"/>
      <c r="E50" s="32"/>
      <c r="F50" s="48"/>
      <c r="G50" s="32"/>
      <c r="H50" s="32"/>
      <c r="I50" s="32"/>
      <c r="J50" s="32"/>
      <c r="K50" s="32"/>
      <c r="L50" s="48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17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31"/>
      <c r="DG50" s="31"/>
      <c r="DH50" s="31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</row>
    <row r="51" spans="2:140" ht="14.7" customHeight="1" x14ac:dyDescent="0.4">
      <c r="B51" s="52"/>
      <c r="C51" s="32"/>
      <c r="D51" s="53"/>
      <c r="E51" s="32"/>
      <c r="F51" s="48"/>
      <c r="G51" s="32"/>
      <c r="H51" s="32"/>
      <c r="I51" s="32"/>
      <c r="J51" s="32"/>
      <c r="K51" s="32"/>
      <c r="L51" s="48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17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31"/>
      <c r="DG51" s="31"/>
      <c r="DH51" s="31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</row>
    <row r="52" spans="2:140" x14ac:dyDescent="0.4">
      <c r="B52" s="52"/>
      <c r="C52" s="32"/>
      <c r="D52" s="53"/>
      <c r="E52" s="32"/>
      <c r="F52" s="48"/>
      <c r="G52" s="32"/>
      <c r="H52" s="32"/>
      <c r="I52" s="32"/>
      <c r="J52" s="32"/>
      <c r="K52" s="32"/>
      <c r="L52" s="48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17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31"/>
      <c r="DG52" s="31"/>
      <c r="DH52" s="31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</row>
    <row r="53" spans="2:140" ht="30.9" x14ac:dyDescent="0.4">
      <c r="B53" s="194"/>
      <c r="C53" s="194"/>
      <c r="D53" s="194"/>
      <c r="E53" s="194"/>
      <c r="F53" s="194"/>
      <c r="G53" s="194"/>
      <c r="H53" s="194"/>
      <c r="I53" s="194"/>
      <c r="J53" s="194"/>
      <c r="K53" s="194"/>
      <c r="L53" s="194"/>
      <c r="M53" s="194"/>
      <c r="N53" s="194"/>
      <c r="O53" s="194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31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31"/>
      <c r="DG53" s="31"/>
      <c r="DH53" s="31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</row>
    <row r="54" spans="2:140" x14ac:dyDescent="0.4">
      <c r="B54" s="192"/>
      <c r="C54" s="192"/>
      <c r="D54" s="192"/>
      <c r="E54" s="192"/>
      <c r="F54" s="192"/>
      <c r="G54" s="192"/>
      <c r="H54" s="192"/>
      <c r="I54" s="192"/>
      <c r="J54" s="192"/>
      <c r="K54" s="192"/>
      <c r="L54" s="192"/>
      <c r="M54" s="192"/>
      <c r="N54" s="192"/>
      <c r="O54" s="192"/>
      <c r="P54" s="192"/>
      <c r="Q54" s="192"/>
      <c r="R54" s="192"/>
      <c r="S54" s="192"/>
      <c r="T54" s="192"/>
      <c r="U54" s="192"/>
      <c r="V54" s="192"/>
      <c r="W54" s="192"/>
      <c r="X54" s="192"/>
      <c r="Y54" s="192"/>
      <c r="Z54" s="192"/>
      <c r="AA54" s="192"/>
      <c r="AB54" s="192"/>
      <c r="AC54" s="192"/>
      <c r="AD54" s="192"/>
      <c r="AE54" s="192"/>
      <c r="AF54" s="192"/>
      <c r="AG54" s="192"/>
      <c r="AH54" s="192"/>
      <c r="AI54" s="192"/>
      <c r="AJ54" s="192"/>
      <c r="AK54" s="192"/>
      <c r="AL54" s="192"/>
      <c r="AM54" s="192"/>
      <c r="AN54" s="192"/>
      <c r="AO54" s="192"/>
      <c r="AP54" s="192"/>
      <c r="AQ54" s="192"/>
      <c r="AR54" s="192"/>
      <c r="AS54" s="192"/>
      <c r="AT54" s="192"/>
      <c r="AU54" s="192"/>
      <c r="AV54" s="192"/>
      <c r="AW54" s="192"/>
      <c r="AX54" s="192"/>
      <c r="AY54" s="192"/>
      <c r="AZ54" s="192"/>
      <c r="BA54" s="192"/>
      <c r="BB54" s="192"/>
      <c r="BC54" s="192"/>
      <c r="BD54" s="192"/>
      <c r="BE54" s="192"/>
      <c r="BF54" s="192"/>
      <c r="BG54" s="192"/>
      <c r="BH54" s="192"/>
      <c r="BI54" s="192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31"/>
      <c r="DG54" s="31"/>
      <c r="DH54" s="31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</row>
    <row r="55" spans="2:140" s="17" customFormat="1" x14ac:dyDescent="0.4">
      <c r="B55" s="18"/>
      <c r="C55" s="50"/>
      <c r="D55" s="50"/>
      <c r="E55" s="50"/>
      <c r="F55" s="50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I55" s="45"/>
      <c r="CJ55" s="45"/>
      <c r="CK55" s="45"/>
      <c r="CL55" s="45"/>
      <c r="CM55" s="45"/>
      <c r="CN55" s="45"/>
      <c r="CO55" s="45"/>
      <c r="CP55" s="45"/>
      <c r="CQ55" s="45"/>
      <c r="CR55" s="45"/>
      <c r="CS55" s="45"/>
      <c r="CT55" s="45"/>
      <c r="CU55" s="45"/>
      <c r="CV55" s="45"/>
      <c r="CW55" s="45"/>
      <c r="CX55" s="45"/>
      <c r="CY55" s="44"/>
      <c r="CZ55" s="44"/>
      <c r="DA55" s="44"/>
      <c r="DB55" s="44"/>
      <c r="DC55" s="147"/>
      <c r="DD55" s="44"/>
      <c r="DE55" s="44"/>
      <c r="DF55" s="44"/>
      <c r="DG55" s="44"/>
      <c r="DH55" s="44"/>
      <c r="DI55" s="44"/>
      <c r="DJ55" s="44"/>
      <c r="DK55" s="44"/>
      <c r="DL55" s="44"/>
      <c r="DM55" s="44"/>
      <c r="DN55" s="44"/>
      <c r="DO55" s="44"/>
      <c r="DP55" s="44"/>
      <c r="DQ55" s="44"/>
      <c r="DR55" s="44"/>
      <c r="DS55" s="44"/>
      <c r="DT55" s="44"/>
      <c r="DU55" s="44"/>
      <c r="DV55" s="44"/>
      <c r="DW55" s="44"/>
      <c r="DX55" s="44"/>
      <c r="DY55" s="44"/>
      <c r="DZ55" s="44"/>
      <c r="EA55" s="44"/>
      <c r="EB55" s="44"/>
      <c r="EC55" s="44"/>
      <c r="ED55" s="44"/>
      <c r="EE55" s="44"/>
      <c r="EF55" s="44"/>
      <c r="EG55" s="44"/>
      <c r="EH55" s="44"/>
      <c r="EI55" s="44"/>
      <c r="EJ55" s="44"/>
    </row>
    <row r="56" spans="2:140" ht="14.7" customHeight="1" x14ac:dyDescent="0.4">
      <c r="B56" s="193"/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  <c r="BA56" s="51"/>
      <c r="BB56" s="51"/>
      <c r="BC56" s="51"/>
      <c r="BD56" s="51"/>
      <c r="BE56" s="51"/>
      <c r="BF56" s="51"/>
      <c r="BG56" s="51"/>
      <c r="BH56" s="51"/>
      <c r="BI56" s="17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2" t="s">
        <v>44</v>
      </c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31"/>
      <c r="DG56" s="31"/>
      <c r="DH56" s="31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</row>
    <row r="57" spans="2:140" x14ac:dyDescent="0.4">
      <c r="B57" s="52"/>
      <c r="C57" s="32"/>
      <c r="D57" s="53"/>
      <c r="E57" s="32"/>
      <c r="F57" s="48"/>
      <c r="G57" s="32"/>
      <c r="H57" s="32"/>
      <c r="I57" s="32"/>
      <c r="J57" s="32"/>
      <c r="K57" s="32"/>
      <c r="L57" s="48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17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31"/>
      <c r="DG57" s="31"/>
      <c r="DH57" s="31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</row>
    <row r="58" spans="2:140" ht="14.7" customHeight="1" x14ac:dyDescent="0.4">
      <c r="B58" s="52"/>
      <c r="C58" s="32"/>
      <c r="D58" s="53"/>
      <c r="E58" s="32"/>
      <c r="F58" s="48"/>
      <c r="G58" s="32"/>
      <c r="H58" s="32"/>
      <c r="I58" s="32"/>
      <c r="J58" s="32"/>
      <c r="K58" s="32"/>
      <c r="L58" s="48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17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31"/>
      <c r="DG58" s="31"/>
      <c r="DH58" s="31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</row>
    <row r="59" spans="2:140" x14ac:dyDescent="0.4">
      <c r="B59" s="52"/>
      <c r="C59" s="32"/>
      <c r="D59" s="53"/>
      <c r="E59" s="32"/>
      <c r="F59" s="48"/>
      <c r="G59" s="32"/>
      <c r="H59" s="32"/>
      <c r="I59" s="32"/>
      <c r="J59" s="32"/>
      <c r="K59" s="32"/>
      <c r="L59" s="48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17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31"/>
      <c r="DG59" s="31"/>
      <c r="DH59" s="31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</row>
    <row r="60" spans="2:140" x14ac:dyDescent="0.4">
      <c r="B60" s="52"/>
      <c r="C60" s="32"/>
      <c r="D60" s="53"/>
      <c r="E60" s="32"/>
      <c r="F60" s="48"/>
      <c r="G60" s="32"/>
      <c r="H60" s="32"/>
      <c r="I60" s="32"/>
      <c r="J60" s="32"/>
      <c r="K60" s="32"/>
      <c r="L60" s="48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17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31"/>
      <c r="DG60" s="31"/>
      <c r="DH60" s="31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</row>
    <row r="61" spans="2:140" x14ac:dyDescent="0.4">
      <c r="B61" s="52"/>
      <c r="C61" s="32"/>
      <c r="D61" s="53"/>
      <c r="E61" s="32"/>
      <c r="F61" s="48"/>
      <c r="G61" s="32"/>
      <c r="H61" s="32"/>
      <c r="I61" s="32"/>
      <c r="J61" s="32"/>
      <c r="K61" s="32"/>
      <c r="L61" s="48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17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31"/>
      <c r="DG61" s="31"/>
      <c r="DH61" s="31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</row>
    <row r="62" spans="2:140" ht="14.7" customHeight="1" x14ac:dyDescent="0.4">
      <c r="B62" s="52"/>
      <c r="C62" s="32"/>
      <c r="D62" s="53"/>
      <c r="E62" s="32"/>
      <c r="F62" s="48"/>
      <c r="G62" s="32"/>
      <c r="H62" s="32"/>
      <c r="I62" s="32"/>
      <c r="J62" s="32"/>
      <c r="K62" s="32"/>
      <c r="L62" s="48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17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31"/>
      <c r="DG62" s="31"/>
      <c r="DH62" s="31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</row>
    <row r="63" spans="2:140" ht="14.7" customHeight="1" x14ac:dyDescent="0.4">
      <c r="B63" s="52"/>
      <c r="C63" s="32"/>
      <c r="D63" s="53"/>
      <c r="E63" s="32"/>
      <c r="F63" s="48"/>
      <c r="G63" s="32"/>
      <c r="H63" s="32"/>
      <c r="I63" s="32"/>
      <c r="J63" s="32"/>
      <c r="K63" s="32"/>
      <c r="L63" s="48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17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31"/>
      <c r="DG63" s="31"/>
      <c r="DH63" s="31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</row>
    <row r="64" spans="2:140" ht="14.7" customHeight="1" x14ac:dyDescent="0.4">
      <c r="B64" s="193"/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  <c r="BA64" s="51"/>
      <c r="BB64" s="51"/>
      <c r="BC64" s="51"/>
      <c r="BD64" s="51"/>
      <c r="BE64" s="51"/>
      <c r="BF64" s="51"/>
      <c r="BG64" s="51"/>
      <c r="BH64" s="51"/>
      <c r="BI64" s="17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31"/>
      <c r="DG64" s="31"/>
      <c r="DH64" s="31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</row>
    <row r="65" spans="2:140" x14ac:dyDescent="0.4">
      <c r="B65" s="52"/>
      <c r="C65" s="32"/>
      <c r="D65" s="53"/>
      <c r="E65" s="32"/>
      <c r="F65" s="48"/>
      <c r="G65" s="32"/>
      <c r="H65" s="32"/>
      <c r="I65" s="32"/>
      <c r="J65" s="32"/>
      <c r="K65" s="32"/>
      <c r="L65" s="48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17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31"/>
      <c r="DG65" s="31"/>
      <c r="DH65" s="31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</row>
    <row r="66" spans="2:140" x14ac:dyDescent="0.4">
      <c r="B66" s="52"/>
      <c r="C66" s="32"/>
      <c r="D66" s="53"/>
      <c r="E66" s="32"/>
      <c r="F66" s="48"/>
      <c r="G66" s="32"/>
      <c r="H66" s="32"/>
      <c r="I66" s="32"/>
      <c r="J66" s="32"/>
      <c r="K66" s="32"/>
      <c r="L66" s="48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17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31"/>
      <c r="DG66" s="31"/>
      <c r="DH66" s="31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</row>
    <row r="67" spans="2:140" x14ac:dyDescent="0.4">
      <c r="B67" s="52"/>
      <c r="C67" s="32"/>
      <c r="D67" s="53"/>
      <c r="E67" s="32"/>
      <c r="F67" s="48"/>
      <c r="G67" s="32"/>
      <c r="H67" s="32"/>
      <c r="I67" s="32"/>
      <c r="J67" s="32"/>
      <c r="K67" s="32"/>
      <c r="L67" s="48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17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31"/>
      <c r="DG67" s="31"/>
      <c r="DH67" s="31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</row>
    <row r="68" spans="2:140" ht="14.7" customHeight="1" x14ac:dyDescent="0.4">
      <c r="B68" s="52"/>
      <c r="C68" s="32"/>
      <c r="D68" s="53"/>
      <c r="E68" s="32"/>
      <c r="F68" s="48"/>
      <c r="G68" s="32"/>
      <c r="H68" s="32"/>
      <c r="I68" s="32"/>
      <c r="J68" s="32"/>
      <c r="K68" s="32"/>
      <c r="L68" s="48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17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31"/>
      <c r="DG68" s="31"/>
      <c r="DH68" s="31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</row>
    <row r="69" spans="2:140" ht="14.7" customHeight="1" x14ac:dyDescent="0.4">
      <c r="B69" s="193"/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  <c r="BA69" s="51"/>
      <c r="BB69" s="51"/>
      <c r="BC69" s="51"/>
      <c r="BD69" s="51"/>
      <c r="BE69" s="51"/>
      <c r="BF69" s="51"/>
      <c r="BG69" s="51"/>
      <c r="BH69" s="51"/>
      <c r="BI69" s="17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31"/>
      <c r="DG69" s="31"/>
      <c r="DH69" s="31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</row>
    <row r="70" spans="2:140" x14ac:dyDescent="0.4">
      <c r="B70" s="52"/>
      <c r="C70" s="32"/>
      <c r="D70" s="53"/>
      <c r="E70" s="32"/>
      <c r="F70" s="48"/>
      <c r="G70" s="32"/>
      <c r="H70" s="32"/>
      <c r="I70" s="32"/>
      <c r="J70" s="32"/>
      <c r="K70" s="32"/>
      <c r="L70" s="48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17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31"/>
      <c r="DG70" s="31"/>
      <c r="DH70" s="31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</row>
    <row r="71" spans="2:140" x14ac:dyDescent="0.4">
      <c r="B71" s="52"/>
      <c r="C71" s="32"/>
      <c r="D71" s="53"/>
      <c r="E71" s="32"/>
      <c r="F71" s="48"/>
      <c r="G71" s="32"/>
      <c r="H71" s="32"/>
      <c r="I71" s="32"/>
      <c r="J71" s="32"/>
      <c r="K71" s="32"/>
      <c r="L71" s="48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17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31"/>
      <c r="DG71" s="31"/>
      <c r="DH71" s="31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</row>
    <row r="72" spans="2:140" x14ac:dyDescent="0.4">
      <c r="B72" s="52"/>
      <c r="C72" s="32"/>
      <c r="D72" s="53"/>
      <c r="E72" s="32"/>
      <c r="F72" s="48"/>
      <c r="G72" s="32"/>
      <c r="H72" s="32"/>
      <c r="I72" s="32"/>
      <c r="J72" s="32"/>
      <c r="K72" s="32"/>
      <c r="L72" s="48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17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31"/>
      <c r="DG72" s="31"/>
      <c r="DH72" s="31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</row>
    <row r="73" spans="2:140" x14ac:dyDescent="0.4">
      <c r="B73" s="43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2"/>
      <c r="N73" s="43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31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31"/>
      <c r="DG73" s="31"/>
      <c r="DH73" s="31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</row>
    <row r="74" spans="2:140" x14ac:dyDescent="0.4">
      <c r="B74" s="20"/>
      <c r="C74" s="29"/>
      <c r="D74" s="29"/>
      <c r="E74" s="20"/>
      <c r="F74" s="18"/>
      <c r="G74" s="18"/>
      <c r="H74" s="18"/>
      <c r="I74" s="18"/>
      <c r="J74" s="18"/>
      <c r="K74" s="18"/>
      <c r="L74" s="18"/>
      <c r="N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CI74" s="43"/>
      <c r="CJ74" s="43"/>
      <c r="CK74" s="43"/>
      <c r="CL74" s="43"/>
      <c r="CM74" s="43"/>
      <c r="CN74" s="43"/>
      <c r="CO74" s="43"/>
      <c r="CP74" s="43"/>
      <c r="CQ74" s="43"/>
      <c r="CR74" s="43"/>
      <c r="CS74" s="43"/>
      <c r="CT74" s="43"/>
      <c r="CU74" s="43"/>
      <c r="CV74" s="43"/>
      <c r="CW74" s="43"/>
      <c r="CX74" s="43"/>
      <c r="CY74" s="43"/>
      <c r="CZ74" s="43"/>
      <c r="DA74" s="43"/>
      <c r="DB74" s="43"/>
      <c r="DC74" s="43"/>
      <c r="DD74" s="43"/>
      <c r="DE74" s="43"/>
      <c r="DF74" s="31"/>
      <c r="DG74" s="31"/>
      <c r="DH74" s="31"/>
      <c r="DI74" s="43"/>
      <c r="DJ74" s="43"/>
      <c r="DK74" s="43"/>
      <c r="DL74" s="43"/>
      <c r="DM74" s="43"/>
      <c r="DN74" s="43"/>
      <c r="DO74" s="43"/>
      <c r="DP74" s="43"/>
      <c r="DQ74" s="43"/>
      <c r="DR74" s="43"/>
      <c r="DS74" s="43"/>
      <c r="DT74" s="43"/>
      <c r="DU74" s="43"/>
      <c r="DV74" s="43"/>
      <c r="DW74" s="43"/>
      <c r="DX74" s="43"/>
      <c r="DY74" s="43"/>
      <c r="DZ74" s="43"/>
      <c r="EA74" s="43"/>
      <c r="EB74" s="43"/>
      <c r="EC74" s="43"/>
      <c r="ED74" s="43"/>
      <c r="EE74" s="43"/>
      <c r="EF74" s="43"/>
      <c r="EG74" s="43"/>
      <c r="EH74" s="43"/>
      <c r="EI74" s="43"/>
      <c r="EJ74" s="43"/>
    </row>
    <row r="75" spans="2:140" x14ac:dyDescent="0.4">
      <c r="CI75" s="43"/>
      <c r="CJ75" s="43"/>
      <c r="CK75" s="43"/>
      <c r="CL75" s="43"/>
      <c r="CM75" s="43"/>
      <c r="CN75" s="43"/>
      <c r="CO75" s="43"/>
      <c r="CP75" s="43"/>
      <c r="CQ75" s="43"/>
      <c r="CR75" s="43"/>
      <c r="CS75" s="43"/>
      <c r="CT75" s="43"/>
      <c r="CU75" s="43"/>
      <c r="CV75" s="43"/>
      <c r="CW75" s="43"/>
      <c r="CX75" s="43"/>
      <c r="CY75" s="43"/>
      <c r="CZ75" s="43"/>
      <c r="DA75" s="43"/>
      <c r="DB75" s="43"/>
      <c r="DC75" s="43"/>
      <c r="DD75" s="43"/>
      <c r="DE75" s="43"/>
      <c r="DF75" s="31"/>
      <c r="DG75" s="31"/>
      <c r="DH75" s="31"/>
      <c r="DI75" s="43"/>
      <c r="DJ75" s="43"/>
      <c r="DK75" s="43"/>
      <c r="DL75" s="43"/>
      <c r="DM75" s="43"/>
      <c r="DN75" s="43"/>
      <c r="DO75" s="43"/>
      <c r="DP75" s="43"/>
      <c r="DQ75" s="43"/>
      <c r="DR75" s="43"/>
      <c r="DS75" s="43"/>
      <c r="DT75" s="43"/>
      <c r="DU75" s="43"/>
      <c r="DV75" s="43"/>
      <c r="DW75" s="43"/>
      <c r="DX75" s="43"/>
      <c r="DY75" s="43"/>
      <c r="DZ75" s="43"/>
      <c r="EA75" s="43"/>
      <c r="EB75" s="43"/>
      <c r="EC75" s="43"/>
      <c r="ED75" s="43"/>
      <c r="EE75" s="43"/>
      <c r="EF75" s="43"/>
      <c r="EG75" s="43"/>
      <c r="EH75" s="43"/>
      <c r="EI75" s="43"/>
      <c r="EJ75" s="43"/>
    </row>
    <row r="76" spans="2:140" x14ac:dyDescent="0.4"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31"/>
      <c r="DG76" s="31"/>
      <c r="DH76" s="31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</row>
    <row r="77" spans="2:140" x14ac:dyDescent="0.4"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</row>
  </sheetData>
  <sortState xmlns:xlrd2="http://schemas.microsoft.com/office/spreadsheetml/2017/richdata2" ref="B5:E7">
    <sortCondition ref="B5"/>
  </sortState>
  <mergeCells count="363">
    <mergeCell ref="B14:BX14"/>
    <mergeCell ref="B17:BX17"/>
    <mergeCell ref="B28:BX28"/>
    <mergeCell ref="B32:BX32"/>
    <mergeCell ref="BX37:BX39"/>
    <mergeCell ref="BW37:BW39"/>
    <mergeCell ref="BV37:BV39"/>
    <mergeCell ref="CG37:CG39"/>
    <mergeCell ref="CF37:CF39"/>
    <mergeCell ref="CE37:CE39"/>
    <mergeCell ref="CD37:CD39"/>
    <mergeCell ref="CC37:CC39"/>
    <mergeCell ref="CB37:CB39"/>
    <mergeCell ref="CA37:CA39"/>
    <mergeCell ref="BZ37:BZ39"/>
    <mergeCell ref="BY37:BY39"/>
    <mergeCell ref="BJ37:BJ39"/>
    <mergeCell ref="BI37:BI39"/>
    <mergeCell ref="BH37:BH39"/>
    <mergeCell ref="BG37:BG39"/>
    <mergeCell ref="BF37:BF39"/>
    <mergeCell ref="BU37:BU39"/>
    <mergeCell ref="BT37:BT39"/>
    <mergeCell ref="BS37:BS39"/>
    <mergeCell ref="BR37:BR39"/>
    <mergeCell ref="BQ37:BQ39"/>
    <mergeCell ref="BP37:BP39"/>
    <mergeCell ref="BO37:BO39"/>
    <mergeCell ref="BN37:BN39"/>
    <mergeCell ref="BM37:BM39"/>
    <mergeCell ref="BL37:BL39"/>
    <mergeCell ref="BK37:BK39"/>
    <mergeCell ref="CG33:CG35"/>
    <mergeCell ref="BZ29:BZ31"/>
    <mergeCell ref="CA29:CA31"/>
    <mergeCell ref="CB29:CB31"/>
    <mergeCell ref="CC29:CC31"/>
    <mergeCell ref="CD29:CD31"/>
    <mergeCell ref="CE29:CE31"/>
    <mergeCell ref="CF29:CF31"/>
    <mergeCell ref="CG29:CG31"/>
    <mergeCell ref="BZ33:BZ35"/>
    <mergeCell ref="CA33:CA35"/>
    <mergeCell ref="CB33:CB35"/>
    <mergeCell ref="CC33:CC35"/>
    <mergeCell ref="CD33:CD35"/>
    <mergeCell ref="CE33:CE35"/>
    <mergeCell ref="CF33:CF35"/>
    <mergeCell ref="BU29:BU31"/>
    <mergeCell ref="BV29:BV31"/>
    <mergeCell ref="BW29:BW31"/>
    <mergeCell ref="BX29:BX31"/>
    <mergeCell ref="BY29:BY31"/>
    <mergeCell ref="BQ33:BQ35"/>
    <mergeCell ref="BR33:BR35"/>
    <mergeCell ref="BS33:BS35"/>
    <mergeCell ref="BT33:BT35"/>
    <mergeCell ref="BU33:BU35"/>
    <mergeCell ref="BV33:BV35"/>
    <mergeCell ref="BW33:BW35"/>
    <mergeCell ref="BX33:BX35"/>
    <mergeCell ref="BY33:BY35"/>
    <mergeCell ref="BT22:BT27"/>
    <mergeCell ref="BK29:BK31"/>
    <mergeCell ref="BL29:BL31"/>
    <mergeCell ref="BM29:BM31"/>
    <mergeCell ref="BN29:BN31"/>
    <mergeCell ref="BO29:BO31"/>
    <mergeCell ref="BP29:BP31"/>
    <mergeCell ref="BQ29:BQ31"/>
    <mergeCell ref="BR29:BR31"/>
    <mergeCell ref="BS29:BS31"/>
    <mergeCell ref="BT29:BT31"/>
    <mergeCell ref="CC15:CC16"/>
    <mergeCell ref="CD15:CD16"/>
    <mergeCell ref="CE15:CE16"/>
    <mergeCell ref="CF15:CF16"/>
    <mergeCell ref="CG15:CG16"/>
    <mergeCell ref="BI22:BI27"/>
    <mergeCell ref="BJ22:BJ27"/>
    <mergeCell ref="BK22:BK27"/>
    <mergeCell ref="BL22:BL27"/>
    <mergeCell ref="BM22:BM27"/>
    <mergeCell ref="BN22:BN27"/>
    <mergeCell ref="BO22:BO27"/>
    <mergeCell ref="BP22:BP27"/>
    <mergeCell ref="BQ22:BQ27"/>
    <mergeCell ref="BZ22:BZ27"/>
    <mergeCell ref="CA22:CA27"/>
    <mergeCell ref="CB22:CB27"/>
    <mergeCell ref="CC22:CC27"/>
    <mergeCell ref="CD22:CD27"/>
    <mergeCell ref="CE22:CE27"/>
    <mergeCell ref="CF22:CF27"/>
    <mergeCell ref="CG22:CG27"/>
    <mergeCell ref="BR22:BR27"/>
    <mergeCell ref="BS22:BS27"/>
    <mergeCell ref="BT15:BT16"/>
    <mergeCell ref="BU15:BU16"/>
    <mergeCell ref="BV15:BV16"/>
    <mergeCell ref="BW15:BW16"/>
    <mergeCell ref="BX15:BX16"/>
    <mergeCell ref="BY15:BY16"/>
    <mergeCell ref="BZ15:BZ16"/>
    <mergeCell ref="CA15:CA16"/>
    <mergeCell ref="CB15:CB16"/>
    <mergeCell ref="BK15:BK16"/>
    <mergeCell ref="BL15:BL16"/>
    <mergeCell ref="BM15:BM16"/>
    <mergeCell ref="BN15:BN16"/>
    <mergeCell ref="BO15:BO16"/>
    <mergeCell ref="BP15:BP16"/>
    <mergeCell ref="BQ15:BQ16"/>
    <mergeCell ref="BR15:BR16"/>
    <mergeCell ref="BS15:BS16"/>
    <mergeCell ref="BF22:BF27"/>
    <mergeCell ref="BG22:BG27"/>
    <mergeCell ref="BH22:BH27"/>
    <mergeCell ref="BF29:BF31"/>
    <mergeCell ref="BG29:BG31"/>
    <mergeCell ref="BH29:BH31"/>
    <mergeCell ref="BU6:BU8"/>
    <mergeCell ref="BI10:BI13"/>
    <mergeCell ref="BJ10:BJ13"/>
    <mergeCell ref="BK10:BK13"/>
    <mergeCell ref="BL10:BL13"/>
    <mergeCell ref="BM10:BM13"/>
    <mergeCell ref="BN10:BN13"/>
    <mergeCell ref="BO10:BO13"/>
    <mergeCell ref="BP10:BP13"/>
    <mergeCell ref="BQ10:BQ13"/>
    <mergeCell ref="BR10:BR13"/>
    <mergeCell ref="BS10:BS13"/>
    <mergeCell ref="BT10:BT13"/>
    <mergeCell ref="BU10:BU13"/>
    <mergeCell ref="BI29:BI31"/>
    <mergeCell ref="BJ29:BJ31"/>
    <mergeCell ref="BU22:BU27"/>
    <mergeCell ref="BS6:BS8"/>
    <mergeCell ref="B1:FN1"/>
    <mergeCell ref="FJ6:FJ16"/>
    <mergeCell ref="FI6:FI16"/>
    <mergeCell ref="FH6:FH16"/>
    <mergeCell ref="FG6:FG16"/>
    <mergeCell ref="BM6:BM8"/>
    <mergeCell ref="BN6:BN8"/>
    <mergeCell ref="BO6:BO8"/>
    <mergeCell ref="BP6:BP8"/>
    <mergeCell ref="BQ6:BQ8"/>
    <mergeCell ref="B2:EU2"/>
    <mergeCell ref="B5:CG5"/>
    <mergeCell ref="CF6:CF8"/>
    <mergeCell ref="BG15:BG16"/>
    <mergeCell ref="BF15:BF16"/>
    <mergeCell ref="BV6:BV8"/>
    <mergeCell ref="BW6:BW8"/>
    <mergeCell ref="BX6:BX8"/>
    <mergeCell ref="BY6:BY8"/>
    <mergeCell ref="BZ6:BZ8"/>
    <mergeCell ref="CG6:CG8"/>
    <mergeCell ref="BV10:BV13"/>
    <mergeCell ref="BW10:BW13"/>
    <mergeCell ref="BX10:BX13"/>
    <mergeCell ref="BH33:BH35"/>
    <mergeCell ref="BG33:BG35"/>
    <mergeCell ref="BI33:BI35"/>
    <mergeCell ref="BI6:BI8"/>
    <mergeCell ref="BJ6:BJ8"/>
    <mergeCell ref="BK6:BK8"/>
    <mergeCell ref="BL6:BL8"/>
    <mergeCell ref="B9:CG9"/>
    <mergeCell ref="BJ33:BJ35"/>
    <mergeCell ref="BK33:BK35"/>
    <mergeCell ref="BL33:BL35"/>
    <mergeCell ref="BM33:BM35"/>
    <mergeCell ref="BN33:BN35"/>
    <mergeCell ref="BO33:BO35"/>
    <mergeCell ref="BP33:BP35"/>
    <mergeCell ref="CA6:CA8"/>
    <mergeCell ref="CB6:CB8"/>
    <mergeCell ref="CC6:CC8"/>
    <mergeCell ref="BH6:BH8"/>
    <mergeCell ref="BG6:BG8"/>
    <mergeCell ref="BF6:BF8"/>
    <mergeCell ref="BH10:BH13"/>
    <mergeCell ref="BG10:BG13"/>
    <mergeCell ref="BF10:BF13"/>
    <mergeCell ref="BI43:BI52"/>
    <mergeCell ref="BI56:BI63"/>
    <mergeCell ref="BI69:BI72"/>
    <mergeCell ref="B54:BI54"/>
    <mergeCell ref="B69:AG69"/>
    <mergeCell ref="B64:AG64"/>
    <mergeCell ref="B56:AG56"/>
    <mergeCell ref="B53:O53"/>
    <mergeCell ref="BI64:BI68"/>
    <mergeCell ref="BX22:BX27"/>
    <mergeCell ref="BS18:BS20"/>
    <mergeCell ref="BR18:BR20"/>
    <mergeCell ref="BY22:BY27"/>
    <mergeCell ref="CI5:FN5"/>
    <mergeCell ref="EO6:EO16"/>
    <mergeCell ref="EN6:EN16"/>
    <mergeCell ref="EM6:EM16"/>
    <mergeCell ref="EP6:EP16"/>
    <mergeCell ref="EQ6:EQ16"/>
    <mergeCell ref="ER6:ER16"/>
    <mergeCell ref="ET6:ET16"/>
    <mergeCell ref="EW6:EW16"/>
    <mergeCell ref="EV6:EV16"/>
    <mergeCell ref="EU6:EU16"/>
    <mergeCell ref="FF6:FF16"/>
    <mergeCell ref="FE6:FE16"/>
    <mergeCell ref="FD6:FD16"/>
    <mergeCell ref="FC6:FC16"/>
    <mergeCell ref="FB6:FB16"/>
    <mergeCell ref="FA6:FA16"/>
    <mergeCell ref="EZ6:EZ16"/>
    <mergeCell ref="CE10:CE13"/>
    <mergeCell ref="CF10:CF13"/>
    <mergeCell ref="FM6:FM16"/>
    <mergeCell ref="FL6:FL16"/>
    <mergeCell ref="B21:CG21"/>
    <mergeCell ref="ES6:ES16"/>
    <mergeCell ref="CI17:FN17"/>
    <mergeCell ref="BM18:BM20"/>
    <mergeCell ref="BL18:BL20"/>
    <mergeCell ref="BK18:BK20"/>
    <mergeCell ref="BJ18:BJ20"/>
    <mergeCell ref="BI18:BI20"/>
    <mergeCell ref="BH18:BH20"/>
    <mergeCell ref="BG18:BG20"/>
    <mergeCell ref="BF18:BF20"/>
    <mergeCell ref="CG18:CG20"/>
    <mergeCell ref="CF18:CF20"/>
    <mergeCell ref="CE18:CE20"/>
    <mergeCell ref="CD18:CD20"/>
    <mergeCell ref="CC18:CC20"/>
    <mergeCell ref="CD6:CD8"/>
    <mergeCell ref="CE6:CE8"/>
    <mergeCell ref="BR6:BR8"/>
    <mergeCell ref="CG10:CG13"/>
    <mergeCell ref="BI15:BI16"/>
    <mergeCell ref="BJ15:BJ16"/>
    <mergeCell ref="BF33:BF35"/>
    <mergeCell ref="B36:CG36"/>
    <mergeCell ref="FN35:FN38"/>
    <mergeCell ref="EX18:EX27"/>
    <mergeCell ref="EY18:EY27"/>
    <mergeCell ref="EZ18:EZ27"/>
    <mergeCell ref="FH18:FH27"/>
    <mergeCell ref="FA18:FA27"/>
    <mergeCell ref="FB18:FB27"/>
    <mergeCell ref="FC18:FC27"/>
    <mergeCell ref="FD18:FD27"/>
    <mergeCell ref="FE18:FE27"/>
    <mergeCell ref="FF18:FF27"/>
    <mergeCell ref="FE29:FE33"/>
    <mergeCell ref="FF29:FF33"/>
    <mergeCell ref="FG29:FG33"/>
    <mergeCell ref="FC29:FC33"/>
    <mergeCell ref="FD29:FD33"/>
    <mergeCell ref="CI34:FN34"/>
    <mergeCell ref="EN18:EN27"/>
    <mergeCell ref="FM18:FM27"/>
    <mergeCell ref="FN18:FN27"/>
    <mergeCell ref="BV22:BV27"/>
    <mergeCell ref="BW22:BW27"/>
    <mergeCell ref="EN29:EN33"/>
    <mergeCell ref="EO29:EO33"/>
    <mergeCell ref="EP29:EP33"/>
    <mergeCell ref="EM29:EM33"/>
    <mergeCell ref="FL18:FL27"/>
    <mergeCell ref="FH29:FH33"/>
    <mergeCell ref="FI29:FI33"/>
    <mergeCell ref="FJ29:FJ33"/>
    <mergeCell ref="FK29:FK33"/>
    <mergeCell ref="FL29:FL33"/>
    <mergeCell ref="EQ18:EQ27"/>
    <mergeCell ref="ES18:ES27"/>
    <mergeCell ref="EU18:EU27"/>
    <mergeCell ref="EO18:EO27"/>
    <mergeCell ref="FI18:FI27"/>
    <mergeCell ref="EP18:EP27"/>
    <mergeCell ref="FG18:FG27"/>
    <mergeCell ref="ER18:ER27"/>
    <mergeCell ref="ET18:ET27"/>
    <mergeCell ref="EV18:EV27"/>
    <mergeCell ref="EW18:EW27"/>
    <mergeCell ref="FJ18:FJ27"/>
    <mergeCell ref="EM18:EM27"/>
    <mergeCell ref="FK18:FK27"/>
    <mergeCell ref="FM29:FM33"/>
    <mergeCell ref="FN29:FN33"/>
    <mergeCell ref="EQ29:EQ33"/>
    <mergeCell ref="ER29:ER33"/>
    <mergeCell ref="ES29:ES33"/>
    <mergeCell ref="ET29:ET33"/>
    <mergeCell ref="EU29:EU33"/>
    <mergeCell ref="EV29:EV33"/>
    <mergeCell ref="EW29:EW33"/>
    <mergeCell ref="EX29:EX33"/>
    <mergeCell ref="EY29:EY33"/>
    <mergeCell ref="EZ29:EZ33"/>
    <mergeCell ref="FA29:FA33"/>
    <mergeCell ref="FB29:FB33"/>
    <mergeCell ref="FD35:FD38"/>
    <mergeCell ref="FC35:FC38"/>
    <mergeCell ref="FB35:FB38"/>
    <mergeCell ref="FA35:FA38"/>
    <mergeCell ref="EZ35:EZ38"/>
    <mergeCell ref="EY35:EY38"/>
    <mergeCell ref="FM35:FM38"/>
    <mergeCell ref="FL35:FL38"/>
    <mergeCell ref="FK35:FK38"/>
    <mergeCell ref="BP18:BP20"/>
    <mergeCell ref="BO18:BO20"/>
    <mergeCell ref="BN18:BN20"/>
    <mergeCell ref="AE3:BE3"/>
    <mergeCell ref="BF3:CG3"/>
    <mergeCell ref="DL3:EL3"/>
    <mergeCell ref="EM3:FN3"/>
    <mergeCell ref="CB18:CB20"/>
    <mergeCell ref="CA18:CA20"/>
    <mergeCell ref="BZ18:BZ20"/>
    <mergeCell ref="BY18:BY20"/>
    <mergeCell ref="BX18:BX20"/>
    <mergeCell ref="BW18:BW20"/>
    <mergeCell ref="BV18:BV20"/>
    <mergeCell ref="BU18:BU20"/>
    <mergeCell ref="BT18:BT20"/>
    <mergeCell ref="FK6:FK16"/>
    <mergeCell ref="BY10:BY13"/>
    <mergeCell ref="BZ10:BZ13"/>
    <mergeCell ref="BT6:BT8"/>
    <mergeCell ref="BH15:BH16"/>
    <mergeCell ref="EY6:EY16"/>
    <mergeCell ref="EX6:EX16"/>
    <mergeCell ref="FN6:FN16"/>
    <mergeCell ref="CA10:CA13"/>
    <mergeCell ref="CB10:CB13"/>
    <mergeCell ref="CC10:CC13"/>
    <mergeCell ref="CD10:CD13"/>
    <mergeCell ref="FJ35:FJ38"/>
    <mergeCell ref="FI35:FI38"/>
    <mergeCell ref="FH35:FH38"/>
    <mergeCell ref="FG35:FG38"/>
    <mergeCell ref="BQ18:BQ20"/>
    <mergeCell ref="CI28:FN28"/>
    <mergeCell ref="EM35:EM38"/>
    <mergeCell ref="EP35:EP38"/>
    <mergeCell ref="EO35:EO38"/>
    <mergeCell ref="EN35:EN38"/>
    <mergeCell ref="EX35:EX38"/>
    <mergeCell ref="EW35:EW38"/>
    <mergeCell ref="EV35:EV38"/>
    <mergeCell ref="EU35:EU38"/>
    <mergeCell ref="ET35:ET38"/>
    <mergeCell ref="ES35:ES38"/>
    <mergeCell ref="ER35:ER38"/>
    <mergeCell ref="EQ35:EQ38"/>
    <mergeCell ref="FF35:FF38"/>
    <mergeCell ref="FE35:FE38"/>
  </mergeCells>
  <pageMargins left="0.25" right="0.25" top="0.75" bottom="0.75" header="0.3" footer="0.3"/>
  <pageSetup paperSize="5" scale="71" orientation="landscape" r:id="rId1"/>
  <headerFooter>
    <oddFooter>&amp;LRAP Vigne 2019</oddFooter>
  </headerFooter>
  <colBreaks count="1" manualBreakCount="1">
    <brk id="85" max="6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EE88F-812B-4D7E-BA48-812EE3CBC0B2}">
  <dimension ref="B1:M329"/>
  <sheetViews>
    <sheetView topLeftCell="A143" zoomScaleNormal="100" zoomScaleSheetLayoutView="90" workbookViewId="0">
      <selection activeCell="M167" sqref="M167"/>
    </sheetView>
  </sheetViews>
  <sheetFormatPr baseColWidth="10" defaultRowHeight="14.6" x14ac:dyDescent="0.4"/>
  <cols>
    <col min="2" max="2" width="29.3046875" customWidth="1"/>
    <col min="3" max="3" width="20.69140625" customWidth="1"/>
    <col min="4" max="8" width="4.3046875" style="101" customWidth="1"/>
  </cols>
  <sheetData>
    <row r="1" spans="2:7" ht="15" thickBot="1" x14ac:dyDescent="0.45"/>
    <row r="2" spans="2:7" ht="66.650000000000006" customHeight="1" thickBot="1" x14ac:dyDescent="0.45">
      <c r="B2" s="102" t="s">
        <v>71</v>
      </c>
      <c r="C2" s="103" t="s">
        <v>72</v>
      </c>
      <c r="D2" s="104" t="s">
        <v>73</v>
      </c>
      <c r="E2" s="105" t="s">
        <v>74</v>
      </c>
      <c r="F2" s="106" t="s">
        <v>75</v>
      </c>
      <c r="G2" s="105" t="s">
        <v>76</v>
      </c>
    </row>
    <row r="3" spans="2:7" ht="15.45" thickTop="1" thickBot="1" x14ac:dyDescent="0.45">
      <c r="B3" s="107" t="s">
        <v>77</v>
      </c>
      <c r="C3" s="108"/>
      <c r="D3" s="137"/>
      <c r="E3" s="138"/>
      <c r="F3" s="138"/>
      <c r="G3" s="138"/>
    </row>
    <row r="4" spans="2:7" ht="15" thickBot="1" x14ac:dyDescent="0.45">
      <c r="B4" s="111" t="s">
        <v>48</v>
      </c>
      <c r="C4" s="112">
        <v>44334</v>
      </c>
      <c r="D4" s="137">
        <v>6</v>
      </c>
      <c r="E4" s="139">
        <v>3</v>
      </c>
      <c r="F4" s="139">
        <v>5</v>
      </c>
      <c r="G4" s="139">
        <v>5</v>
      </c>
    </row>
    <row r="5" spans="2:7" ht="15" thickBot="1" x14ac:dyDescent="0.45">
      <c r="B5" s="107" t="s">
        <v>78</v>
      </c>
      <c r="C5" s="108">
        <v>44333</v>
      </c>
      <c r="D5" s="140">
        <v>9</v>
      </c>
      <c r="E5" s="139"/>
      <c r="F5" s="139"/>
      <c r="G5" s="139"/>
    </row>
    <row r="6" spans="2:7" ht="15" thickBot="1" x14ac:dyDescent="0.45">
      <c r="B6" s="107" t="s">
        <v>1</v>
      </c>
      <c r="C6" s="108"/>
      <c r="D6" s="140"/>
      <c r="E6" s="139"/>
      <c r="F6" s="139"/>
      <c r="G6" s="139"/>
    </row>
    <row r="7" spans="2:7" ht="15" thickBot="1" x14ac:dyDescent="0.45">
      <c r="B7" s="107" t="s">
        <v>3</v>
      </c>
      <c r="C7" s="108">
        <v>44334</v>
      </c>
      <c r="D7" s="140">
        <v>6</v>
      </c>
      <c r="E7" s="139"/>
      <c r="F7" s="139"/>
      <c r="G7" s="139"/>
    </row>
    <row r="8" spans="2:7" ht="15" thickBot="1" x14ac:dyDescent="0.45">
      <c r="B8" s="107" t="s">
        <v>54</v>
      </c>
      <c r="C8" s="108"/>
      <c r="D8" s="140"/>
      <c r="E8" s="139"/>
      <c r="F8" s="139"/>
      <c r="G8" s="139"/>
    </row>
    <row r="9" spans="2:7" ht="15" thickBot="1" x14ac:dyDescent="0.45">
      <c r="B9" s="107" t="s">
        <v>11</v>
      </c>
      <c r="C9" s="108">
        <v>44334</v>
      </c>
      <c r="D9" s="140">
        <v>12</v>
      </c>
      <c r="E9" s="139">
        <v>5</v>
      </c>
      <c r="F9" s="139">
        <v>7</v>
      </c>
      <c r="G9" s="139">
        <v>12</v>
      </c>
    </row>
    <row r="10" spans="2:7" ht="15" thickBot="1" x14ac:dyDescent="0.45">
      <c r="B10" s="107" t="s">
        <v>15</v>
      </c>
      <c r="C10" s="108">
        <v>44334</v>
      </c>
      <c r="D10" s="140">
        <v>7</v>
      </c>
      <c r="E10" s="139"/>
      <c r="F10" s="139"/>
      <c r="G10" s="139">
        <v>6</v>
      </c>
    </row>
    <row r="11" spans="2:7" ht="15" thickBot="1" x14ac:dyDescent="0.45">
      <c r="B11" s="107" t="s">
        <v>50</v>
      </c>
      <c r="C11" s="108">
        <v>44334</v>
      </c>
      <c r="D11" s="140">
        <v>12</v>
      </c>
      <c r="E11" s="139">
        <v>9</v>
      </c>
      <c r="F11" s="139"/>
      <c r="G11" s="139">
        <v>12</v>
      </c>
    </row>
    <row r="12" spans="2:7" ht="15" thickBot="1" x14ac:dyDescent="0.45">
      <c r="B12" s="107" t="s">
        <v>51</v>
      </c>
      <c r="C12" s="108">
        <v>44328</v>
      </c>
      <c r="D12" s="140">
        <v>6</v>
      </c>
      <c r="E12" s="139">
        <v>3</v>
      </c>
      <c r="F12" s="139"/>
      <c r="G12" s="139">
        <v>5</v>
      </c>
    </row>
    <row r="13" spans="2:7" ht="15" thickBot="1" x14ac:dyDescent="0.45">
      <c r="B13" s="107" t="s">
        <v>79</v>
      </c>
      <c r="C13" s="108">
        <v>44328</v>
      </c>
      <c r="D13" s="140">
        <v>3</v>
      </c>
      <c r="E13" s="139">
        <v>3</v>
      </c>
      <c r="F13" s="139"/>
      <c r="G13" s="139">
        <v>3</v>
      </c>
    </row>
    <row r="14" spans="2:7" ht="15" thickBot="1" x14ac:dyDescent="0.45">
      <c r="B14" s="107" t="s">
        <v>28</v>
      </c>
      <c r="C14" s="108"/>
      <c r="D14" s="140"/>
      <c r="E14" s="139"/>
      <c r="F14" s="139"/>
      <c r="G14" s="139"/>
    </row>
    <row r="15" spans="2:7" ht="15" thickBot="1" x14ac:dyDescent="0.45">
      <c r="B15" s="107" t="s">
        <v>80</v>
      </c>
      <c r="C15" s="108"/>
      <c r="D15" s="140"/>
      <c r="E15" s="139"/>
      <c r="F15" s="139"/>
      <c r="G15" s="139"/>
    </row>
    <row r="16" spans="2:7" ht="15" thickBot="1" x14ac:dyDescent="0.45"/>
    <row r="17" spans="2:11" ht="66" customHeight="1" thickBot="1" x14ac:dyDescent="0.45">
      <c r="B17" s="102" t="s">
        <v>71</v>
      </c>
      <c r="C17" s="103" t="s">
        <v>72</v>
      </c>
      <c r="D17" s="104" t="s">
        <v>73</v>
      </c>
      <c r="E17" s="105" t="s">
        <v>74</v>
      </c>
      <c r="F17" s="106" t="s">
        <v>75</v>
      </c>
      <c r="G17" s="105" t="s">
        <v>76</v>
      </c>
    </row>
    <row r="18" spans="2:11" ht="15.45" thickTop="1" thickBot="1" x14ac:dyDescent="0.45">
      <c r="B18" s="107" t="s">
        <v>77</v>
      </c>
      <c r="C18" s="108"/>
      <c r="D18" s="137"/>
      <c r="E18" s="138"/>
      <c r="F18" s="138"/>
      <c r="G18" s="138"/>
    </row>
    <row r="19" spans="2:11" ht="15" thickBot="1" x14ac:dyDescent="0.45">
      <c r="B19" s="111" t="s">
        <v>48</v>
      </c>
      <c r="C19" s="112">
        <v>44341</v>
      </c>
      <c r="D19" s="137">
        <v>9</v>
      </c>
      <c r="E19" s="139">
        <v>7</v>
      </c>
      <c r="F19" s="139"/>
      <c r="G19" s="139">
        <v>9</v>
      </c>
    </row>
    <row r="20" spans="2:11" ht="15" thickBot="1" x14ac:dyDescent="0.45">
      <c r="B20" s="107" t="s">
        <v>78</v>
      </c>
      <c r="C20" s="108">
        <v>44336</v>
      </c>
      <c r="D20" s="140">
        <v>12</v>
      </c>
      <c r="E20" s="139">
        <v>9</v>
      </c>
      <c r="F20" s="139"/>
      <c r="G20" s="139">
        <v>9</v>
      </c>
    </row>
    <row r="21" spans="2:11" ht="15" thickBot="1" x14ac:dyDescent="0.45">
      <c r="B21" s="107" t="s">
        <v>1</v>
      </c>
      <c r="C21" s="108"/>
      <c r="D21" s="140"/>
      <c r="E21" s="139"/>
      <c r="F21" s="139"/>
      <c r="G21" s="139"/>
    </row>
    <row r="22" spans="2:11" ht="15" thickBot="1" x14ac:dyDescent="0.45">
      <c r="B22" s="107" t="s">
        <v>3</v>
      </c>
      <c r="C22" s="108">
        <v>44341</v>
      </c>
      <c r="D22" s="140">
        <v>12</v>
      </c>
      <c r="E22" s="139">
        <v>9</v>
      </c>
      <c r="F22" s="139"/>
      <c r="G22" s="139">
        <v>12</v>
      </c>
      <c r="K22" t="s">
        <v>44</v>
      </c>
    </row>
    <row r="23" spans="2:11" ht="15" thickBot="1" x14ac:dyDescent="0.45">
      <c r="B23" s="107" t="s">
        <v>11</v>
      </c>
      <c r="C23" s="108">
        <v>44340</v>
      </c>
      <c r="D23" s="140">
        <v>15</v>
      </c>
      <c r="E23" s="139">
        <v>12</v>
      </c>
      <c r="F23" s="139">
        <v>15</v>
      </c>
      <c r="G23" s="139">
        <v>15</v>
      </c>
    </row>
    <row r="24" spans="2:11" ht="15" thickBot="1" x14ac:dyDescent="0.45">
      <c r="B24" s="107" t="s">
        <v>15</v>
      </c>
      <c r="C24" s="108"/>
      <c r="D24" s="140"/>
      <c r="E24" s="139"/>
      <c r="F24" s="139"/>
      <c r="G24" s="139"/>
    </row>
    <row r="25" spans="2:11" ht="15" thickBot="1" x14ac:dyDescent="0.45">
      <c r="B25" s="107" t="s">
        <v>50</v>
      </c>
      <c r="C25" s="108">
        <v>44341</v>
      </c>
      <c r="D25" s="140">
        <v>15</v>
      </c>
      <c r="E25" s="139">
        <v>12</v>
      </c>
      <c r="F25" s="139"/>
      <c r="G25" s="139">
        <v>15</v>
      </c>
    </row>
    <row r="26" spans="2:11" ht="15" thickBot="1" x14ac:dyDescent="0.45">
      <c r="B26" s="107" t="s">
        <v>51</v>
      </c>
      <c r="C26" s="108">
        <v>44335</v>
      </c>
      <c r="D26" s="140">
        <v>9</v>
      </c>
      <c r="E26" s="139">
        <v>9</v>
      </c>
      <c r="F26" s="139"/>
      <c r="G26" s="139">
        <v>9</v>
      </c>
    </row>
    <row r="27" spans="2:11" ht="15" thickBot="1" x14ac:dyDescent="0.45">
      <c r="B27" s="107" t="s">
        <v>79</v>
      </c>
      <c r="C27" s="108">
        <v>44336</v>
      </c>
      <c r="D27" s="140">
        <v>12</v>
      </c>
      <c r="E27" s="139"/>
      <c r="F27" s="139"/>
      <c r="G27" s="139">
        <v>9</v>
      </c>
    </row>
    <row r="28" spans="2:11" ht="15" thickBot="1" x14ac:dyDescent="0.45">
      <c r="B28" s="107" t="s">
        <v>28</v>
      </c>
      <c r="C28" s="108">
        <v>44336</v>
      </c>
      <c r="D28" s="140">
        <v>12</v>
      </c>
      <c r="E28" s="139">
        <v>6</v>
      </c>
      <c r="F28" s="139">
        <v>7</v>
      </c>
      <c r="G28" s="139">
        <v>9</v>
      </c>
    </row>
    <row r="29" spans="2:11" ht="15" thickBot="1" x14ac:dyDescent="0.45">
      <c r="B29" s="107" t="s">
        <v>80</v>
      </c>
      <c r="C29" s="108"/>
      <c r="D29" s="140"/>
      <c r="E29" s="139"/>
      <c r="F29" s="139"/>
      <c r="G29" s="139"/>
    </row>
    <row r="30" spans="2:11" ht="15" thickBot="1" x14ac:dyDescent="0.45">
      <c r="B30" s="115"/>
      <c r="C30" s="116"/>
      <c r="D30" s="117"/>
      <c r="E30" s="118"/>
      <c r="F30" s="118"/>
      <c r="G30" s="118"/>
    </row>
    <row r="31" spans="2:11" ht="66.650000000000006" customHeight="1" thickBot="1" x14ac:dyDescent="0.45">
      <c r="B31" s="102" t="s">
        <v>71</v>
      </c>
      <c r="C31" s="103" t="s">
        <v>72</v>
      </c>
      <c r="D31" s="104" t="s">
        <v>73</v>
      </c>
      <c r="E31" s="105" t="s">
        <v>74</v>
      </c>
      <c r="F31" s="106" t="s">
        <v>75</v>
      </c>
      <c r="G31" s="105" t="s">
        <v>76</v>
      </c>
    </row>
    <row r="32" spans="2:11" ht="15.45" hidden="1" thickTop="1" thickBot="1" x14ac:dyDescent="0.45">
      <c r="B32" s="107" t="s">
        <v>77</v>
      </c>
      <c r="C32" s="112"/>
      <c r="D32" s="137"/>
      <c r="E32" s="139"/>
      <c r="F32" s="139"/>
      <c r="G32" s="139"/>
    </row>
    <row r="33" spans="2:9" ht="15.45" thickTop="1" thickBot="1" x14ac:dyDescent="0.45">
      <c r="B33" s="111" t="s">
        <v>48</v>
      </c>
      <c r="C33" s="108">
        <v>44348</v>
      </c>
      <c r="D33" s="140">
        <v>12</v>
      </c>
      <c r="E33" s="139"/>
      <c r="F33" s="139">
        <v>9</v>
      </c>
      <c r="G33" s="139">
        <v>9</v>
      </c>
    </row>
    <row r="34" spans="2:9" ht="15" thickBot="1" x14ac:dyDescent="0.45">
      <c r="B34" s="107" t="s">
        <v>78</v>
      </c>
      <c r="C34" s="108"/>
      <c r="D34" s="140"/>
      <c r="E34" s="139"/>
      <c r="F34" s="139"/>
      <c r="G34" s="139"/>
    </row>
    <row r="35" spans="2:9" ht="15" thickBot="1" x14ac:dyDescent="0.45">
      <c r="B35" s="107" t="s">
        <v>1</v>
      </c>
      <c r="C35" s="108">
        <v>44342</v>
      </c>
      <c r="D35" s="140">
        <v>9</v>
      </c>
      <c r="E35" s="139"/>
      <c r="F35" s="139"/>
      <c r="G35" s="139">
        <v>9</v>
      </c>
    </row>
    <row r="36" spans="2:9" ht="15" thickBot="1" x14ac:dyDescent="0.45">
      <c r="B36" s="107" t="s">
        <v>3</v>
      </c>
      <c r="C36" s="108">
        <v>44348</v>
      </c>
      <c r="D36" s="140">
        <v>12</v>
      </c>
      <c r="E36" s="139"/>
      <c r="F36" s="139"/>
      <c r="G36" s="139">
        <v>12</v>
      </c>
    </row>
    <row r="37" spans="2:9" ht="15" thickBot="1" x14ac:dyDescent="0.45">
      <c r="B37" s="107" t="s">
        <v>11</v>
      </c>
      <c r="C37" s="108">
        <v>44348</v>
      </c>
      <c r="D37" s="140">
        <v>15</v>
      </c>
      <c r="E37" s="139">
        <v>15</v>
      </c>
      <c r="F37" s="139">
        <v>15</v>
      </c>
      <c r="G37" s="139">
        <v>15</v>
      </c>
    </row>
    <row r="38" spans="2:9" ht="15" thickBot="1" x14ac:dyDescent="0.45">
      <c r="B38" s="107" t="s">
        <v>15</v>
      </c>
      <c r="C38" s="108">
        <v>44348</v>
      </c>
      <c r="D38" s="140">
        <v>12</v>
      </c>
      <c r="E38" s="139"/>
      <c r="F38" s="139"/>
      <c r="G38" s="139">
        <v>12</v>
      </c>
    </row>
    <row r="39" spans="2:9" ht="15" thickBot="1" x14ac:dyDescent="0.45">
      <c r="B39" s="107" t="s">
        <v>50</v>
      </c>
      <c r="C39" s="108">
        <v>44348</v>
      </c>
      <c r="D39" s="140">
        <v>17</v>
      </c>
      <c r="E39" s="139">
        <v>15</v>
      </c>
      <c r="F39" s="139"/>
      <c r="G39" s="139">
        <v>17</v>
      </c>
    </row>
    <row r="40" spans="2:9" ht="15" thickBot="1" x14ac:dyDescent="0.45">
      <c r="B40" s="107" t="s">
        <v>51</v>
      </c>
      <c r="C40" s="108">
        <v>44347</v>
      </c>
      <c r="D40" s="140">
        <v>17</v>
      </c>
      <c r="E40" s="139">
        <v>15</v>
      </c>
      <c r="F40" s="139"/>
      <c r="G40" s="139">
        <v>17</v>
      </c>
    </row>
    <row r="41" spans="2:9" ht="15" thickBot="1" x14ac:dyDescent="0.45">
      <c r="B41" s="107" t="s">
        <v>79</v>
      </c>
      <c r="C41" s="108"/>
      <c r="D41" s="140"/>
      <c r="E41" s="139"/>
      <c r="F41" s="139"/>
      <c r="G41" s="139"/>
    </row>
    <row r="42" spans="2:9" ht="15" thickBot="1" x14ac:dyDescent="0.45">
      <c r="B42" s="107" t="s">
        <v>28</v>
      </c>
      <c r="C42" s="108"/>
      <c r="D42" s="140"/>
      <c r="E42" s="139"/>
      <c r="F42" s="139"/>
      <c r="G42" s="139"/>
      <c r="I42" t="s">
        <v>44</v>
      </c>
    </row>
    <row r="43" spans="2:9" ht="15" thickBot="1" x14ac:dyDescent="0.45">
      <c r="B43" s="107" t="s">
        <v>80</v>
      </c>
      <c r="C43" s="108"/>
      <c r="D43" s="140"/>
      <c r="E43" s="139"/>
      <c r="F43" s="139"/>
      <c r="G43" s="139"/>
    </row>
    <row r="44" spans="2:9" ht="15" thickBot="1" x14ac:dyDescent="0.45"/>
    <row r="45" spans="2:9" ht="66.650000000000006" customHeight="1" thickBot="1" x14ac:dyDescent="0.45">
      <c r="B45" s="102" t="s">
        <v>71</v>
      </c>
      <c r="C45" s="103" t="s">
        <v>72</v>
      </c>
      <c r="D45" s="104" t="s">
        <v>73</v>
      </c>
      <c r="E45" s="105" t="s">
        <v>74</v>
      </c>
      <c r="F45" s="106" t="s">
        <v>75</v>
      </c>
      <c r="G45" s="105" t="s">
        <v>76</v>
      </c>
    </row>
    <row r="46" spans="2:9" ht="15.45" hidden="1" thickTop="1" thickBot="1" x14ac:dyDescent="0.45">
      <c r="B46" s="107" t="s">
        <v>77</v>
      </c>
      <c r="C46" s="108"/>
      <c r="D46" s="109"/>
      <c r="E46" s="110"/>
      <c r="F46" s="110"/>
      <c r="G46" s="110"/>
    </row>
    <row r="47" spans="2:9" ht="15.45" thickTop="1" thickBot="1" x14ac:dyDescent="0.45">
      <c r="B47" s="111" t="s">
        <v>48</v>
      </c>
      <c r="C47" s="112">
        <v>44355</v>
      </c>
      <c r="D47" s="137">
        <v>15</v>
      </c>
      <c r="E47" s="139">
        <v>12</v>
      </c>
      <c r="F47" s="139">
        <v>15</v>
      </c>
      <c r="G47" s="139">
        <v>15</v>
      </c>
    </row>
    <row r="48" spans="2:9" ht="15" thickBot="1" x14ac:dyDescent="0.45">
      <c r="B48" s="107" t="s">
        <v>78</v>
      </c>
      <c r="C48" s="108">
        <v>44351</v>
      </c>
      <c r="D48" s="140">
        <v>17</v>
      </c>
      <c r="E48" s="139">
        <v>15</v>
      </c>
      <c r="F48" s="139"/>
      <c r="G48" s="139">
        <v>17</v>
      </c>
    </row>
    <row r="49" spans="2:7" ht="15" thickBot="1" x14ac:dyDescent="0.45">
      <c r="B49" s="107" t="s">
        <v>1</v>
      </c>
      <c r="C49" s="108">
        <v>44349</v>
      </c>
      <c r="D49" s="140">
        <v>12</v>
      </c>
      <c r="E49" s="139"/>
      <c r="F49" s="139"/>
      <c r="G49" s="139"/>
    </row>
    <row r="50" spans="2:7" ht="15" thickBot="1" x14ac:dyDescent="0.45">
      <c r="B50" s="107" t="s">
        <v>3</v>
      </c>
      <c r="C50" s="141">
        <v>44354</v>
      </c>
      <c r="D50" s="142"/>
      <c r="E50" s="143"/>
      <c r="F50" s="143"/>
      <c r="G50" s="143">
        <v>15</v>
      </c>
    </row>
    <row r="51" spans="2:7" ht="15" thickBot="1" x14ac:dyDescent="0.45">
      <c r="B51" s="107" t="s">
        <v>11</v>
      </c>
      <c r="C51" s="108">
        <v>44351</v>
      </c>
      <c r="D51" s="140">
        <v>17</v>
      </c>
      <c r="E51" s="139">
        <v>15</v>
      </c>
      <c r="F51" s="139">
        <v>15</v>
      </c>
      <c r="G51" s="139">
        <v>17</v>
      </c>
    </row>
    <row r="52" spans="2:7" ht="15" thickBot="1" x14ac:dyDescent="0.45">
      <c r="B52" s="107" t="s">
        <v>15</v>
      </c>
      <c r="C52" s="108">
        <v>44351</v>
      </c>
      <c r="D52" s="140">
        <v>9</v>
      </c>
      <c r="E52" s="139"/>
      <c r="F52" s="139"/>
      <c r="G52" s="139">
        <v>12</v>
      </c>
    </row>
    <row r="53" spans="2:7" ht="15" thickBot="1" x14ac:dyDescent="0.45">
      <c r="B53" s="107" t="s">
        <v>50</v>
      </c>
      <c r="C53" s="108">
        <v>44354</v>
      </c>
      <c r="D53" s="140">
        <v>23</v>
      </c>
      <c r="E53" s="139">
        <v>17</v>
      </c>
      <c r="F53" s="139"/>
      <c r="G53" s="139">
        <v>23</v>
      </c>
    </row>
    <row r="54" spans="2:7" ht="15" thickBot="1" x14ac:dyDescent="0.45">
      <c r="B54" s="107" t="s">
        <v>51</v>
      </c>
      <c r="C54" s="108">
        <v>44355</v>
      </c>
      <c r="D54" s="140">
        <v>23</v>
      </c>
      <c r="E54" s="139">
        <v>17</v>
      </c>
      <c r="F54" s="139"/>
      <c r="G54" s="139">
        <v>23</v>
      </c>
    </row>
    <row r="55" spans="2:7" ht="15" thickBot="1" x14ac:dyDescent="0.45">
      <c r="B55" s="107" t="s">
        <v>79</v>
      </c>
      <c r="C55" s="108">
        <v>44351</v>
      </c>
      <c r="D55" s="140">
        <v>15</v>
      </c>
      <c r="E55" s="139"/>
      <c r="F55" s="139"/>
      <c r="G55" s="139">
        <v>15</v>
      </c>
    </row>
    <row r="56" spans="2:7" ht="15" thickBot="1" x14ac:dyDescent="0.45">
      <c r="B56" s="107" t="s">
        <v>28</v>
      </c>
      <c r="C56" s="108"/>
      <c r="D56" s="140"/>
      <c r="E56" s="139"/>
      <c r="F56" s="139"/>
      <c r="G56" s="139"/>
    </row>
    <row r="57" spans="2:7" ht="15" thickBot="1" x14ac:dyDescent="0.45">
      <c r="B57" s="107" t="s">
        <v>80</v>
      </c>
      <c r="C57" s="108">
        <v>44354</v>
      </c>
      <c r="D57" s="139"/>
      <c r="E57" s="139">
        <v>15</v>
      </c>
      <c r="F57" s="139">
        <v>12</v>
      </c>
      <c r="G57" s="139">
        <v>12</v>
      </c>
    </row>
    <row r="58" spans="2:7" ht="15" thickBot="1" x14ac:dyDescent="0.45"/>
    <row r="59" spans="2:7" ht="64.2" customHeight="1" thickBot="1" x14ac:dyDescent="0.45">
      <c r="B59" s="119" t="s">
        <v>71</v>
      </c>
      <c r="C59" s="120" t="s">
        <v>72</v>
      </c>
      <c r="D59" s="106" t="s">
        <v>73</v>
      </c>
      <c r="E59" s="105" t="s">
        <v>74</v>
      </c>
      <c r="F59" s="106" t="s">
        <v>75</v>
      </c>
      <c r="G59" s="105" t="s">
        <v>76</v>
      </c>
    </row>
    <row r="60" spans="2:7" ht="15" thickBot="1" x14ac:dyDescent="0.45">
      <c r="B60" s="107" t="s">
        <v>77</v>
      </c>
      <c r="C60" s="108"/>
      <c r="D60" s="140"/>
      <c r="E60" s="138"/>
      <c r="F60" s="138"/>
      <c r="G60" s="138"/>
    </row>
    <row r="61" spans="2:7" ht="15" thickBot="1" x14ac:dyDescent="0.45">
      <c r="B61" s="111" t="s">
        <v>48</v>
      </c>
      <c r="C61" s="108">
        <v>44362</v>
      </c>
      <c r="D61" s="140">
        <v>19</v>
      </c>
      <c r="E61" s="139">
        <v>15</v>
      </c>
      <c r="F61" s="139">
        <v>18</v>
      </c>
      <c r="G61" s="139">
        <v>18</v>
      </c>
    </row>
    <row r="62" spans="2:7" ht="15" thickBot="1" x14ac:dyDescent="0.45">
      <c r="B62" s="107" t="s">
        <v>78</v>
      </c>
      <c r="C62" s="108">
        <v>44358</v>
      </c>
      <c r="D62" s="140"/>
      <c r="E62" s="139"/>
      <c r="F62" s="139"/>
      <c r="G62" s="139">
        <v>21</v>
      </c>
    </row>
    <row r="63" spans="2:7" ht="15" thickBot="1" x14ac:dyDescent="0.45">
      <c r="B63" s="107" t="s">
        <v>1</v>
      </c>
      <c r="C63" s="108">
        <v>44356</v>
      </c>
      <c r="D63" s="140"/>
      <c r="E63" s="139"/>
      <c r="F63" s="139"/>
      <c r="G63" s="139">
        <v>15</v>
      </c>
    </row>
    <row r="64" spans="2:7" ht="15" thickBot="1" x14ac:dyDescent="0.45">
      <c r="B64" s="107" t="s">
        <v>3</v>
      </c>
      <c r="C64" s="108">
        <v>44361</v>
      </c>
      <c r="D64" s="140">
        <v>23</v>
      </c>
      <c r="E64" s="139">
        <v>18</v>
      </c>
      <c r="F64" s="139"/>
      <c r="G64" s="139"/>
    </row>
    <row r="65" spans="2:7" ht="15" thickBot="1" x14ac:dyDescent="0.45">
      <c r="B65" s="107" t="s">
        <v>11</v>
      </c>
      <c r="C65" s="108">
        <v>44358</v>
      </c>
      <c r="D65" s="140">
        <v>25</v>
      </c>
      <c r="E65" s="139">
        <v>19</v>
      </c>
      <c r="F65" s="139">
        <v>23</v>
      </c>
      <c r="G65" s="139">
        <v>25</v>
      </c>
    </row>
    <row r="66" spans="2:7" ht="15" thickBot="1" x14ac:dyDescent="0.45">
      <c r="B66" s="107" t="s">
        <v>15</v>
      </c>
      <c r="C66" s="108">
        <v>44361</v>
      </c>
      <c r="D66" s="140">
        <v>12</v>
      </c>
      <c r="E66" s="139"/>
      <c r="F66" s="139"/>
      <c r="G66" s="139">
        <v>9</v>
      </c>
    </row>
    <row r="67" spans="2:7" ht="15" thickBot="1" x14ac:dyDescent="0.45">
      <c r="B67" s="107" t="s">
        <v>50</v>
      </c>
      <c r="C67" s="108">
        <v>44362</v>
      </c>
      <c r="D67" s="140">
        <v>29</v>
      </c>
      <c r="E67" s="139">
        <v>23</v>
      </c>
      <c r="F67" s="139">
        <v>27</v>
      </c>
      <c r="G67" s="139">
        <v>27</v>
      </c>
    </row>
    <row r="68" spans="2:7" ht="15" thickBot="1" x14ac:dyDescent="0.45">
      <c r="B68" s="107" t="s">
        <v>51</v>
      </c>
      <c r="C68" s="141">
        <v>44361</v>
      </c>
      <c r="D68" s="142">
        <v>27</v>
      </c>
      <c r="E68" s="143">
        <v>21</v>
      </c>
      <c r="F68" s="143">
        <v>25</v>
      </c>
      <c r="G68" s="143">
        <v>25</v>
      </c>
    </row>
    <row r="69" spans="2:7" ht="15" thickBot="1" x14ac:dyDescent="0.45">
      <c r="B69" s="107" t="s">
        <v>79</v>
      </c>
      <c r="C69" s="108">
        <v>44356</v>
      </c>
      <c r="D69" s="140">
        <v>23</v>
      </c>
      <c r="E69" s="139">
        <v>18</v>
      </c>
      <c r="F69" s="139"/>
      <c r="G69" s="139">
        <v>21</v>
      </c>
    </row>
    <row r="70" spans="2:7" ht="15" thickBot="1" x14ac:dyDescent="0.45">
      <c r="B70" s="107" t="s">
        <v>28</v>
      </c>
      <c r="C70" s="108"/>
      <c r="D70" s="140"/>
      <c r="E70" s="139"/>
      <c r="F70" s="139"/>
      <c r="G70" s="139"/>
    </row>
    <row r="71" spans="2:7" ht="15" thickBot="1" x14ac:dyDescent="0.45">
      <c r="B71" s="107" t="s">
        <v>80</v>
      </c>
      <c r="C71" s="108"/>
      <c r="D71" s="140"/>
      <c r="E71" s="139"/>
      <c r="F71" s="139"/>
      <c r="G71" s="139"/>
    </row>
    <row r="72" spans="2:7" ht="15" thickBot="1" x14ac:dyDescent="0.45"/>
    <row r="73" spans="2:7" ht="65.5" customHeight="1" thickBot="1" x14ac:dyDescent="0.45">
      <c r="B73" s="119" t="s">
        <v>71</v>
      </c>
      <c r="C73" s="120" t="s">
        <v>72</v>
      </c>
      <c r="D73" s="106" t="s">
        <v>73</v>
      </c>
      <c r="E73" s="105" t="s">
        <v>74</v>
      </c>
      <c r="F73" s="106" t="s">
        <v>75</v>
      </c>
      <c r="G73" s="105" t="s">
        <v>76</v>
      </c>
    </row>
    <row r="74" spans="2:7" ht="15" thickBot="1" x14ac:dyDescent="0.45">
      <c r="B74" s="107" t="s">
        <v>77</v>
      </c>
      <c r="C74" s="108"/>
      <c r="D74" s="140"/>
      <c r="E74" s="138"/>
      <c r="F74" s="138"/>
      <c r="G74" s="138"/>
    </row>
    <row r="75" spans="2:7" ht="15" thickBot="1" x14ac:dyDescent="0.45">
      <c r="B75" s="111" t="s">
        <v>48</v>
      </c>
      <c r="C75" s="108">
        <v>44369</v>
      </c>
      <c r="D75" s="140">
        <v>27</v>
      </c>
      <c r="E75" s="139">
        <v>17</v>
      </c>
      <c r="F75" s="139">
        <v>23</v>
      </c>
      <c r="G75" s="139">
        <v>23</v>
      </c>
    </row>
    <row r="76" spans="2:7" ht="15" thickBot="1" x14ac:dyDescent="0.45">
      <c r="B76" s="107" t="s">
        <v>78</v>
      </c>
      <c r="C76" s="108">
        <v>44365</v>
      </c>
      <c r="D76" s="140">
        <v>27</v>
      </c>
      <c r="E76" s="139">
        <v>21</v>
      </c>
      <c r="F76" s="139"/>
      <c r="G76" s="139">
        <v>27</v>
      </c>
    </row>
    <row r="77" spans="2:7" ht="15" thickBot="1" x14ac:dyDescent="0.45">
      <c r="B77" s="107" t="s">
        <v>1</v>
      </c>
      <c r="C77" s="108">
        <v>44363</v>
      </c>
      <c r="D77" s="140">
        <v>21</v>
      </c>
      <c r="E77" s="139"/>
      <c r="F77" s="139"/>
      <c r="G77" s="139"/>
    </row>
    <row r="78" spans="2:7" ht="15" thickBot="1" x14ac:dyDescent="0.45">
      <c r="B78" s="107" t="s">
        <v>3</v>
      </c>
      <c r="C78" s="108">
        <v>44368</v>
      </c>
      <c r="D78" s="140">
        <v>29</v>
      </c>
      <c r="E78" s="139">
        <v>23</v>
      </c>
      <c r="F78" s="139"/>
      <c r="G78" s="139">
        <v>27</v>
      </c>
    </row>
    <row r="79" spans="2:7" ht="15" thickBot="1" x14ac:dyDescent="0.45">
      <c r="B79" s="107" t="s">
        <v>11</v>
      </c>
      <c r="C79" s="108">
        <v>44369</v>
      </c>
      <c r="D79" s="140">
        <v>31</v>
      </c>
      <c r="E79" s="139">
        <v>29</v>
      </c>
      <c r="F79" s="139">
        <v>31</v>
      </c>
      <c r="G79" s="139">
        <v>31</v>
      </c>
    </row>
    <row r="80" spans="2:7" ht="15" thickBot="1" x14ac:dyDescent="0.45">
      <c r="B80" s="107" t="s">
        <v>15</v>
      </c>
      <c r="C80" s="108"/>
      <c r="D80" s="140"/>
      <c r="E80" s="139"/>
      <c r="F80" s="139"/>
      <c r="G80" s="139"/>
    </row>
    <row r="81" spans="2:7" ht="15" thickBot="1" x14ac:dyDescent="0.45">
      <c r="B81" s="107" t="s">
        <v>50</v>
      </c>
      <c r="C81" s="108">
        <v>44369</v>
      </c>
      <c r="D81" s="140">
        <v>31</v>
      </c>
      <c r="E81" s="139">
        <v>29</v>
      </c>
      <c r="F81" s="139">
        <v>29</v>
      </c>
      <c r="G81" s="139">
        <v>31</v>
      </c>
    </row>
    <row r="82" spans="2:7" ht="15" thickBot="1" x14ac:dyDescent="0.45">
      <c r="B82" s="107" t="s">
        <v>51</v>
      </c>
      <c r="C82" s="108">
        <v>44369</v>
      </c>
      <c r="D82" s="140">
        <v>31</v>
      </c>
      <c r="E82" s="139">
        <v>29</v>
      </c>
      <c r="F82" s="139">
        <v>29</v>
      </c>
      <c r="G82" s="139">
        <v>31</v>
      </c>
    </row>
    <row r="83" spans="2:7" ht="15" thickBot="1" x14ac:dyDescent="0.45">
      <c r="B83" s="107" t="s">
        <v>79</v>
      </c>
      <c r="C83" s="108">
        <v>44365</v>
      </c>
      <c r="D83" s="140"/>
      <c r="E83" s="139"/>
      <c r="F83" s="139"/>
      <c r="G83" s="139"/>
    </row>
    <row r="84" spans="2:7" ht="15" thickBot="1" x14ac:dyDescent="0.45">
      <c r="B84" s="107" t="s">
        <v>28</v>
      </c>
      <c r="C84" s="108">
        <v>44364</v>
      </c>
      <c r="D84" s="140">
        <v>27</v>
      </c>
      <c r="E84" s="139"/>
      <c r="F84" s="139">
        <v>21</v>
      </c>
      <c r="G84" s="139">
        <v>27</v>
      </c>
    </row>
    <row r="85" spans="2:7" ht="15" thickBot="1" x14ac:dyDescent="0.45">
      <c r="B85" s="107" t="s">
        <v>80</v>
      </c>
      <c r="C85" s="108"/>
      <c r="D85" s="140"/>
      <c r="E85" s="139"/>
      <c r="F85" s="139"/>
      <c r="G85" s="139"/>
    </row>
    <row r="87" spans="2:7" ht="15" thickBot="1" x14ac:dyDescent="0.45"/>
    <row r="88" spans="2:7" ht="64.2" customHeight="1" thickBot="1" x14ac:dyDescent="0.45">
      <c r="B88" s="119" t="s">
        <v>71</v>
      </c>
      <c r="C88" s="120" t="s">
        <v>72</v>
      </c>
      <c r="D88" s="106" t="s">
        <v>73</v>
      </c>
      <c r="E88" s="145" t="s">
        <v>74</v>
      </c>
      <c r="F88" s="144" t="s">
        <v>75</v>
      </c>
      <c r="G88" s="105" t="s">
        <v>76</v>
      </c>
    </row>
    <row r="89" spans="2:7" ht="15" thickBot="1" x14ac:dyDescent="0.45">
      <c r="B89" s="107" t="s">
        <v>77</v>
      </c>
      <c r="C89" s="108"/>
      <c r="D89" s="140"/>
      <c r="E89" s="138"/>
      <c r="F89" s="138"/>
      <c r="G89" s="138"/>
    </row>
    <row r="90" spans="2:7" ht="15" thickBot="1" x14ac:dyDescent="0.45">
      <c r="B90" s="111" t="s">
        <v>48</v>
      </c>
      <c r="C90" s="108">
        <v>44376</v>
      </c>
      <c r="D90" s="140">
        <v>29</v>
      </c>
      <c r="E90" s="139">
        <v>25</v>
      </c>
      <c r="F90" s="139">
        <v>27</v>
      </c>
      <c r="G90" s="139">
        <v>29</v>
      </c>
    </row>
    <row r="91" spans="2:7" ht="15" thickBot="1" x14ac:dyDescent="0.45">
      <c r="B91" s="107" t="s">
        <v>49</v>
      </c>
      <c r="C91" s="108"/>
      <c r="D91" s="140"/>
      <c r="E91" s="139"/>
      <c r="F91" s="139"/>
      <c r="G91" s="139"/>
    </row>
    <row r="92" spans="2:7" ht="15" thickBot="1" x14ac:dyDescent="0.45">
      <c r="B92" s="107" t="s">
        <v>1</v>
      </c>
      <c r="C92" s="108">
        <v>44370</v>
      </c>
      <c r="D92" s="140">
        <v>27</v>
      </c>
      <c r="E92" s="139"/>
      <c r="F92" s="139"/>
      <c r="G92" s="139">
        <v>23</v>
      </c>
    </row>
    <row r="93" spans="2:7" ht="15" thickBot="1" x14ac:dyDescent="0.45">
      <c r="B93" s="107" t="s">
        <v>3</v>
      </c>
      <c r="C93" s="108">
        <v>44375</v>
      </c>
      <c r="D93" s="140">
        <v>29</v>
      </c>
      <c r="E93" s="139">
        <v>27</v>
      </c>
      <c r="F93" s="139"/>
      <c r="G93" s="139"/>
    </row>
    <row r="94" spans="2:7" ht="15" thickBot="1" x14ac:dyDescent="0.45">
      <c r="B94" s="107" t="s">
        <v>11</v>
      </c>
      <c r="C94" s="108">
        <v>44376</v>
      </c>
      <c r="D94" s="140">
        <v>31</v>
      </c>
      <c r="E94" s="139">
        <v>29</v>
      </c>
      <c r="F94" s="139">
        <v>31</v>
      </c>
      <c r="G94" s="139">
        <v>33</v>
      </c>
    </row>
    <row r="95" spans="2:7" ht="15" thickBot="1" x14ac:dyDescent="0.45">
      <c r="B95" s="107" t="s">
        <v>15</v>
      </c>
      <c r="C95" s="108">
        <v>44376</v>
      </c>
      <c r="D95" s="140">
        <v>21</v>
      </c>
      <c r="E95" s="139"/>
      <c r="F95" s="139"/>
      <c r="G95" s="139"/>
    </row>
    <row r="96" spans="2:7" ht="15" thickBot="1" x14ac:dyDescent="0.45">
      <c r="B96" s="107" t="s">
        <v>50</v>
      </c>
      <c r="C96" s="108">
        <v>44376</v>
      </c>
      <c r="D96" s="140">
        <v>33</v>
      </c>
      <c r="E96" s="139">
        <v>31</v>
      </c>
      <c r="F96" s="139">
        <v>33</v>
      </c>
      <c r="G96" s="139">
        <v>33</v>
      </c>
    </row>
    <row r="97" spans="2:7" ht="15" thickBot="1" x14ac:dyDescent="0.45">
      <c r="B97" s="107" t="s">
        <v>51</v>
      </c>
      <c r="C97" s="108">
        <v>44375</v>
      </c>
      <c r="D97" s="140">
        <v>31</v>
      </c>
      <c r="E97" s="139">
        <v>29</v>
      </c>
      <c r="F97" s="139"/>
      <c r="G97" s="139">
        <v>33</v>
      </c>
    </row>
    <row r="98" spans="2:7" ht="15" thickBot="1" x14ac:dyDescent="0.45">
      <c r="B98" s="107" t="s">
        <v>79</v>
      </c>
      <c r="C98" s="108">
        <v>44370</v>
      </c>
      <c r="D98" s="140">
        <v>31</v>
      </c>
      <c r="E98" s="139">
        <v>29</v>
      </c>
      <c r="F98" s="139"/>
      <c r="G98" s="139">
        <v>31</v>
      </c>
    </row>
    <row r="99" spans="2:7" ht="15" thickBot="1" x14ac:dyDescent="0.45">
      <c r="B99" s="107" t="s">
        <v>28</v>
      </c>
      <c r="C99" s="108"/>
      <c r="D99" s="140"/>
      <c r="E99" s="139"/>
      <c r="F99" s="139"/>
      <c r="G99" s="139"/>
    </row>
    <row r="100" spans="2:7" ht="15" thickBot="1" x14ac:dyDescent="0.45">
      <c r="B100" s="107" t="s">
        <v>81</v>
      </c>
      <c r="C100" s="108"/>
      <c r="D100" s="140"/>
      <c r="E100" s="139"/>
      <c r="F100" s="139"/>
      <c r="G100" s="139"/>
    </row>
    <row r="101" spans="2:7" ht="15" thickBot="1" x14ac:dyDescent="0.45"/>
    <row r="102" spans="2:7" ht="64.95" customHeight="1" thickBot="1" x14ac:dyDescent="0.45">
      <c r="B102" s="119" t="s">
        <v>71</v>
      </c>
      <c r="C102" s="120" t="s">
        <v>72</v>
      </c>
      <c r="D102" s="106" t="s">
        <v>73</v>
      </c>
      <c r="E102" s="105" t="s">
        <v>74</v>
      </c>
      <c r="F102" s="106" t="s">
        <v>75</v>
      </c>
      <c r="G102" s="105" t="s">
        <v>76</v>
      </c>
    </row>
    <row r="103" spans="2:7" ht="15" thickBot="1" x14ac:dyDescent="0.45">
      <c r="B103" s="107" t="s">
        <v>77</v>
      </c>
      <c r="C103" s="108"/>
      <c r="D103" s="140"/>
      <c r="E103" s="138"/>
      <c r="F103" s="138"/>
      <c r="G103" s="138"/>
    </row>
    <row r="104" spans="2:7" ht="15" thickBot="1" x14ac:dyDescent="0.45">
      <c r="B104" s="111" t="s">
        <v>48</v>
      </c>
      <c r="C104" s="108">
        <v>44383</v>
      </c>
      <c r="D104" s="140">
        <v>31</v>
      </c>
      <c r="E104" s="139">
        <v>27</v>
      </c>
      <c r="F104" s="139">
        <v>29</v>
      </c>
      <c r="G104" s="139">
        <v>31</v>
      </c>
    </row>
    <row r="105" spans="2:7" ht="15" thickBot="1" x14ac:dyDescent="0.45">
      <c r="B105" s="107" t="s">
        <v>49</v>
      </c>
      <c r="C105" s="108">
        <v>44378</v>
      </c>
      <c r="D105" s="140">
        <v>31</v>
      </c>
      <c r="E105" s="139">
        <v>29</v>
      </c>
      <c r="F105" s="139"/>
      <c r="G105" s="139">
        <v>31</v>
      </c>
    </row>
    <row r="106" spans="2:7" ht="15" thickBot="1" x14ac:dyDescent="0.45">
      <c r="B106" s="107" t="s">
        <v>1</v>
      </c>
      <c r="C106" s="108"/>
      <c r="D106" s="140"/>
      <c r="E106" s="139"/>
      <c r="F106" s="139"/>
      <c r="G106" s="139"/>
    </row>
    <row r="107" spans="2:7" ht="15" thickBot="1" x14ac:dyDescent="0.45">
      <c r="B107" s="107" t="s">
        <v>3</v>
      </c>
      <c r="C107" s="108">
        <v>44382</v>
      </c>
      <c r="D107" s="140">
        <v>31</v>
      </c>
      <c r="E107" s="139">
        <v>31</v>
      </c>
      <c r="F107" s="139"/>
      <c r="G107" s="139">
        <v>31</v>
      </c>
    </row>
    <row r="108" spans="2:7" ht="15" thickBot="1" x14ac:dyDescent="0.45">
      <c r="B108" s="107" t="s">
        <v>11</v>
      </c>
      <c r="C108" s="108">
        <v>44383</v>
      </c>
      <c r="D108" s="140">
        <v>33</v>
      </c>
      <c r="E108" s="139">
        <v>33</v>
      </c>
      <c r="F108" s="139">
        <v>33</v>
      </c>
      <c r="G108" s="139">
        <v>33</v>
      </c>
    </row>
    <row r="109" spans="2:7" ht="15" thickBot="1" x14ac:dyDescent="0.45">
      <c r="B109" s="107" t="s">
        <v>15</v>
      </c>
      <c r="C109" s="108">
        <v>44377</v>
      </c>
      <c r="D109" s="140">
        <v>25</v>
      </c>
      <c r="E109" s="139"/>
      <c r="F109" s="139"/>
      <c r="G109" s="139"/>
    </row>
    <row r="110" spans="2:7" ht="15" thickBot="1" x14ac:dyDescent="0.45">
      <c r="B110" s="107" t="s">
        <v>50</v>
      </c>
      <c r="C110" s="108">
        <v>44382</v>
      </c>
      <c r="D110" s="140">
        <v>33</v>
      </c>
      <c r="E110" s="139">
        <v>33</v>
      </c>
      <c r="F110" s="139">
        <v>33</v>
      </c>
      <c r="G110" s="139">
        <v>33</v>
      </c>
    </row>
    <row r="111" spans="2:7" ht="15" thickBot="1" x14ac:dyDescent="0.45">
      <c r="B111" s="107" t="s">
        <v>51</v>
      </c>
      <c r="C111" s="108"/>
      <c r="D111" s="140">
        <v>33</v>
      </c>
      <c r="E111" s="139">
        <v>31</v>
      </c>
      <c r="F111" s="139"/>
      <c r="G111" s="139">
        <v>33</v>
      </c>
    </row>
    <row r="112" spans="2:7" ht="15" thickBot="1" x14ac:dyDescent="0.45">
      <c r="B112" s="107" t="s">
        <v>79</v>
      </c>
      <c r="C112" s="108">
        <v>44378</v>
      </c>
      <c r="D112" s="140"/>
      <c r="E112" s="139"/>
      <c r="F112" s="139"/>
      <c r="G112" s="139"/>
    </row>
    <row r="113" spans="2:8" ht="15" thickBot="1" x14ac:dyDescent="0.45">
      <c r="B113" s="107" t="s">
        <v>28</v>
      </c>
      <c r="C113" s="108"/>
      <c r="D113" s="140"/>
      <c r="E113" s="139"/>
      <c r="F113" s="139"/>
      <c r="G113" s="139"/>
    </row>
    <row r="114" spans="2:8" ht="15" thickBot="1" x14ac:dyDescent="0.45">
      <c r="B114" s="107" t="s">
        <v>81</v>
      </c>
      <c r="C114" s="108">
        <v>44382</v>
      </c>
      <c r="D114" s="140"/>
      <c r="E114" s="139"/>
      <c r="F114" s="139">
        <v>29</v>
      </c>
      <c r="G114" s="139">
        <v>29</v>
      </c>
    </row>
    <row r="115" spans="2:8" ht="15" thickBot="1" x14ac:dyDescent="0.45"/>
    <row r="116" spans="2:8" ht="64.2" customHeight="1" thickBot="1" x14ac:dyDescent="0.45">
      <c r="B116" s="119" t="s">
        <v>71</v>
      </c>
      <c r="C116" s="120" t="s">
        <v>72</v>
      </c>
      <c r="D116" s="144" t="s">
        <v>73</v>
      </c>
      <c r="E116" s="145" t="s">
        <v>74</v>
      </c>
      <c r="F116" s="144" t="s">
        <v>75</v>
      </c>
      <c r="G116" s="145" t="s">
        <v>76</v>
      </c>
      <c r="H116" s="146"/>
    </row>
    <row r="117" spans="2:8" ht="15" thickBot="1" x14ac:dyDescent="0.45">
      <c r="B117" s="111" t="s">
        <v>48</v>
      </c>
      <c r="C117" s="108">
        <v>44390</v>
      </c>
      <c r="D117" s="140">
        <v>31</v>
      </c>
      <c r="E117" s="139">
        <v>31</v>
      </c>
      <c r="F117" s="139">
        <v>31</v>
      </c>
      <c r="G117" s="139">
        <v>31</v>
      </c>
    </row>
    <row r="118" spans="2:8" ht="15" thickBot="1" x14ac:dyDescent="0.45">
      <c r="B118" s="107" t="s">
        <v>49</v>
      </c>
      <c r="C118" s="108"/>
      <c r="D118" s="140"/>
      <c r="E118" s="139"/>
      <c r="F118" s="139"/>
      <c r="G118" s="139"/>
    </row>
    <row r="119" spans="2:8" ht="15" thickBot="1" x14ac:dyDescent="0.45">
      <c r="B119" s="107" t="s">
        <v>1</v>
      </c>
      <c r="C119" s="108">
        <v>44384</v>
      </c>
      <c r="D119" s="140">
        <v>31</v>
      </c>
      <c r="E119" s="139"/>
      <c r="F119" s="139"/>
      <c r="G119" s="139">
        <v>31</v>
      </c>
    </row>
    <row r="120" spans="2:8" ht="15" thickBot="1" x14ac:dyDescent="0.45">
      <c r="B120" s="107" t="s">
        <v>3</v>
      </c>
      <c r="C120" s="108">
        <v>44390</v>
      </c>
      <c r="D120" s="140"/>
      <c r="E120" s="139">
        <v>33</v>
      </c>
      <c r="F120" s="139"/>
      <c r="G120" s="139"/>
    </row>
    <row r="121" spans="2:8" ht="15" thickBot="1" x14ac:dyDescent="0.45">
      <c r="B121" s="107" t="s">
        <v>11</v>
      </c>
      <c r="C121" s="108">
        <v>44389</v>
      </c>
      <c r="D121" s="140">
        <v>33</v>
      </c>
      <c r="E121" s="139">
        <v>33</v>
      </c>
      <c r="F121" s="139">
        <v>33</v>
      </c>
      <c r="G121" s="139">
        <v>33</v>
      </c>
    </row>
    <row r="122" spans="2:8" ht="15" thickBot="1" x14ac:dyDescent="0.45">
      <c r="B122" s="107" t="s">
        <v>15</v>
      </c>
      <c r="C122" s="108"/>
      <c r="D122" s="140"/>
      <c r="E122" s="139"/>
      <c r="F122" s="139"/>
      <c r="G122" s="139"/>
    </row>
    <row r="123" spans="2:8" ht="15" thickBot="1" x14ac:dyDescent="0.45">
      <c r="B123" s="107" t="s">
        <v>50</v>
      </c>
      <c r="C123" s="108">
        <v>44390</v>
      </c>
      <c r="D123" s="140">
        <v>33</v>
      </c>
      <c r="E123" s="139">
        <v>33</v>
      </c>
      <c r="F123" s="139">
        <v>33</v>
      </c>
      <c r="G123" s="139">
        <v>33</v>
      </c>
    </row>
    <row r="124" spans="2:8" ht="15" thickBot="1" x14ac:dyDescent="0.45">
      <c r="B124" s="107" t="s">
        <v>51</v>
      </c>
      <c r="C124" s="108">
        <v>44385</v>
      </c>
      <c r="D124" s="140">
        <v>33</v>
      </c>
      <c r="E124" s="139">
        <v>33</v>
      </c>
      <c r="F124" s="139">
        <v>33</v>
      </c>
      <c r="G124" s="139">
        <v>33</v>
      </c>
    </row>
    <row r="125" spans="2:8" ht="15" thickBot="1" x14ac:dyDescent="0.45">
      <c r="B125" s="107" t="s">
        <v>79</v>
      </c>
      <c r="C125" s="108">
        <v>44384</v>
      </c>
      <c r="D125" s="140">
        <v>33</v>
      </c>
      <c r="E125" s="139">
        <v>33</v>
      </c>
      <c r="F125" s="139">
        <v>33</v>
      </c>
      <c r="G125" s="139">
        <v>33</v>
      </c>
    </row>
    <row r="126" spans="2:8" ht="15" thickBot="1" x14ac:dyDescent="0.45">
      <c r="B126" s="107" t="s">
        <v>28</v>
      </c>
      <c r="C126" s="108"/>
      <c r="D126" s="140"/>
      <c r="E126" s="139"/>
      <c r="F126" s="139"/>
      <c r="G126" s="139"/>
    </row>
    <row r="127" spans="2:8" ht="15" thickBot="1" x14ac:dyDescent="0.45">
      <c r="B127" s="107" t="s">
        <v>81</v>
      </c>
      <c r="C127" s="108">
        <v>44385</v>
      </c>
      <c r="D127" s="140"/>
      <c r="E127" s="139">
        <v>29</v>
      </c>
      <c r="F127" s="139"/>
      <c r="G127" s="139"/>
    </row>
    <row r="129" spans="2:12" ht="15" thickBot="1" x14ac:dyDescent="0.45"/>
    <row r="130" spans="2:12" ht="64.95" customHeight="1" thickBot="1" x14ac:dyDescent="0.45">
      <c r="B130" s="119" t="s">
        <v>71</v>
      </c>
      <c r="C130" s="120" t="s">
        <v>72</v>
      </c>
      <c r="D130" s="106" t="s">
        <v>73</v>
      </c>
      <c r="E130" s="105" t="s">
        <v>74</v>
      </c>
      <c r="F130" s="106" t="s">
        <v>75</v>
      </c>
      <c r="G130" s="105" t="s">
        <v>76</v>
      </c>
    </row>
    <row r="131" spans="2:12" ht="15" thickBot="1" x14ac:dyDescent="0.45">
      <c r="B131" s="111" t="s">
        <v>48</v>
      </c>
      <c r="C131" s="108">
        <v>44397</v>
      </c>
      <c r="D131" s="140">
        <v>33</v>
      </c>
      <c r="E131" s="139">
        <v>33</v>
      </c>
      <c r="F131" s="139">
        <v>33</v>
      </c>
      <c r="G131" s="140">
        <v>33</v>
      </c>
    </row>
    <row r="132" spans="2:12" ht="15" thickBot="1" x14ac:dyDescent="0.45">
      <c r="B132" s="107" t="s">
        <v>49</v>
      </c>
      <c r="C132" s="108">
        <v>44394</v>
      </c>
      <c r="D132" s="140">
        <v>33</v>
      </c>
      <c r="E132" s="139">
        <v>33</v>
      </c>
      <c r="F132" s="139"/>
      <c r="G132" s="140">
        <v>33</v>
      </c>
    </row>
    <row r="133" spans="2:12" ht="15" thickBot="1" x14ac:dyDescent="0.45">
      <c r="B133" s="107" t="s">
        <v>1</v>
      </c>
      <c r="C133" s="108">
        <v>44391</v>
      </c>
      <c r="D133" s="140">
        <v>33</v>
      </c>
      <c r="E133" s="139"/>
      <c r="F133" s="139"/>
      <c r="G133" s="140"/>
    </row>
    <row r="134" spans="2:12" ht="15" thickBot="1" x14ac:dyDescent="0.45">
      <c r="B134" s="107" t="s">
        <v>3</v>
      </c>
      <c r="C134" s="108">
        <v>44396</v>
      </c>
      <c r="D134" s="140">
        <v>31</v>
      </c>
      <c r="E134" s="139">
        <v>33</v>
      </c>
      <c r="F134" s="139"/>
      <c r="G134" s="140">
        <v>31</v>
      </c>
    </row>
    <row r="135" spans="2:12" ht="15" thickBot="1" x14ac:dyDescent="0.45">
      <c r="B135" s="107" t="s">
        <v>11</v>
      </c>
      <c r="C135" s="108">
        <v>44397</v>
      </c>
      <c r="D135" s="140">
        <v>33</v>
      </c>
      <c r="E135" s="139">
        <v>33</v>
      </c>
      <c r="F135" s="139">
        <v>33</v>
      </c>
      <c r="G135" s="140">
        <v>33</v>
      </c>
      <c r="L135" t="s">
        <v>44</v>
      </c>
    </row>
    <row r="136" spans="2:12" ht="15" thickBot="1" x14ac:dyDescent="0.45">
      <c r="B136" s="107" t="s">
        <v>15</v>
      </c>
      <c r="C136" s="108"/>
      <c r="D136" s="140"/>
      <c r="E136" s="139"/>
      <c r="F136" s="139"/>
      <c r="G136" s="140"/>
    </row>
    <row r="137" spans="2:12" ht="15" thickBot="1" x14ac:dyDescent="0.45">
      <c r="B137" s="107" t="s">
        <v>50</v>
      </c>
      <c r="C137" s="108">
        <v>44397</v>
      </c>
      <c r="D137" s="140">
        <v>33</v>
      </c>
      <c r="E137" s="139">
        <v>33</v>
      </c>
      <c r="F137" s="139">
        <v>33</v>
      </c>
      <c r="G137" s="140">
        <v>33</v>
      </c>
    </row>
    <row r="138" spans="2:12" ht="15" thickBot="1" x14ac:dyDescent="0.45">
      <c r="B138" s="107" t="s">
        <v>51</v>
      </c>
      <c r="C138" s="108">
        <v>44396</v>
      </c>
      <c r="D138" s="140">
        <v>33</v>
      </c>
      <c r="E138" s="139">
        <v>33</v>
      </c>
      <c r="F138" s="139">
        <v>33</v>
      </c>
      <c r="G138" s="140">
        <v>33</v>
      </c>
    </row>
    <row r="139" spans="2:12" ht="15" thickBot="1" x14ac:dyDescent="0.45">
      <c r="B139" s="107" t="s">
        <v>79</v>
      </c>
      <c r="C139" s="108">
        <v>44393</v>
      </c>
      <c r="D139" s="140"/>
      <c r="E139" s="139"/>
      <c r="F139" s="139"/>
      <c r="G139" s="140">
        <v>33</v>
      </c>
    </row>
    <row r="140" spans="2:12" ht="15" thickBot="1" x14ac:dyDescent="0.45">
      <c r="B140" s="107" t="s">
        <v>28</v>
      </c>
      <c r="C140" s="108">
        <v>44393</v>
      </c>
      <c r="D140" s="140">
        <v>33</v>
      </c>
      <c r="E140" s="139"/>
      <c r="F140" s="139"/>
      <c r="G140" s="139">
        <v>33</v>
      </c>
    </row>
    <row r="141" spans="2:12" ht="15" thickBot="1" x14ac:dyDescent="0.45">
      <c r="B141" s="107" t="s">
        <v>81</v>
      </c>
      <c r="C141" s="108"/>
      <c r="D141" s="140"/>
      <c r="E141" s="139"/>
      <c r="F141" s="139"/>
      <c r="G141" s="139"/>
    </row>
    <row r="142" spans="2:12" ht="15" thickBot="1" x14ac:dyDescent="0.45"/>
    <row r="143" spans="2:12" ht="64.95" customHeight="1" thickBot="1" x14ac:dyDescent="0.45">
      <c r="B143" s="119" t="s">
        <v>82</v>
      </c>
      <c r="C143" s="120" t="s">
        <v>72</v>
      </c>
      <c r="D143" s="144" t="s">
        <v>73</v>
      </c>
      <c r="E143" s="145" t="s">
        <v>74</v>
      </c>
      <c r="F143" s="144" t="s">
        <v>75</v>
      </c>
      <c r="G143" s="145" t="s">
        <v>76</v>
      </c>
      <c r="H143" s="146"/>
    </row>
    <row r="144" spans="2:12" ht="15" thickBot="1" x14ac:dyDescent="0.45">
      <c r="B144" s="111" t="s">
        <v>48</v>
      </c>
      <c r="C144" s="108">
        <v>44404</v>
      </c>
      <c r="D144" s="140">
        <v>33</v>
      </c>
      <c r="E144" s="139">
        <v>33</v>
      </c>
      <c r="F144" s="139">
        <v>33</v>
      </c>
      <c r="G144" s="139">
        <v>33</v>
      </c>
    </row>
    <row r="145" spans="2:12" ht="15" thickBot="1" x14ac:dyDescent="0.45">
      <c r="B145" s="107" t="s">
        <v>49</v>
      </c>
      <c r="C145" s="108">
        <v>44403</v>
      </c>
      <c r="D145" s="140">
        <v>33</v>
      </c>
      <c r="E145" s="139"/>
      <c r="F145" s="139"/>
      <c r="G145" s="139"/>
    </row>
    <row r="146" spans="2:12" ht="15" thickBot="1" x14ac:dyDescent="0.45">
      <c r="B146" s="107" t="s">
        <v>1</v>
      </c>
      <c r="C146" s="108">
        <v>44398</v>
      </c>
      <c r="D146" s="140"/>
      <c r="E146" s="139"/>
      <c r="F146" s="139"/>
      <c r="G146" s="139"/>
      <c r="L146" t="s">
        <v>44</v>
      </c>
    </row>
    <row r="147" spans="2:12" ht="15" thickBot="1" x14ac:dyDescent="0.45">
      <c r="B147" s="107" t="s">
        <v>3</v>
      </c>
      <c r="C147" s="108">
        <v>44403</v>
      </c>
      <c r="D147" s="140">
        <v>33</v>
      </c>
      <c r="E147" s="139">
        <v>33</v>
      </c>
      <c r="F147" s="139"/>
      <c r="G147" s="139"/>
    </row>
    <row r="148" spans="2:12" ht="15" thickBot="1" x14ac:dyDescent="0.45">
      <c r="B148" s="107" t="s">
        <v>11</v>
      </c>
      <c r="C148" s="108">
        <v>44399</v>
      </c>
      <c r="D148" s="140">
        <v>33</v>
      </c>
      <c r="E148" s="139">
        <v>33</v>
      </c>
      <c r="F148" s="139">
        <v>33</v>
      </c>
      <c r="G148" s="139">
        <v>33</v>
      </c>
    </row>
    <row r="149" spans="2:12" ht="15" thickBot="1" x14ac:dyDescent="0.45">
      <c r="B149" s="107" t="s">
        <v>15</v>
      </c>
      <c r="C149" s="108">
        <v>44404</v>
      </c>
      <c r="D149" s="140">
        <v>33</v>
      </c>
      <c r="E149" s="139"/>
      <c r="F149" s="139"/>
      <c r="G149" s="139">
        <v>33</v>
      </c>
    </row>
    <row r="150" spans="2:12" ht="15" thickBot="1" x14ac:dyDescent="0.45">
      <c r="B150" s="107" t="s">
        <v>50</v>
      </c>
      <c r="C150" s="108">
        <v>44404</v>
      </c>
      <c r="D150" s="140">
        <v>35</v>
      </c>
      <c r="E150" s="139">
        <v>33</v>
      </c>
      <c r="F150" s="139">
        <v>33</v>
      </c>
      <c r="G150" s="139">
        <v>35</v>
      </c>
    </row>
    <row r="151" spans="2:12" ht="15" thickBot="1" x14ac:dyDescent="0.45">
      <c r="B151" s="107" t="s">
        <v>51</v>
      </c>
      <c r="C151" s="108">
        <v>44403</v>
      </c>
      <c r="D151" s="140">
        <v>35</v>
      </c>
      <c r="E151" s="139">
        <v>33</v>
      </c>
      <c r="F151" s="139">
        <v>33</v>
      </c>
      <c r="G151" s="139">
        <v>35</v>
      </c>
    </row>
    <row r="152" spans="2:12" ht="15" thickBot="1" x14ac:dyDescent="0.45">
      <c r="B152" s="107" t="s">
        <v>79</v>
      </c>
      <c r="C152" s="108">
        <v>44398</v>
      </c>
      <c r="D152" s="140">
        <v>33</v>
      </c>
      <c r="E152" s="139">
        <v>33</v>
      </c>
      <c r="F152" s="139"/>
      <c r="G152" s="139">
        <v>33</v>
      </c>
    </row>
    <row r="153" spans="2:12" ht="15" thickBot="1" x14ac:dyDescent="0.45">
      <c r="B153" s="107" t="s">
        <v>28</v>
      </c>
      <c r="C153" s="108">
        <v>44398</v>
      </c>
      <c r="D153" s="140">
        <v>33</v>
      </c>
      <c r="E153" s="139"/>
      <c r="F153" s="139"/>
      <c r="G153" s="139"/>
    </row>
    <row r="154" spans="2:12" ht="15" thickBot="1" x14ac:dyDescent="0.45">
      <c r="B154" s="107" t="s">
        <v>81</v>
      </c>
      <c r="C154" s="108">
        <v>44399</v>
      </c>
      <c r="D154" s="140"/>
      <c r="E154" s="139">
        <v>31</v>
      </c>
      <c r="F154" s="139"/>
      <c r="G154" s="139"/>
    </row>
    <row r="155" spans="2:12" ht="15" thickBot="1" x14ac:dyDescent="0.45"/>
    <row r="156" spans="2:12" ht="64.2" customHeight="1" thickBot="1" x14ac:dyDescent="0.45">
      <c r="B156" s="119" t="s">
        <v>83</v>
      </c>
      <c r="C156" s="120" t="s">
        <v>72</v>
      </c>
      <c r="D156" s="144" t="s">
        <v>73</v>
      </c>
      <c r="E156" s="145" t="s">
        <v>74</v>
      </c>
      <c r="F156" s="144" t="s">
        <v>75</v>
      </c>
      <c r="G156" s="145" t="s">
        <v>76</v>
      </c>
      <c r="H156" s="146"/>
    </row>
    <row r="157" spans="2:12" ht="15" thickBot="1" x14ac:dyDescent="0.45">
      <c r="B157" s="111" t="s">
        <v>48</v>
      </c>
      <c r="C157" s="108">
        <v>44418</v>
      </c>
      <c r="D157" s="140">
        <v>35</v>
      </c>
      <c r="E157" s="139">
        <v>33</v>
      </c>
      <c r="F157" s="139">
        <v>33</v>
      </c>
      <c r="G157" s="139">
        <v>35</v>
      </c>
    </row>
    <row r="158" spans="2:12" ht="15" thickBot="1" x14ac:dyDescent="0.45">
      <c r="B158" s="107" t="s">
        <v>49</v>
      </c>
      <c r="C158" s="108"/>
      <c r="D158" s="140"/>
      <c r="E158" s="139"/>
      <c r="F158" s="139"/>
      <c r="G158" s="139"/>
    </row>
    <row r="159" spans="2:12" ht="15" thickBot="1" x14ac:dyDescent="0.45">
      <c r="B159" s="107" t="s">
        <v>1</v>
      </c>
      <c r="C159" s="108">
        <v>44412</v>
      </c>
      <c r="D159" s="140">
        <v>33</v>
      </c>
      <c r="E159" s="139"/>
      <c r="F159" s="139">
        <v>33</v>
      </c>
      <c r="G159" s="139">
        <v>33</v>
      </c>
    </row>
    <row r="160" spans="2:12" ht="15" thickBot="1" x14ac:dyDescent="0.45">
      <c r="B160" s="107" t="s">
        <v>3</v>
      </c>
      <c r="C160" s="108">
        <v>44413</v>
      </c>
      <c r="D160" s="140">
        <v>33</v>
      </c>
      <c r="E160" s="139">
        <v>33</v>
      </c>
      <c r="F160" s="139"/>
      <c r="G160" s="139">
        <v>35</v>
      </c>
    </row>
    <row r="161" spans="2:10" ht="15" thickBot="1" x14ac:dyDescent="0.45">
      <c r="B161" s="107" t="s">
        <v>11</v>
      </c>
      <c r="C161" s="108">
        <v>44413</v>
      </c>
      <c r="D161" s="140">
        <v>35</v>
      </c>
      <c r="E161" s="139">
        <v>33</v>
      </c>
      <c r="F161" s="139"/>
      <c r="G161" s="139">
        <v>35</v>
      </c>
      <c r="J161" t="s">
        <v>119</v>
      </c>
    </row>
    <row r="162" spans="2:10" ht="15" thickBot="1" x14ac:dyDescent="0.45">
      <c r="B162" s="107" t="s">
        <v>15</v>
      </c>
      <c r="C162" s="108">
        <v>44418</v>
      </c>
      <c r="D162" s="140">
        <v>33</v>
      </c>
      <c r="E162" s="139"/>
      <c r="F162" s="139"/>
      <c r="G162" s="139">
        <v>33</v>
      </c>
    </row>
    <row r="163" spans="2:10" ht="15" thickBot="1" x14ac:dyDescent="0.45">
      <c r="B163" s="107" t="s">
        <v>50</v>
      </c>
      <c r="C163" s="108">
        <v>44417</v>
      </c>
      <c r="D163" s="140">
        <v>35</v>
      </c>
      <c r="E163" s="139">
        <v>35</v>
      </c>
      <c r="F163" s="139">
        <v>35</v>
      </c>
      <c r="G163" s="139">
        <v>35</v>
      </c>
    </row>
    <row r="164" spans="2:10" ht="15" thickBot="1" x14ac:dyDescent="0.45">
      <c r="B164" s="107" t="s">
        <v>51</v>
      </c>
      <c r="C164" s="108">
        <v>44417</v>
      </c>
      <c r="D164" s="140">
        <v>35</v>
      </c>
      <c r="E164" s="139">
        <v>35</v>
      </c>
      <c r="F164" s="139"/>
      <c r="G164" s="139">
        <v>35</v>
      </c>
    </row>
    <row r="165" spans="2:10" ht="15" thickBot="1" x14ac:dyDescent="0.45">
      <c r="B165" s="107" t="s">
        <v>79</v>
      </c>
      <c r="C165" s="108">
        <v>44412</v>
      </c>
      <c r="D165" s="140">
        <v>35</v>
      </c>
      <c r="E165" s="139">
        <v>33</v>
      </c>
      <c r="F165" s="139"/>
      <c r="G165" s="139">
        <v>35</v>
      </c>
    </row>
    <row r="166" spans="2:10" ht="15" thickBot="1" x14ac:dyDescent="0.45">
      <c r="B166" s="107" t="s">
        <v>28</v>
      </c>
      <c r="C166" s="108"/>
      <c r="D166" s="140"/>
      <c r="E166" s="139"/>
      <c r="F166" s="139"/>
      <c r="G166" s="139"/>
    </row>
    <row r="167" spans="2:10" ht="15" thickBot="1" x14ac:dyDescent="0.45">
      <c r="B167" s="107" t="s">
        <v>81</v>
      </c>
      <c r="C167" s="108"/>
      <c r="D167" s="140"/>
      <c r="E167" s="139"/>
      <c r="F167" s="139"/>
      <c r="G167" s="139"/>
    </row>
    <row r="168" spans="2:10" ht="15" thickBot="1" x14ac:dyDescent="0.45"/>
    <row r="169" spans="2:10" ht="64.2" customHeight="1" thickBot="1" x14ac:dyDescent="0.45">
      <c r="B169" s="119" t="s">
        <v>84</v>
      </c>
      <c r="C169" s="120" t="s">
        <v>72</v>
      </c>
      <c r="D169" s="144" t="s">
        <v>73</v>
      </c>
      <c r="E169" s="145" t="s">
        <v>74</v>
      </c>
      <c r="F169" s="144" t="s">
        <v>75</v>
      </c>
      <c r="G169" s="145" t="s">
        <v>76</v>
      </c>
      <c r="H169" s="146"/>
    </row>
    <row r="170" spans="2:10" ht="15" thickBot="1" x14ac:dyDescent="0.45">
      <c r="B170" s="111" t="s">
        <v>48</v>
      </c>
      <c r="C170" s="108"/>
      <c r="D170" s="140"/>
      <c r="E170" s="139"/>
      <c r="F170" s="139"/>
      <c r="G170" s="139"/>
    </row>
    <row r="171" spans="2:10" ht="15" thickBot="1" x14ac:dyDescent="0.45">
      <c r="B171" s="107" t="s">
        <v>49</v>
      </c>
      <c r="C171" s="108"/>
      <c r="D171" s="140"/>
      <c r="E171" s="139"/>
      <c r="F171" s="139"/>
      <c r="G171" s="139"/>
    </row>
    <row r="172" spans="2:10" ht="15" thickBot="1" x14ac:dyDescent="0.45">
      <c r="B172" s="107" t="s">
        <v>1</v>
      </c>
      <c r="C172" s="108"/>
      <c r="D172" s="140"/>
      <c r="E172" s="139"/>
      <c r="F172" s="139"/>
      <c r="G172" s="139"/>
    </row>
    <row r="173" spans="2:10" ht="15" thickBot="1" x14ac:dyDescent="0.45">
      <c r="B173" s="107" t="s">
        <v>3</v>
      </c>
      <c r="C173" s="108"/>
      <c r="D173" s="140"/>
      <c r="E173" s="139"/>
      <c r="F173" s="139"/>
      <c r="G173" s="139"/>
    </row>
    <row r="174" spans="2:10" ht="15" thickBot="1" x14ac:dyDescent="0.45">
      <c r="B174" s="107" t="s">
        <v>11</v>
      </c>
      <c r="C174" s="108"/>
      <c r="D174" s="140"/>
      <c r="E174" s="139"/>
      <c r="F174" s="139"/>
      <c r="G174" s="139"/>
    </row>
    <row r="175" spans="2:10" ht="15" thickBot="1" x14ac:dyDescent="0.45">
      <c r="B175" s="107" t="s">
        <v>15</v>
      </c>
      <c r="C175" s="108"/>
      <c r="D175" s="140"/>
      <c r="E175" s="139"/>
      <c r="F175" s="139"/>
      <c r="G175" s="139"/>
    </row>
    <row r="176" spans="2:10" ht="15" thickBot="1" x14ac:dyDescent="0.45">
      <c r="B176" s="107" t="s">
        <v>50</v>
      </c>
      <c r="C176" s="108"/>
      <c r="D176" s="140"/>
      <c r="E176" s="139"/>
      <c r="F176" s="139"/>
      <c r="G176" s="139"/>
    </row>
    <row r="177" spans="2:7" ht="15" thickBot="1" x14ac:dyDescent="0.45">
      <c r="B177" s="107" t="s">
        <v>51</v>
      </c>
      <c r="C177" s="108"/>
      <c r="D177" s="140"/>
      <c r="E177" s="139"/>
      <c r="F177" s="139"/>
      <c r="G177" s="139"/>
    </row>
    <row r="178" spans="2:7" ht="15" thickBot="1" x14ac:dyDescent="0.45">
      <c r="B178" s="107" t="s">
        <v>79</v>
      </c>
      <c r="C178" s="108"/>
      <c r="D178" s="140"/>
      <c r="E178" s="139"/>
      <c r="F178" s="139"/>
      <c r="G178" s="139"/>
    </row>
    <row r="179" spans="2:7" ht="15" thickBot="1" x14ac:dyDescent="0.45">
      <c r="B179" s="107" t="s">
        <v>28</v>
      </c>
      <c r="C179" s="108"/>
      <c r="D179" s="140"/>
      <c r="E179" s="139"/>
      <c r="F179" s="139"/>
      <c r="G179" s="139"/>
    </row>
    <row r="180" spans="2:7" ht="15" thickBot="1" x14ac:dyDescent="0.45">
      <c r="B180" s="107" t="s">
        <v>81</v>
      </c>
      <c r="C180" s="108"/>
      <c r="D180" s="140"/>
      <c r="E180" s="139"/>
      <c r="F180" s="139"/>
      <c r="G180" s="139"/>
    </row>
    <row r="182" spans="2:7" ht="15" thickBot="1" x14ac:dyDescent="0.45"/>
    <row r="183" spans="2:7" ht="64.2" customHeight="1" thickBot="1" x14ac:dyDescent="0.45">
      <c r="B183" s="119" t="s">
        <v>85</v>
      </c>
      <c r="C183" s="120" t="s">
        <v>72</v>
      </c>
      <c r="D183" s="106" t="s">
        <v>73</v>
      </c>
      <c r="E183" s="105" t="s">
        <v>74</v>
      </c>
      <c r="F183" s="106" t="s">
        <v>75</v>
      </c>
      <c r="G183" s="105" t="s">
        <v>76</v>
      </c>
    </row>
    <row r="184" spans="2:7" ht="15" thickBot="1" x14ac:dyDescent="0.45">
      <c r="B184" s="111" t="s">
        <v>48</v>
      </c>
      <c r="C184" s="108"/>
      <c r="D184" s="114"/>
      <c r="E184" s="113"/>
      <c r="F184" s="113"/>
      <c r="G184" s="113"/>
    </row>
    <row r="185" spans="2:7" ht="15" thickBot="1" x14ac:dyDescent="0.45">
      <c r="B185" s="107" t="s">
        <v>49</v>
      </c>
      <c r="C185" s="108"/>
      <c r="D185" s="114"/>
      <c r="E185" s="113"/>
      <c r="F185" s="113"/>
      <c r="G185" s="113"/>
    </row>
    <row r="186" spans="2:7" ht="15" thickBot="1" x14ac:dyDescent="0.45">
      <c r="B186" s="107" t="s">
        <v>1</v>
      </c>
      <c r="C186" s="108"/>
      <c r="D186" s="114"/>
      <c r="E186" s="113"/>
      <c r="F186" s="113"/>
      <c r="G186" s="113"/>
    </row>
    <row r="187" spans="2:7" ht="15" thickBot="1" x14ac:dyDescent="0.45">
      <c r="B187" s="107" t="s">
        <v>3</v>
      </c>
      <c r="C187" s="108"/>
      <c r="D187" s="114"/>
      <c r="E187" s="113"/>
      <c r="F187" s="113"/>
      <c r="G187" s="113"/>
    </row>
    <row r="188" spans="2:7" ht="15" thickBot="1" x14ac:dyDescent="0.45">
      <c r="B188" s="107" t="s">
        <v>11</v>
      </c>
      <c r="C188" s="108"/>
      <c r="D188" s="114"/>
      <c r="E188" s="113"/>
      <c r="F188" s="113"/>
      <c r="G188" s="113"/>
    </row>
    <row r="189" spans="2:7" ht="15" thickBot="1" x14ac:dyDescent="0.45">
      <c r="B189" s="107" t="s">
        <v>15</v>
      </c>
      <c r="C189" s="108"/>
      <c r="D189" s="114"/>
      <c r="E189" s="113"/>
      <c r="F189" s="113"/>
      <c r="G189" s="113"/>
    </row>
    <row r="190" spans="2:7" ht="15" thickBot="1" x14ac:dyDescent="0.45">
      <c r="B190" s="107" t="s">
        <v>50</v>
      </c>
      <c r="C190" s="108"/>
      <c r="D190" s="114"/>
      <c r="E190" s="113"/>
      <c r="F190" s="113"/>
      <c r="G190" s="113"/>
    </row>
    <row r="191" spans="2:7" ht="15" thickBot="1" x14ac:dyDescent="0.45">
      <c r="B191" s="107" t="s">
        <v>51</v>
      </c>
      <c r="C191" s="108"/>
      <c r="D191" s="114"/>
      <c r="E191" s="113"/>
      <c r="F191" s="113"/>
      <c r="G191" s="113"/>
    </row>
    <row r="192" spans="2:7" ht="15" thickBot="1" x14ac:dyDescent="0.45">
      <c r="B192" s="107" t="s">
        <v>79</v>
      </c>
      <c r="C192" s="108"/>
      <c r="D192" s="114"/>
      <c r="E192" s="113"/>
      <c r="F192" s="113"/>
      <c r="G192" s="113"/>
    </row>
    <row r="193" spans="2:10" ht="15" thickBot="1" x14ac:dyDescent="0.45">
      <c r="B193" s="107" t="s">
        <v>28</v>
      </c>
      <c r="C193" s="108"/>
      <c r="D193" s="114"/>
      <c r="E193" s="113"/>
      <c r="F193" s="113"/>
      <c r="G193" s="113"/>
    </row>
    <row r="194" spans="2:10" ht="15" thickBot="1" x14ac:dyDescent="0.45">
      <c r="B194" s="107" t="s">
        <v>81</v>
      </c>
      <c r="C194" s="108"/>
      <c r="D194" s="114"/>
      <c r="E194" s="113"/>
      <c r="F194" s="113"/>
      <c r="G194" s="113"/>
    </row>
    <row r="196" spans="2:10" ht="15" thickBot="1" x14ac:dyDescent="0.45"/>
    <row r="197" spans="2:10" ht="64.2" customHeight="1" thickBot="1" x14ac:dyDescent="0.45">
      <c r="B197" s="119" t="s">
        <v>86</v>
      </c>
      <c r="C197" s="120" t="s">
        <v>72</v>
      </c>
      <c r="D197" s="106" t="s">
        <v>73</v>
      </c>
      <c r="E197" s="105" t="s">
        <v>74</v>
      </c>
      <c r="F197" s="106" t="s">
        <v>75</v>
      </c>
      <c r="G197" s="105" t="s">
        <v>76</v>
      </c>
    </row>
    <row r="198" spans="2:10" ht="15" thickBot="1" x14ac:dyDescent="0.45">
      <c r="B198" s="111" t="s">
        <v>48</v>
      </c>
      <c r="C198" s="108"/>
      <c r="D198" s="114"/>
      <c r="E198" s="113"/>
      <c r="F198" s="113"/>
      <c r="G198" s="113"/>
    </row>
    <row r="199" spans="2:10" ht="15" thickBot="1" x14ac:dyDescent="0.45">
      <c r="B199" s="107" t="s">
        <v>49</v>
      </c>
      <c r="C199" s="108"/>
      <c r="D199" s="114"/>
      <c r="E199" s="113"/>
      <c r="F199" s="113"/>
      <c r="G199" s="113"/>
      <c r="J199" t="s">
        <v>44</v>
      </c>
    </row>
    <row r="200" spans="2:10" ht="15" thickBot="1" x14ac:dyDescent="0.45">
      <c r="B200" s="107" t="s">
        <v>1</v>
      </c>
      <c r="C200" s="108"/>
      <c r="D200" s="114"/>
      <c r="E200" s="113"/>
      <c r="F200" s="113"/>
      <c r="G200" s="113"/>
    </row>
    <row r="201" spans="2:10" ht="15" thickBot="1" x14ac:dyDescent="0.45">
      <c r="B201" s="107" t="s">
        <v>3</v>
      </c>
      <c r="C201" s="108"/>
      <c r="D201" s="114"/>
      <c r="E201" s="113"/>
      <c r="F201" s="113"/>
      <c r="G201" s="113"/>
    </row>
    <row r="202" spans="2:10" ht="15" thickBot="1" x14ac:dyDescent="0.45">
      <c r="B202" s="107" t="s">
        <v>11</v>
      </c>
      <c r="C202" s="108"/>
      <c r="D202" s="114"/>
      <c r="E202" s="113"/>
      <c r="F202" s="113"/>
      <c r="G202" s="113"/>
    </row>
    <row r="203" spans="2:10" ht="15" thickBot="1" x14ac:dyDescent="0.45">
      <c r="B203" s="107" t="s">
        <v>15</v>
      </c>
      <c r="C203" s="108"/>
      <c r="D203" s="114"/>
      <c r="E203" s="113"/>
      <c r="F203" s="113"/>
      <c r="G203" s="113"/>
    </row>
    <row r="204" spans="2:10" ht="15" thickBot="1" x14ac:dyDescent="0.45">
      <c r="B204" s="107" t="s">
        <v>50</v>
      </c>
      <c r="C204" s="108"/>
      <c r="D204" s="114"/>
      <c r="E204" s="113"/>
      <c r="F204" s="113"/>
      <c r="G204" s="113"/>
    </row>
    <row r="205" spans="2:10" ht="15" thickBot="1" x14ac:dyDescent="0.45">
      <c r="B205" s="107" t="s">
        <v>51</v>
      </c>
      <c r="C205" s="108"/>
      <c r="D205" s="114"/>
      <c r="E205" s="113"/>
      <c r="F205" s="113"/>
      <c r="G205" s="113"/>
    </row>
    <row r="206" spans="2:10" ht="15" thickBot="1" x14ac:dyDescent="0.45">
      <c r="B206" s="107" t="s">
        <v>79</v>
      </c>
      <c r="C206" s="108"/>
      <c r="D206" s="114"/>
      <c r="E206" s="113"/>
      <c r="F206" s="113"/>
      <c r="G206" s="113"/>
    </row>
    <row r="207" spans="2:10" ht="15" thickBot="1" x14ac:dyDescent="0.45">
      <c r="B207" s="107" t="s">
        <v>28</v>
      </c>
      <c r="C207" s="108"/>
      <c r="D207" s="114"/>
      <c r="E207" s="113"/>
      <c r="F207" s="113"/>
      <c r="G207" s="113"/>
    </row>
    <row r="208" spans="2:10" ht="15" thickBot="1" x14ac:dyDescent="0.45">
      <c r="B208" s="107" t="s">
        <v>81</v>
      </c>
      <c r="C208" s="108"/>
      <c r="D208" s="114"/>
      <c r="E208" s="113"/>
      <c r="F208" s="113"/>
      <c r="G208" s="113"/>
    </row>
    <row r="210" spans="2:13" ht="15" thickBot="1" x14ac:dyDescent="0.45"/>
    <row r="211" spans="2:13" ht="64.95" customHeight="1" thickBot="1" x14ac:dyDescent="0.45">
      <c r="B211" s="119" t="s">
        <v>87</v>
      </c>
      <c r="C211" s="120" t="s">
        <v>72</v>
      </c>
      <c r="D211" s="106" t="s">
        <v>73</v>
      </c>
      <c r="E211" s="105" t="s">
        <v>74</v>
      </c>
      <c r="F211" s="106" t="s">
        <v>75</v>
      </c>
      <c r="G211" s="105" t="s">
        <v>76</v>
      </c>
    </row>
    <row r="212" spans="2:13" ht="15" thickBot="1" x14ac:dyDescent="0.45">
      <c r="B212" s="111" t="s">
        <v>48</v>
      </c>
      <c r="C212" s="108"/>
      <c r="D212" s="114"/>
      <c r="E212" s="113"/>
      <c r="F212" s="113"/>
      <c r="G212" s="113"/>
    </row>
    <row r="213" spans="2:13" ht="15" thickBot="1" x14ac:dyDescent="0.45">
      <c r="B213" s="107" t="s">
        <v>49</v>
      </c>
      <c r="C213" s="108"/>
      <c r="D213" s="114"/>
      <c r="E213" s="113"/>
      <c r="F213" s="113"/>
      <c r="G213" s="113"/>
    </row>
    <row r="214" spans="2:13" ht="15" thickBot="1" x14ac:dyDescent="0.45">
      <c r="B214" s="107" t="s">
        <v>1</v>
      </c>
      <c r="C214" s="108"/>
      <c r="D214" s="114"/>
      <c r="E214" s="113"/>
      <c r="F214" s="113"/>
      <c r="G214" s="113"/>
    </row>
    <row r="215" spans="2:13" ht="15" thickBot="1" x14ac:dyDescent="0.45">
      <c r="B215" s="107" t="s">
        <v>3</v>
      </c>
      <c r="C215" s="108"/>
      <c r="D215" s="114"/>
      <c r="E215" s="113"/>
      <c r="F215" s="113"/>
      <c r="G215" s="113"/>
    </row>
    <row r="216" spans="2:13" ht="15" thickBot="1" x14ac:dyDescent="0.45">
      <c r="B216" s="107" t="s">
        <v>11</v>
      </c>
      <c r="C216" s="108"/>
      <c r="D216" s="114"/>
      <c r="E216" s="113"/>
      <c r="F216" s="113"/>
      <c r="G216" s="113"/>
    </row>
    <row r="217" spans="2:13" ht="15" thickBot="1" x14ac:dyDescent="0.45">
      <c r="B217" s="107" t="s">
        <v>15</v>
      </c>
      <c r="C217" s="108"/>
      <c r="D217" s="114"/>
      <c r="E217" s="113"/>
      <c r="F217" s="113"/>
      <c r="G217" s="113"/>
    </row>
    <row r="218" spans="2:13" ht="15" thickBot="1" x14ac:dyDescent="0.45">
      <c r="B218" s="107" t="s">
        <v>50</v>
      </c>
      <c r="C218" s="108"/>
      <c r="D218" s="114"/>
      <c r="E218" s="113"/>
      <c r="F218" s="113"/>
      <c r="G218" s="113"/>
    </row>
    <row r="219" spans="2:13" ht="15" thickBot="1" x14ac:dyDescent="0.45">
      <c r="B219" s="107" t="s">
        <v>51</v>
      </c>
      <c r="C219" s="108"/>
      <c r="D219" s="114"/>
      <c r="E219" s="113"/>
      <c r="F219" s="113"/>
      <c r="G219" s="113"/>
    </row>
    <row r="220" spans="2:13" ht="15" thickBot="1" x14ac:dyDescent="0.45">
      <c r="B220" s="107" t="s">
        <v>79</v>
      </c>
      <c r="C220" s="108"/>
      <c r="D220" s="114"/>
      <c r="E220" s="113"/>
      <c r="F220" s="113"/>
      <c r="G220" s="113"/>
    </row>
    <row r="221" spans="2:13" ht="15" thickBot="1" x14ac:dyDescent="0.45">
      <c r="B221" s="107" t="s">
        <v>28</v>
      </c>
      <c r="C221" s="108"/>
      <c r="D221" s="114"/>
      <c r="E221" s="113"/>
      <c r="F221" s="113"/>
      <c r="G221" s="113"/>
    </row>
    <row r="222" spans="2:13" ht="15" thickBot="1" x14ac:dyDescent="0.45">
      <c r="B222" s="107" t="s">
        <v>81</v>
      </c>
      <c r="C222" s="108"/>
      <c r="D222" s="114"/>
      <c r="E222" s="113"/>
      <c r="F222" s="113"/>
      <c r="G222" s="113"/>
      <c r="M222" t="s">
        <v>44</v>
      </c>
    </row>
    <row r="224" spans="2:13" ht="15" thickBot="1" x14ac:dyDescent="0.45"/>
    <row r="225" spans="2:7" ht="64.2" customHeight="1" thickBot="1" x14ac:dyDescent="0.45">
      <c r="B225" s="119" t="s">
        <v>88</v>
      </c>
      <c r="C225" s="120" t="s">
        <v>72</v>
      </c>
      <c r="D225" s="106" t="s">
        <v>73</v>
      </c>
      <c r="E225" s="105" t="s">
        <v>74</v>
      </c>
      <c r="F225" s="106" t="s">
        <v>75</v>
      </c>
      <c r="G225" s="105" t="s">
        <v>76</v>
      </c>
    </row>
    <row r="226" spans="2:7" ht="15" thickBot="1" x14ac:dyDescent="0.45">
      <c r="B226" s="111" t="s">
        <v>48</v>
      </c>
      <c r="C226" s="108"/>
      <c r="D226" s="114"/>
      <c r="E226" s="113"/>
      <c r="F226" s="113"/>
      <c r="G226" s="113"/>
    </row>
    <row r="227" spans="2:7" ht="15" thickBot="1" x14ac:dyDescent="0.45">
      <c r="B227" s="107" t="s">
        <v>49</v>
      </c>
      <c r="C227" s="108"/>
      <c r="D227" s="114"/>
      <c r="E227" s="113"/>
      <c r="F227" s="113"/>
      <c r="G227" s="113"/>
    </row>
    <row r="228" spans="2:7" ht="15" thickBot="1" x14ac:dyDescent="0.45">
      <c r="B228" s="107" t="s">
        <v>1</v>
      </c>
      <c r="C228" s="108"/>
      <c r="D228" s="114"/>
      <c r="E228" s="113"/>
      <c r="F228" s="113"/>
      <c r="G228" s="113"/>
    </row>
    <row r="229" spans="2:7" ht="15" thickBot="1" x14ac:dyDescent="0.45">
      <c r="B229" s="107" t="s">
        <v>3</v>
      </c>
      <c r="C229" s="108"/>
      <c r="D229" s="114"/>
      <c r="E229" s="113"/>
      <c r="F229" s="113"/>
      <c r="G229" s="113"/>
    </row>
    <row r="230" spans="2:7" ht="15" thickBot="1" x14ac:dyDescent="0.45">
      <c r="B230" s="107" t="s">
        <v>11</v>
      </c>
      <c r="C230" s="108"/>
      <c r="D230" s="114"/>
      <c r="E230" s="113"/>
      <c r="F230" s="113"/>
      <c r="G230" s="113"/>
    </row>
    <row r="231" spans="2:7" ht="15" thickBot="1" x14ac:dyDescent="0.45">
      <c r="B231" s="107" t="s">
        <v>15</v>
      </c>
      <c r="C231" s="108"/>
      <c r="D231" s="114"/>
      <c r="E231" s="113"/>
      <c r="F231" s="113"/>
      <c r="G231" s="113"/>
    </row>
    <row r="232" spans="2:7" ht="15" thickBot="1" x14ac:dyDescent="0.45">
      <c r="B232" s="107" t="s">
        <v>50</v>
      </c>
      <c r="C232" s="108"/>
      <c r="D232" s="114"/>
      <c r="E232" s="113"/>
      <c r="F232" s="113"/>
      <c r="G232" s="113"/>
    </row>
    <row r="233" spans="2:7" ht="15" thickBot="1" x14ac:dyDescent="0.45">
      <c r="B233" s="107" t="s">
        <v>51</v>
      </c>
      <c r="C233" s="108"/>
      <c r="D233" s="114"/>
      <c r="E233" s="113"/>
      <c r="F233" s="113"/>
      <c r="G233" s="113"/>
    </row>
    <row r="234" spans="2:7" ht="15" thickBot="1" x14ac:dyDescent="0.45">
      <c r="B234" s="107" t="s">
        <v>79</v>
      </c>
      <c r="C234" s="108"/>
      <c r="D234" s="114"/>
      <c r="E234" s="113"/>
      <c r="F234" s="113"/>
      <c r="G234" s="113"/>
    </row>
    <row r="235" spans="2:7" ht="15" thickBot="1" x14ac:dyDescent="0.45">
      <c r="B235" s="107" t="s">
        <v>28</v>
      </c>
      <c r="C235" s="108"/>
      <c r="D235" s="114"/>
      <c r="E235" s="113"/>
      <c r="F235" s="113"/>
      <c r="G235" s="113"/>
    </row>
    <row r="236" spans="2:7" ht="15" thickBot="1" x14ac:dyDescent="0.45">
      <c r="B236" s="107" t="s">
        <v>81</v>
      </c>
      <c r="C236" s="108"/>
      <c r="D236" s="114"/>
      <c r="E236" s="113"/>
      <c r="F236" s="113"/>
      <c r="G236" s="113"/>
    </row>
    <row r="238" spans="2:7" ht="15" thickBot="1" x14ac:dyDescent="0.45"/>
    <row r="239" spans="2:7" ht="64.2" customHeight="1" thickBot="1" x14ac:dyDescent="0.45">
      <c r="B239" s="119" t="s">
        <v>89</v>
      </c>
      <c r="C239" s="120" t="s">
        <v>72</v>
      </c>
      <c r="D239" s="106" t="s">
        <v>73</v>
      </c>
      <c r="E239" s="105" t="s">
        <v>74</v>
      </c>
      <c r="F239" s="106" t="s">
        <v>75</v>
      </c>
      <c r="G239" s="105" t="s">
        <v>76</v>
      </c>
    </row>
    <row r="240" spans="2:7" ht="15" thickBot="1" x14ac:dyDescent="0.45">
      <c r="B240" s="111" t="s">
        <v>48</v>
      </c>
      <c r="C240" s="108"/>
      <c r="D240" s="114"/>
      <c r="E240" s="113"/>
      <c r="F240" s="113"/>
      <c r="G240" s="113"/>
    </row>
    <row r="241" spans="2:7" ht="15" thickBot="1" x14ac:dyDescent="0.45">
      <c r="B241" s="107" t="s">
        <v>49</v>
      </c>
      <c r="C241" s="108"/>
      <c r="D241" s="114"/>
      <c r="E241" s="113"/>
      <c r="F241" s="113"/>
      <c r="G241" s="113"/>
    </row>
    <row r="242" spans="2:7" ht="15" thickBot="1" x14ac:dyDescent="0.45">
      <c r="B242" s="107" t="s">
        <v>1</v>
      </c>
      <c r="C242" s="108"/>
      <c r="D242" s="114"/>
      <c r="E242" s="113"/>
      <c r="F242" s="113"/>
      <c r="G242" s="113"/>
    </row>
    <row r="243" spans="2:7" ht="15" thickBot="1" x14ac:dyDescent="0.45">
      <c r="B243" s="107" t="s">
        <v>3</v>
      </c>
      <c r="C243" s="108"/>
      <c r="D243" s="114"/>
      <c r="E243" s="113"/>
      <c r="F243" s="113"/>
      <c r="G243" s="113"/>
    </row>
    <row r="244" spans="2:7" ht="15" thickBot="1" x14ac:dyDescent="0.45">
      <c r="B244" s="107" t="s">
        <v>11</v>
      </c>
      <c r="C244" s="108"/>
      <c r="D244" s="114"/>
      <c r="E244" s="113"/>
      <c r="F244" s="113"/>
      <c r="G244" s="113"/>
    </row>
    <row r="245" spans="2:7" ht="15" thickBot="1" x14ac:dyDescent="0.45">
      <c r="B245" s="107" t="s">
        <v>15</v>
      </c>
      <c r="C245" s="108"/>
      <c r="D245" s="114"/>
      <c r="E245" s="113"/>
      <c r="F245" s="113"/>
      <c r="G245" s="113"/>
    </row>
    <row r="246" spans="2:7" ht="15" thickBot="1" x14ac:dyDescent="0.45">
      <c r="B246" s="107" t="s">
        <v>50</v>
      </c>
      <c r="C246" s="108"/>
      <c r="D246" s="114"/>
      <c r="E246" s="113"/>
      <c r="F246" s="113"/>
      <c r="G246" s="113"/>
    </row>
    <row r="247" spans="2:7" ht="15" thickBot="1" x14ac:dyDescent="0.45">
      <c r="B247" s="107" t="s">
        <v>51</v>
      </c>
      <c r="C247" s="108"/>
      <c r="D247" s="114"/>
      <c r="E247" s="113"/>
      <c r="F247" s="113"/>
      <c r="G247" s="113"/>
    </row>
    <row r="248" spans="2:7" ht="15" thickBot="1" x14ac:dyDescent="0.45">
      <c r="B248" s="107" t="s">
        <v>79</v>
      </c>
      <c r="C248" s="108"/>
      <c r="D248" s="114"/>
      <c r="E248" s="113"/>
      <c r="F248" s="113"/>
      <c r="G248" s="113"/>
    </row>
    <row r="249" spans="2:7" ht="15" thickBot="1" x14ac:dyDescent="0.45">
      <c r="B249" s="107" t="s">
        <v>28</v>
      </c>
      <c r="C249" s="108"/>
      <c r="D249" s="114"/>
      <c r="E249" s="113"/>
      <c r="F249" s="113"/>
      <c r="G249" s="113"/>
    </row>
    <row r="250" spans="2:7" ht="15" thickBot="1" x14ac:dyDescent="0.45">
      <c r="B250" s="107" t="s">
        <v>81</v>
      </c>
      <c r="C250" s="108"/>
      <c r="D250" s="114"/>
      <c r="E250" s="113"/>
      <c r="F250" s="113"/>
      <c r="G250" s="113"/>
    </row>
    <row r="251" spans="2:7" ht="15" thickBot="1" x14ac:dyDescent="0.45"/>
    <row r="252" spans="2:7" ht="64.95" customHeight="1" thickBot="1" x14ac:dyDescent="0.45">
      <c r="B252" s="119" t="s">
        <v>90</v>
      </c>
      <c r="C252" s="120" t="s">
        <v>72</v>
      </c>
      <c r="D252" s="106" t="s">
        <v>73</v>
      </c>
      <c r="E252" s="105" t="s">
        <v>74</v>
      </c>
      <c r="F252" s="106" t="s">
        <v>75</v>
      </c>
      <c r="G252" s="105" t="s">
        <v>76</v>
      </c>
    </row>
    <row r="253" spans="2:7" ht="15" thickBot="1" x14ac:dyDescent="0.45">
      <c r="B253" s="111" t="s">
        <v>48</v>
      </c>
      <c r="C253" s="108"/>
      <c r="D253" s="114"/>
      <c r="E253" s="113"/>
      <c r="F253" s="113"/>
      <c r="G253" s="113"/>
    </row>
    <row r="254" spans="2:7" ht="15" thickBot="1" x14ac:dyDescent="0.45">
      <c r="B254" s="107" t="s">
        <v>49</v>
      </c>
      <c r="C254" s="108"/>
      <c r="D254" s="114"/>
      <c r="E254" s="113"/>
      <c r="F254" s="113"/>
      <c r="G254" s="113"/>
    </row>
    <row r="255" spans="2:7" ht="15" thickBot="1" x14ac:dyDescent="0.45">
      <c r="B255" s="107" t="s">
        <v>1</v>
      </c>
      <c r="C255" s="108"/>
      <c r="D255" s="114"/>
      <c r="E255" s="113"/>
      <c r="F255" s="113"/>
      <c r="G255" s="113"/>
    </row>
    <row r="256" spans="2:7" ht="15" thickBot="1" x14ac:dyDescent="0.45">
      <c r="B256" s="107" t="s">
        <v>3</v>
      </c>
      <c r="C256" s="108"/>
      <c r="D256" s="114"/>
      <c r="E256" s="113"/>
      <c r="F256" s="113"/>
      <c r="G256" s="113"/>
    </row>
    <row r="257" spans="2:7" ht="15" thickBot="1" x14ac:dyDescent="0.45">
      <c r="B257" s="107" t="s">
        <v>11</v>
      </c>
      <c r="C257" s="108"/>
      <c r="D257" s="114"/>
      <c r="E257" s="113"/>
      <c r="F257" s="113"/>
      <c r="G257" s="113"/>
    </row>
    <row r="258" spans="2:7" ht="15" thickBot="1" x14ac:dyDescent="0.45">
      <c r="B258" s="107" t="s">
        <v>15</v>
      </c>
      <c r="C258" s="108"/>
      <c r="D258" s="114"/>
      <c r="E258" s="113"/>
      <c r="F258" s="113"/>
      <c r="G258" s="113"/>
    </row>
    <row r="259" spans="2:7" ht="15" thickBot="1" x14ac:dyDescent="0.45">
      <c r="B259" s="107" t="s">
        <v>50</v>
      </c>
      <c r="C259" s="108"/>
      <c r="D259" s="114"/>
      <c r="E259" s="113"/>
      <c r="F259" s="113"/>
      <c r="G259" s="113"/>
    </row>
    <row r="260" spans="2:7" ht="15" thickBot="1" x14ac:dyDescent="0.45">
      <c r="B260" s="107" t="s">
        <v>51</v>
      </c>
      <c r="C260" s="108"/>
      <c r="D260" s="114"/>
      <c r="E260" s="113"/>
      <c r="F260" s="113"/>
      <c r="G260" s="113"/>
    </row>
    <row r="261" spans="2:7" ht="15" thickBot="1" x14ac:dyDescent="0.45">
      <c r="B261" s="107" t="s">
        <v>79</v>
      </c>
      <c r="C261" s="108"/>
      <c r="D261" s="114"/>
      <c r="E261" s="113"/>
      <c r="F261" s="113"/>
      <c r="G261" s="113"/>
    </row>
    <row r="262" spans="2:7" ht="15" thickBot="1" x14ac:dyDescent="0.45">
      <c r="B262" s="107" t="s">
        <v>28</v>
      </c>
      <c r="C262" s="108"/>
      <c r="D262" s="114"/>
      <c r="E262" s="113"/>
      <c r="F262" s="113"/>
      <c r="G262" s="113"/>
    </row>
    <row r="263" spans="2:7" ht="15" thickBot="1" x14ac:dyDescent="0.45">
      <c r="B263" s="107" t="s">
        <v>81</v>
      </c>
      <c r="C263" s="108"/>
      <c r="D263" s="114"/>
      <c r="E263" s="113"/>
      <c r="F263" s="113"/>
      <c r="G263" s="113"/>
    </row>
    <row r="265" spans="2:7" ht="15" thickBot="1" x14ac:dyDescent="0.45"/>
    <row r="266" spans="2:7" ht="64.95" customHeight="1" thickBot="1" x14ac:dyDescent="0.45">
      <c r="B266" s="119" t="s">
        <v>91</v>
      </c>
      <c r="C266" s="120" t="s">
        <v>72</v>
      </c>
      <c r="D266" s="106" t="s">
        <v>73</v>
      </c>
      <c r="E266" s="105" t="s">
        <v>74</v>
      </c>
      <c r="F266" s="106" t="s">
        <v>75</v>
      </c>
      <c r="G266" s="105" t="s">
        <v>76</v>
      </c>
    </row>
    <row r="267" spans="2:7" ht="15" thickBot="1" x14ac:dyDescent="0.45">
      <c r="B267" s="111" t="s">
        <v>48</v>
      </c>
      <c r="C267" s="108"/>
      <c r="D267" s="114"/>
      <c r="E267" s="113"/>
      <c r="F267" s="113"/>
      <c r="G267" s="113"/>
    </row>
    <row r="268" spans="2:7" ht="15" thickBot="1" x14ac:dyDescent="0.45">
      <c r="B268" s="107" t="s">
        <v>49</v>
      </c>
      <c r="C268" s="108"/>
      <c r="D268" s="114"/>
      <c r="E268" s="113"/>
      <c r="F268" s="113"/>
      <c r="G268" s="113"/>
    </row>
    <row r="269" spans="2:7" ht="15" thickBot="1" x14ac:dyDescent="0.45">
      <c r="B269" s="107" t="s">
        <v>1</v>
      </c>
      <c r="C269" s="108"/>
      <c r="D269" s="114"/>
      <c r="E269" s="113"/>
      <c r="F269" s="113"/>
      <c r="G269" s="113"/>
    </row>
    <row r="270" spans="2:7" ht="15" thickBot="1" x14ac:dyDescent="0.45">
      <c r="B270" s="107" t="s">
        <v>3</v>
      </c>
      <c r="C270" s="108"/>
      <c r="D270" s="114"/>
      <c r="E270" s="113"/>
      <c r="F270" s="113"/>
      <c r="G270" s="113"/>
    </row>
    <row r="271" spans="2:7" ht="15" thickBot="1" x14ac:dyDescent="0.45">
      <c r="B271" s="107" t="s">
        <v>11</v>
      </c>
      <c r="C271" s="108"/>
      <c r="D271" s="114"/>
      <c r="E271" s="113"/>
      <c r="F271" s="113"/>
      <c r="G271" s="113"/>
    </row>
    <row r="272" spans="2:7" ht="15" thickBot="1" x14ac:dyDescent="0.45">
      <c r="B272" s="107" t="s">
        <v>15</v>
      </c>
      <c r="C272" s="108"/>
      <c r="D272" s="114"/>
      <c r="E272" s="113"/>
      <c r="F272" s="113"/>
      <c r="G272" s="113"/>
    </row>
    <row r="273" spans="2:7" ht="15" thickBot="1" x14ac:dyDescent="0.45">
      <c r="B273" s="107" t="s">
        <v>50</v>
      </c>
      <c r="C273" s="108"/>
      <c r="D273" s="114"/>
      <c r="E273" s="113"/>
      <c r="F273" s="113"/>
      <c r="G273" s="113"/>
    </row>
    <row r="274" spans="2:7" ht="15" thickBot="1" x14ac:dyDescent="0.45">
      <c r="B274" s="107" t="s">
        <v>51</v>
      </c>
      <c r="C274" s="108"/>
      <c r="D274" s="114"/>
      <c r="E274" s="113"/>
      <c r="F274" s="113"/>
      <c r="G274" s="113"/>
    </row>
    <row r="275" spans="2:7" ht="15" thickBot="1" x14ac:dyDescent="0.45">
      <c r="B275" s="107" t="s">
        <v>79</v>
      </c>
      <c r="C275" s="108"/>
      <c r="D275" s="114"/>
      <c r="E275" s="113"/>
      <c r="F275" s="113"/>
      <c r="G275" s="113"/>
    </row>
    <row r="276" spans="2:7" ht="15" thickBot="1" x14ac:dyDescent="0.45">
      <c r="B276" s="107" t="s">
        <v>28</v>
      </c>
      <c r="C276" s="108"/>
      <c r="D276" s="114"/>
      <c r="E276" s="113"/>
      <c r="F276" s="113"/>
      <c r="G276" s="113"/>
    </row>
    <row r="277" spans="2:7" ht="15" thickBot="1" x14ac:dyDescent="0.45">
      <c r="B277" s="107" t="s">
        <v>81</v>
      </c>
      <c r="C277" s="108"/>
      <c r="D277" s="114"/>
      <c r="E277" s="113"/>
      <c r="F277" s="113"/>
      <c r="G277" s="113"/>
    </row>
    <row r="278" spans="2:7" ht="15" thickBot="1" x14ac:dyDescent="0.45"/>
    <row r="279" spans="2:7" ht="64.95" customHeight="1" thickBot="1" x14ac:dyDescent="0.45">
      <c r="B279" s="119" t="s">
        <v>92</v>
      </c>
      <c r="C279" s="120" t="s">
        <v>72</v>
      </c>
      <c r="D279" s="106" t="s">
        <v>73</v>
      </c>
      <c r="E279" s="105" t="s">
        <v>74</v>
      </c>
      <c r="F279" s="106" t="s">
        <v>75</v>
      </c>
      <c r="G279" s="105" t="s">
        <v>76</v>
      </c>
    </row>
    <row r="280" spans="2:7" ht="15" thickBot="1" x14ac:dyDescent="0.45">
      <c r="B280" s="111" t="s">
        <v>48</v>
      </c>
      <c r="C280" s="108"/>
      <c r="D280" s="114"/>
      <c r="E280" s="113"/>
      <c r="F280" s="113"/>
      <c r="G280" s="113"/>
    </row>
    <row r="281" spans="2:7" ht="15" thickBot="1" x14ac:dyDescent="0.45">
      <c r="B281" s="107" t="s">
        <v>49</v>
      </c>
      <c r="C281" s="108"/>
      <c r="D281" s="114"/>
      <c r="E281" s="113"/>
      <c r="F281" s="113"/>
      <c r="G281" s="113"/>
    </row>
    <row r="282" spans="2:7" ht="15" thickBot="1" x14ac:dyDescent="0.45">
      <c r="B282" s="107" t="s">
        <v>1</v>
      </c>
      <c r="C282" s="108"/>
      <c r="D282" s="114"/>
      <c r="E282" s="113"/>
      <c r="F282" s="113"/>
      <c r="G282" s="113"/>
    </row>
    <row r="283" spans="2:7" ht="15" thickBot="1" x14ac:dyDescent="0.45">
      <c r="B283" s="107" t="s">
        <v>3</v>
      </c>
      <c r="C283" s="108"/>
      <c r="D283" s="114"/>
      <c r="E283" s="113"/>
      <c r="F283" s="113"/>
      <c r="G283" s="113"/>
    </row>
    <row r="284" spans="2:7" ht="15" thickBot="1" x14ac:dyDescent="0.45">
      <c r="B284" s="107" t="s">
        <v>11</v>
      </c>
      <c r="C284" s="108"/>
      <c r="D284" s="114"/>
      <c r="E284" s="113"/>
      <c r="F284" s="113"/>
      <c r="G284" s="113"/>
    </row>
    <row r="285" spans="2:7" ht="15" thickBot="1" x14ac:dyDescent="0.45">
      <c r="B285" s="107" t="s">
        <v>15</v>
      </c>
      <c r="C285" s="108"/>
      <c r="D285" s="114"/>
      <c r="E285" s="113"/>
      <c r="F285" s="113"/>
      <c r="G285" s="113"/>
    </row>
    <row r="286" spans="2:7" ht="15" thickBot="1" x14ac:dyDescent="0.45">
      <c r="B286" s="107" t="s">
        <v>50</v>
      </c>
      <c r="C286" s="108"/>
      <c r="D286" s="114"/>
      <c r="E286" s="113"/>
      <c r="F286" s="113"/>
      <c r="G286" s="113"/>
    </row>
    <row r="287" spans="2:7" ht="15" thickBot="1" x14ac:dyDescent="0.45">
      <c r="B287" s="107" t="s">
        <v>51</v>
      </c>
      <c r="C287" s="108"/>
      <c r="D287" s="114"/>
      <c r="E287" s="113"/>
      <c r="F287" s="113"/>
      <c r="G287" s="113"/>
    </row>
    <row r="288" spans="2:7" ht="15" thickBot="1" x14ac:dyDescent="0.45">
      <c r="B288" s="107" t="s">
        <v>79</v>
      </c>
      <c r="C288" s="108"/>
      <c r="D288" s="114"/>
      <c r="E288" s="113"/>
      <c r="F288" s="113"/>
      <c r="G288" s="113"/>
    </row>
    <row r="289" spans="2:7" ht="15" thickBot="1" x14ac:dyDescent="0.45">
      <c r="B289" s="107" t="s">
        <v>28</v>
      </c>
      <c r="C289" s="108"/>
      <c r="D289" s="114"/>
      <c r="E289" s="113"/>
      <c r="F289" s="113"/>
      <c r="G289" s="113"/>
    </row>
    <row r="290" spans="2:7" ht="15" thickBot="1" x14ac:dyDescent="0.45">
      <c r="B290" s="107" t="s">
        <v>81</v>
      </c>
      <c r="C290" s="108"/>
      <c r="D290" s="114"/>
      <c r="E290" s="113"/>
      <c r="F290" s="113"/>
      <c r="G290" s="113"/>
    </row>
    <row r="291" spans="2:7" ht="15" thickBot="1" x14ac:dyDescent="0.45"/>
    <row r="292" spans="2:7" ht="64.95" customHeight="1" thickBot="1" x14ac:dyDescent="0.45">
      <c r="B292" s="119" t="s">
        <v>93</v>
      </c>
      <c r="C292" s="120" t="s">
        <v>72</v>
      </c>
      <c r="D292" s="106" t="s">
        <v>73</v>
      </c>
      <c r="E292" s="105" t="s">
        <v>74</v>
      </c>
      <c r="F292" s="106" t="s">
        <v>75</v>
      </c>
      <c r="G292" s="105" t="s">
        <v>76</v>
      </c>
    </row>
    <row r="293" spans="2:7" ht="15" thickBot="1" x14ac:dyDescent="0.45">
      <c r="B293" s="111" t="s">
        <v>48</v>
      </c>
      <c r="C293" s="108"/>
      <c r="D293" s="114"/>
      <c r="E293" s="113"/>
      <c r="F293" s="113"/>
      <c r="G293" s="113"/>
    </row>
    <row r="294" spans="2:7" ht="15" thickBot="1" x14ac:dyDescent="0.45">
      <c r="B294" s="107" t="s">
        <v>49</v>
      </c>
      <c r="C294" s="108"/>
      <c r="D294" s="114"/>
      <c r="E294" s="113"/>
      <c r="F294" s="113"/>
      <c r="G294" s="113"/>
    </row>
    <row r="295" spans="2:7" ht="15" thickBot="1" x14ac:dyDescent="0.45">
      <c r="B295" s="107" t="s">
        <v>1</v>
      </c>
      <c r="C295" s="108"/>
      <c r="D295" s="114"/>
      <c r="E295" s="113"/>
      <c r="F295" s="113"/>
      <c r="G295" s="113"/>
    </row>
    <row r="296" spans="2:7" ht="15" thickBot="1" x14ac:dyDescent="0.45">
      <c r="B296" s="107" t="s">
        <v>3</v>
      </c>
      <c r="C296" s="108"/>
      <c r="D296" s="114"/>
      <c r="E296" s="113"/>
      <c r="F296" s="113"/>
      <c r="G296" s="113"/>
    </row>
    <row r="297" spans="2:7" ht="15" thickBot="1" x14ac:dyDescent="0.45">
      <c r="B297" s="107" t="s">
        <v>11</v>
      </c>
      <c r="C297" s="108"/>
      <c r="D297" s="114"/>
      <c r="E297" s="113"/>
      <c r="F297" s="113"/>
      <c r="G297" s="113"/>
    </row>
    <row r="298" spans="2:7" ht="15" thickBot="1" x14ac:dyDescent="0.45">
      <c r="B298" s="107" t="s">
        <v>15</v>
      </c>
      <c r="C298" s="108"/>
      <c r="D298" s="114"/>
      <c r="E298" s="113"/>
      <c r="F298" s="113"/>
      <c r="G298" s="113"/>
    </row>
    <row r="299" spans="2:7" ht="15" thickBot="1" x14ac:dyDescent="0.45">
      <c r="B299" s="107" t="s">
        <v>50</v>
      </c>
      <c r="C299" s="108"/>
      <c r="D299" s="114"/>
      <c r="E299" s="113"/>
      <c r="F299" s="113"/>
      <c r="G299" s="113"/>
    </row>
    <row r="300" spans="2:7" ht="15" thickBot="1" x14ac:dyDescent="0.45">
      <c r="B300" s="107" t="s">
        <v>51</v>
      </c>
      <c r="C300" s="108"/>
      <c r="D300" s="114"/>
      <c r="E300" s="113"/>
      <c r="F300" s="113"/>
      <c r="G300" s="113"/>
    </row>
    <row r="301" spans="2:7" ht="15" thickBot="1" x14ac:dyDescent="0.45">
      <c r="B301" s="107" t="s">
        <v>79</v>
      </c>
      <c r="C301" s="108"/>
      <c r="D301" s="114"/>
      <c r="E301" s="113"/>
      <c r="F301" s="113"/>
      <c r="G301" s="113"/>
    </row>
    <row r="302" spans="2:7" ht="15" thickBot="1" x14ac:dyDescent="0.45">
      <c r="B302" s="107" t="s">
        <v>28</v>
      </c>
      <c r="C302" s="108"/>
      <c r="D302" s="114"/>
      <c r="E302" s="113"/>
      <c r="F302" s="113"/>
      <c r="G302" s="113"/>
    </row>
    <row r="303" spans="2:7" ht="15" thickBot="1" x14ac:dyDescent="0.45">
      <c r="B303" s="107" t="s">
        <v>81</v>
      </c>
      <c r="C303" s="108"/>
      <c r="D303" s="114"/>
      <c r="E303" s="113"/>
      <c r="F303" s="113"/>
      <c r="G303" s="113"/>
    </row>
    <row r="304" spans="2:7" ht="15" thickBot="1" x14ac:dyDescent="0.45"/>
    <row r="305" spans="2:7" ht="65.5" customHeight="1" thickBot="1" x14ac:dyDescent="0.45">
      <c r="B305" s="119" t="s">
        <v>92</v>
      </c>
      <c r="C305" s="120" t="s">
        <v>72</v>
      </c>
      <c r="D305" s="106" t="s">
        <v>73</v>
      </c>
      <c r="E305" s="105" t="s">
        <v>74</v>
      </c>
      <c r="F305" s="106" t="s">
        <v>75</v>
      </c>
      <c r="G305" s="105" t="s">
        <v>76</v>
      </c>
    </row>
    <row r="306" spans="2:7" ht="15" thickBot="1" x14ac:dyDescent="0.45">
      <c r="B306" s="111" t="s">
        <v>48</v>
      </c>
      <c r="C306" s="108"/>
      <c r="D306" s="114"/>
      <c r="E306" s="113"/>
      <c r="F306" s="113"/>
      <c r="G306" s="113"/>
    </row>
    <row r="307" spans="2:7" ht="15" thickBot="1" x14ac:dyDescent="0.45">
      <c r="B307" s="107" t="s">
        <v>49</v>
      </c>
      <c r="C307" s="108"/>
      <c r="D307" s="114"/>
      <c r="E307" s="113"/>
      <c r="F307" s="113"/>
      <c r="G307" s="113"/>
    </row>
    <row r="308" spans="2:7" ht="15" thickBot="1" x14ac:dyDescent="0.45">
      <c r="B308" s="107" t="s">
        <v>1</v>
      </c>
      <c r="C308" s="108"/>
      <c r="D308" s="114"/>
      <c r="E308" s="113"/>
      <c r="F308" s="113"/>
      <c r="G308" s="113"/>
    </row>
    <row r="309" spans="2:7" ht="15" thickBot="1" x14ac:dyDescent="0.45">
      <c r="B309" s="107" t="s">
        <v>3</v>
      </c>
      <c r="C309" s="108"/>
      <c r="D309" s="114"/>
      <c r="E309" s="113"/>
      <c r="F309" s="113"/>
      <c r="G309" s="113"/>
    </row>
    <row r="310" spans="2:7" ht="15" thickBot="1" x14ac:dyDescent="0.45">
      <c r="B310" s="107" t="s">
        <v>11</v>
      </c>
      <c r="C310" s="108"/>
      <c r="D310" s="114"/>
      <c r="E310" s="113"/>
      <c r="F310" s="113"/>
      <c r="G310" s="113"/>
    </row>
    <row r="311" spans="2:7" ht="15" thickBot="1" x14ac:dyDescent="0.45">
      <c r="B311" s="107" t="s">
        <v>15</v>
      </c>
      <c r="C311" s="108"/>
      <c r="D311" s="114"/>
      <c r="E311" s="113"/>
      <c r="F311" s="113"/>
      <c r="G311" s="113"/>
    </row>
    <row r="312" spans="2:7" ht="15" thickBot="1" x14ac:dyDescent="0.45">
      <c r="B312" s="107" t="s">
        <v>50</v>
      </c>
      <c r="C312" s="108"/>
      <c r="D312" s="114"/>
      <c r="E312" s="113"/>
      <c r="F312" s="113"/>
      <c r="G312" s="113"/>
    </row>
    <row r="313" spans="2:7" ht="15" thickBot="1" x14ac:dyDescent="0.45">
      <c r="B313" s="107" t="s">
        <v>51</v>
      </c>
      <c r="C313" s="108"/>
      <c r="D313" s="114"/>
      <c r="E313" s="113"/>
      <c r="F313" s="113"/>
      <c r="G313" s="113"/>
    </row>
    <row r="314" spans="2:7" ht="15" thickBot="1" x14ac:dyDescent="0.45">
      <c r="B314" s="107" t="s">
        <v>79</v>
      </c>
      <c r="C314" s="108"/>
      <c r="D314" s="114"/>
      <c r="E314" s="113"/>
      <c r="F314" s="113"/>
      <c r="G314" s="113"/>
    </row>
    <row r="315" spans="2:7" ht="15" thickBot="1" x14ac:dyDescent="0.45">
      <c r="B315" s="107" t="s">
        <v>28</v>
      </c>
      <c r="C315" s="108"/>
      <c r="D315" s="114"/>
      <c r="E315" s="113"/>
      <c r="F315" s="113"/>
      <c r="G315" s="113"/>
    </row>
    <row r="316" spans="2:7" ht="15" thickBot="1" x14ac:dyDescent="0.45">
      <c r="B316" s="107" t="s">
        <v>81</v>
      </c>
      <c r="C316" s="108"/>
      <c r="D316" s="114"/>
      <c r="E316" s="113"/>
      <c r="F316" s="113"/>
      <c r="G316" s="113"/>
    </row>
    <row r="317" spans="2:7" ht="15" thickBot="1" x14ac:dyDescent="0.45"/>
    <row r="318" spans="2:7" ht="63" customHeight="1" thickBot="1" x14ac:dyDescent="0.45">
      <c r="B318" s="119" t="s">
        <v>93</v>
      </c>
      <c r="C318" s="120" t="s">
        <v>72</v>
      </c>
      <c r="D318" s="106" t="s">
        <v>73</v>
      </c>
      <c r="E318" s="105" t="s">
        <v>74</v>
      </c>
      <c r="F318" s="106" t="s">
        <v>75</v>
      </c>
      <c r="G318" s="105" t="s">
        <v>76</v>
      </c>
    </row>
    <row r="319" spans="2:7" ht="15" thickBot="1" x14ac:dyDescent="0.45">
      <c r="B319" s="111" t="s">
        <v>48</v>
      </c>
      <c r="C319" s="108"/>
      <c r="D319" s="114"/>
      <c r="E319" s="113"/>
      <c r="F319" s="113"/>
      <c r="G319" s="113"/>
    </row>
    <row r="320" spans="2:7" ht="15" thickBot="1" x14ac:dyDescent="0.45">
      <c r="B320" s="107" t="s">
        <v>49</v>
      </c>
      <c r="C320" s="108"/>
      <c r="D320" s="114"/>
      <c r="E320" s="113"/>
      <c r="F320" s="113"/>
      <c r="G320" s="113"/>
    </row>
    <row r="321" spans="2:7" ht="15" thickBot="1" x14ac:dyDescent="0.45">
      <c r="B321" s="107" t="s">
        <v>1</v>
      </c>
      <c r="C321" s="108"/>
      <c r="D321" s="114"/>
      <c r="E321" s="113"/>
      <c r="F321" s="113"/>
      <c r="G321" s="113"/>
    </row>
    <row r="322" spans="2:7" ht="15" thickBot="1" x14ac:dyDescent="0.45">
      <c r="B322" s="107" t="s">
        <v>3</v>
      </c>
      <c r="C322" s="108"/>
      <c r="D322" s="114"/>
      <c r="E322" s="113"/>
      <c r="F322" s="113"/>
      <c r="G322" s="113"/>
    </row>
    <row r="323" spans="2:7" ht="15" thickBot="1" x14ac:dyDescent="0.45">
      <c r="B323" s="107" t="s">
        <v>11</v>
      </c>
      <c r="C323" s="108"/>
      <c r="D323" s="114"/>
      <c r="E323" s="113"/>
      <c r="F323" s="113"/>
      <c r="G323" s="113"/>
    </row>
    <row r="324" spans="2:7" ht="15" thickBot="1" x14ac:dyDescent="0.45">
      <c r="B324" s="107" t="s">
        <v>15</v>
      </c>
      <c r="C324" s="108"/>
      <c r="D324" s="114"/>
      <c r="E324" s="113"/>
      <c r="F324" s="113"/>
      <c r="G324" s="113"/>
    </row>
    <row r="325" spans="2:7" ht="15" thickBot="1" x14ac:dyDescent="0.45">
      <c r="B325" s="107" t="s">
        <v>50</v>
      </c>
      <c r="C325" s="108"/>
      <c r="D325" s="114"/>
      <c r="E325" s="113"/>
      <c r="F325" s="113"/>
      <c r="G325" s="113"/>
    </row>
    <row r="326" spans="2:7" ht="15" thickBot="1" x14ac:dyDescent="0.45">
      <c r="B326" s="107" t="s">
        <v>51</v>
      </c>
      <c r="C326" s="108"/>
      <c r="D326" s="114"/>
      <c r="E326" s="113"/>
      <c r="F326" s="113"/>
      <c r="G326" s="113"/>
    </row>
    <row r="327" spans="2:7" ht="15" thickBot="1" x14ac:dyDescent="0.45">
      <c r="B327" s="107" t="s">
        <v>79</v>
      </c>
      <c r="C327" s="108"/>
      <c r="D327" s="114"/>
      <c r="E327" s="113"/>
      <c r="F327" s="113"/>
      <c r="G327" s="113"/>
    </row>
    <row r="328" spans="2:7" ht="15" thickBot="1" x14ac:dyDescent="0.45">
      <c r="B328" s="107" t="s">
        <v>28</v>
      </c>
      <c r="C328" s="108"/>
      <c r="D328" s="114"/>
      <c r="E328" s="113"/>
      <c r="F328" s="113"/>
      <c r="G328" s="113"/>
    </row>
    <row r="329" spans="2:7" ht="15" thickBot="1" x14ac:dyDescent="0.45">
      <c r="B329" s="107" t="s">
        <v>81</v>
      </c>
      <c r="C329" s="108"/>
      <c r="D329" s="114"/>
      <c r="E329" s="113"/>
      <c r="F329" s="113"/>
      <c r="G329" s="113"/>
    </row>
  </sheetData>
  <pageMargins left="0.25" right="0.25" top="0.75" bottom="0.75" header="0.3" footer="0.3"/>
  <pageSetup scale="84" orientation="portrait" r:id="rId1"/>
  <rowBreaks count="3" manualBreakCount="3">
    <brk id="168" min="1" max="8" man="1"/>
    <brk id="251" min="1" max="8" man="1"/>
    <brk id="291" min="1" max="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9C572-D080-444A-857D-F74E9D9B2589}">
  <dimension ref="B2:I23"/>
  <sheetViews>
    <sheetView zoomScale="80" zoomScaleNormal="80" workbookViewId="0">
      <selection activeCell="L29" sqref="L29"/>
    </sheetView>
  </sheetViews>
  <sheetFormatPr baseColWidth="10" defaultRowHeight="14.6" x14ac:dyDescent="0.4"/>
  <cols>
    <col min="1" max="1" width="11.53515625" customWidth="1"/>
    <col min="2" max="5" width="15.3046875" customWidth="1"/>
  </cols>
  <sheetData>
    <row r="2" spans="2:9" ht="15" thickBot="1" x14ac:dyDescent="0.45"/>
    <row r="3" spans="2:9" ht="24" customHeight="1" thickBot="1" x14ac:dyDescent="0.45">
      <c r="B3" s="201" t="s">
        <v>94</v>
      </c>
      <c r="C3" s="202"/>
      <c r="D3" s="202"/>
      <c r="E3" s="203"/>
    </row>
    <row r="4" spans="2:9" ht="15" thickBot="1" x14ac:dyDescent="0.45">
      <c r="B4" s="121" t="s">
        <v>95</v>
      </c>
      <c r="C4" s="122" t="s">
        <v>96</v>
      </c>
      <c r="D4" s="123"/>
      <c r="E4" s="122" t="s">
        <v>97</v>
      </c>
    </row>
    <row r="5" spans="2:9" ht="79.95" customHeight="1" thickBot="1" x14ac:dyDescent="0.45">
      <c r="B5" s="124"/>
      <c r="C5" s="125"/>
      <c r="D5" s="125"/>
      <c r="E5" s="125"/>
      <c r="G5" s="126"/>
    </row>
    <row r="6" spans="2:9" ht="22.75" thickBot="1" x14ac:dyDescent="0.45">
      <c r="B6" s="121" t="s">
        <v>98</v>
      </c>
      <c r="C6" s="122" t="s">
        <v>99</v>
      </c>
      <c r="D6" s="127" t="s">
        <v>100</v>
      </c>
      <c r="E6" s="122" t="s">
        <v>101</v>
      </c>
    </row>
    <row r="7" spans="2:9" ht="4.2" customHeight="1" thickBot="1" x14ac:dyDescent="0.45">
      <c r="B7" s="128"/>
      <c r="C7" s="129"/>
      <c r="D7" s="129"/>
      <c r="E7" s="130"/>
    </row>
    <row r="8" spans="2:9" ht="25.5" customHeight="1" thickBot="1" x14ac:dyDescent="0.45">
      <c r="B8" s="201" t="s">
        <v>102</v>
      </c>
      <c r="C8" s="202"/>
      <c r="D8" s="202"/>
      <c r="E8" s="203"/>
    </row>
    <row r="9" spans="2:9" ht="15" thickBot="1" x14ac:dyDescent="0.45">
      <c r="B9" s="121" t="s">
        <v>103</v>
      </c>
      <c r="C9" s="123"/>
      <c r="D9" s="122" t="s">
        <v>104</v>
      </c>
      <c r="E9" s="122" t="s">
        <v>105</v>
      </c>
      <c r="F9" s="131"/>
    </row>
    <row r="10" spans="2:9" ht="79.95" customHeight="1" thickBot="1" x14ac:dyDescent="0.45">
      <c r="B10" s="132"/>
      <c r="C10" s="133"/>
      <c r="D10" s="133"/>
      <c r="E10" s="133"/>
    </row>
    <row r="11" spans="2:9" ht="35.700000000000003" customHeight="1" thickBot="1" x14ac:dyDescent="0.45">
      <c r="B11" s="121" t="s">
        <v>106</v>
      </c>
      <c r="C11" s="127" t="s">
        <v>107</v>
      </c>
      <c r="D11" s="122" t="s">
        <v>108</v>
      </c>
      <c r="E11" s="122" t="s">
        <v>109</v>
      </c>
    </row>
    <row r="12" spans="2:9" ht="4.2" customHeight="1" thickBot="1" x14ac:dyDescent="0.45">
      <c r="B12" s="128"/>
      <c r="C12" s="129"/>
      <c r="D12" s="129"/>
      <c r="E12" s="130"/>
    </row>
    <row r="13" spans="2:9" ht="23.25" customHeight="1" thickBot="1" x14ac:dyDescent="0.45">
      <c r="B13" s="201" t="s">
        <v>94</v>
      </c>
      <c r="C13" s="202"/>
      <c r="D13" s="202"/>
      <c r="E13" s="203"/>
    </row>
    <row r="14" spans="2:9" ht="15" thickBot="1" x14ac:dyDescent="0.45">
      <c r="B14" s="121"/>
      <c r="C14" s="123"/>
      <c r="D14" s="122" t="s">
        <v>110</v>
      </c>
      <c r="E14" s="122"/>
      <c r="I14" t="s">
        <v>44</v>
      </c>
    </row>
    <row r="15" spans="2:9" ht="79.95" customHeight="1" thickBot="1" x14ac:dyDescent="0.45">
      <c r="B15" s="132"/>
      <c r="C15" s="133"/>
      <c r="D15" s="133"/>
      <c r="E15" s="133"/>
    </row>
    <row r="16" spans="2:9" x14ac:dyDescent="0.4">
      <c r="B16" s="204" t="s">
        <v>111</v>
      </c>
      <c r="C16" s="204" t="s">
        <v>112</v>
      </c>
      <c r="D16" s="204" t="s">
        <v>113</v>
      </c>
      <c r="E16" s="204" t="s">
        <v>114</v>
      </c>
    </row>
    <row r="17" spans="2:5" ht="15" thickBot="1" x14ac:dyDescent="0.45">
      <c r="B17" s="205"/>
      <c r="C17" s="205"/>
      <c r="D17" s="205"/>
      <c r="E17" s="205"/>
    </row>
    <row r="18" spans="2:5" ht="4.2" customHeight="1" thickBot="1" x14ac:dyDescent="0.45">
      <c r="B18" s="134"/>
      <c r="C18" s="135"/>
      <c r="D18" s="135"/>
      <c r="E18" s="136"/>
    </row>
    <row r="19" spans="2:5" ht="25.5" customHeight="1" thickBot="1" x14ac:dyDescent="0.45">
      <c r="B19" s="201" t="s">
        <v>94</v>
      </c>
      <c r="C19" s="202"/>
      <c r="D19" s="202"/>
      <c r="E19" s="203"/>
    </row>
    <row r="20" spans="2:5" ht="15" thickBot="1" x14ac:dyDescent="0.45">
      <c r="B20" s="121"/>
      <c r="C20" s="123"/>
      <c r="D20" s="122"/>
      <c r="E20" s="122"/>
    </row>
    <row r="21" spans="2:5" ht="79.95" customHeight="1" thickBot="1" x14ac:dyDescent="0.45">
      <c r="B21" s="132"/>
      <c r="C21" s="133"/>
      <c r="D21" s="133"/>
      <c r="E21" s="133"/>
    </row>
    <row r="22" spans="2:5" ht="20.7" customHeight="1" x14ac:dyDescent="0.4">
      <c r="B22" s="204" t="s">
        <v>115</v>
      </c>
      <c r="C22" s="204" t="s">
        <v>116</v>
      </c>
      <c r="D22" s="204" t="s">
        <v>117</v>
      </c>
      <c r="E22" s="204" t="s">
        <v>118</v>
      </c>
    </row>
    <row r="23" spans="2:5" ht="15" thickBot="1" x14ac:dyDescent="0.45">
      <c r="B23" s="205"/>
      <c r="C23" s="205"/>
      <c r="D23" s="205"/>
      <c r="E23" s="205"/>
    </row>
  </sheetData>
  <mergeCells count="12">
    <mergeCell ref="B19:E19"/>
    <mergeCell ref="B22:B23"/>
    <mergeCell ref="C22:C23"/>
    <mergeCell ref="D22:D23"/>
    <mergeCell ref="E22:E23"/>
    <mergeCell ref="B3:E3"/>
    <mergeCell ref="B8:E8"/>
    <mergeCell ref="B13:E13"/>
    <mergeCell ref="B16:B17"/>
    <mergeCell ref="C16:C17"/>
    <mergeCell ref="D16:D17"/>
    <mergeCell ref="E16:E1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3</vt:i4>
      </vt:variant>
    </vt:vector>
  </HeadingPairs>
  <TitlesOfParts>
    <vt:vector size="6" baseType="lpstr">
      <vt:lpstr>Sommaire régions</vt:lpstr>
      <vt:lpstr>Stades phénologiques régionaux</vt:lpstr>
      <vt:lpstr>Stades phénologiques</vt:lpstr>
      <vt:lpstr>'Sommaire régions'!Print_Area</vt:lpstr>
      <vt:lpstr>'Sommaire régions'!Zone_d_impression</vt:lpstr>
      <vt:lpstr>'Stades phénologiques régionaux'!Zone_d_impression</vt:lpstr>
    </vt:vector>
  </TitlesOfParts>
  <Company>Mapaq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Bergeron Karine (DRMONT-E) (Sherbrooke)</dc:creator>
  <cp:lastModifiedBy>Bergeron Karine (DRMONT-E) (Sherbrooke)</cp:lastModifiedBy>
  <cp:lastPrinted>2019-09-11T13:04:04Z</cp:lastPrinted>
  <dcterms:created xsi:type="dcterms:W3CDTF">2016-05-10T17:20:26Z</dcterms:created>
  <dcterms:modified xsi:type="dcterms:W3CDTF">2021-11-10T20:47:58Z</dcterms:modified>
</cp:coreProperties>
</file>