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hidePivotFieldList="1"/>
  <mc:AlternateContent xmlns:mc="http://schemas.openxmlformats.org/markup-compatibility/2006">
    <mc:Choice Requires="x15">
      <x15ac:absPath xmlns:x15ac="http://schemas.microsoft.com/office/spreadsheetml/2010/11/ac" url="https://mapaq-my.sharepoint.com/personal/sarah_brousseau-trudel_mapaq_gouv_qc_ca/Documents/Bureau/Contrat Gré-à-gré  protocole N/DiffusionMAPAQ/document pour revision/Version finale pour diffusion_vraiment finale/"/>
    </mc:Choice>
  </mc:AlternateContent>
  <xr:revisionPtr revIDLastSave="25" documentId="14_{C7105907-AEF9-4F46-81AD-C2E29A207BA2}" xr6:coauthVersionLast="47" xr6:coauthVersionMax="47" xr10:uidLastSave="{B239B2A8-5CBC-473C-99C1-DE3A0D0D42DA}"/>
  <workbookProtection workbookAlgorithmName="SHA-512" workbookHashValue="9jPSgeonR93TIRufI9wQ76GAqeXNCI+V2kr3eWeEgvabrUihCVwlyg4dOQFsB0EMxU0PGrsNbMxwvLJcBT6yFQ==" workbookSaltValue="XJpQpLuvDw4uHdHuYATpGA==" workbookSpinCount="100000" lockStructure="1"/>
  <bookViews>
    <workbookView xWindow="-110" yWindow="-110" windowWidth="19420" windowHeight="10300" tabRatio="793" activeTab="4" xr2:uid="{96B1F68E-4FA2-49B2-BB5A-EDF9B01602CE}"/>
  </bookViews>
  <sheets>
    <sheet name="Instruction" sheetId="6" r:id="rId1"/>
    <sheet name="Calcul test tiges" sheetId="11" r:id="rId2"/>
    <sheet name="Feuille de prise de données" sheetId="9" r:id="rId3"/>
    <sheet name="A.1 Calcul dilution" sheetId="12" r:id="rId4"/>
    <sheet name="A.2 Références des calculs" sheetId="4" r:id="rId5"/>
  </sheets>
  <definedNames>
    <definedName name="_xlnm._FilterDatabase" localSheetId="1" hidden="1">'Calcul test tiges'!$C$4:$C$7</definedName>
    <definedName name="b">#REF!</definedName>
    <definedName name="CodeRégion">#REF!</definedName>
    <definedName name="CodeRégione">#REF!</definedName>
    <definedName name="Engrais">#REF!</definedName>
    <definedName name="EngraisO">#REF!</definedName>
    <definedName name="EngraisOrg">#REF!</definedName>
    <definedName name="EngraisVert">#REF!</definedName>
    <definedName name="État">#REF!</definedName>
    <definedName name="Région">#REF!</definedName>
    <definedName name="Scénario">#REF!</definedName>
    <definedName name="Stades">#REF!</definedName>
    <definedName name="StadesV">#REF!</definedName>
    <definedName name="Texture">#REF!</definedName>
    <definedName name="Travail">#REF!</definedName>
    <definedName name="Type">#REF!</definedName>
    <definedName name="_xlnm.Print_Area" localSheetId="3">'A.1 Calcul dilution'!$B$2:$I$45</definedName>
    <definedName name="_xlnm.Print_Area" localSheetId="4">'A.2 Références des calculs'!$A$1:$J$34</definedName>
    <definedName name="_xlnm.Print_Area" localSheetId="1">'Calcul test tiges'!$A$1:$N$37</definedName>
    <definedName name="_xlnm.Print_Area" localSheetId="2">'Feuille de prise de données'!$B$1:$J$37</definedName>
    <definedName name="_xlnm.Print_Area" localSheetId="0">Instruction!$B$1:$F$14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1" l="1"/>
  <c r="K20" i="11"/>
  <c r="K23" i="11"/>
  <c r="J19" i="11"/>
  <c r="J20" i="11"/>
  <c r="J21" i="11"/>
  <c r="J22" i="11"/>
  <c r="J23" i="11"/>
  <c r="J24" i="11"/>
  <c r="J25" i="11"/>
  <c r="J26" i="11"/>
  <c r="J27" i="11"/>
  <c r="J28" i="11"/>
  <c r="J29" i="11"/>
  <c r="J30" i="11"/>
  <c r="J31" i="11"/>
  <c r="G19" i="11"/>
  <c r="L19" i="11" s="1"/>
  <c r="G20" i="11"/>
  <c r="L20" i="11" s="1"/>
  <c r="G21" i="11"/>
  <c r="K21" i="11" s="1"/>
  <c r="G22" i="11"/>
  <c r="K22" i="11" s="1"/>
  <c r="G23" i="11"/>
  <c r="L23" i="11" s="1"/>
  <c r="G24" i="11"/>
  <c r="K24" i="11" s="1"/>
  <c r="G25" i="11"/>
  <c r="K25" i="11" s="1"/>
  <c r="G26" i="11"/>
  <c r="K26" i="11" s="1"/>
  <c r="G27" i="11"/>
  <c r="K27" i="11" s="1"/>
  <c r="G28" i="11"/>
  <c r="K28" i="11" s="1"/>
  <c r="G29" i="11"/>
  <c r="K29" i="11" s="1"/>
  <c r="G30" i="11"/>
  <c r="K30" i="11" s="1"/>
  <c r="G31" i="11"/>
  <c r="L31" i="11" s="1"/>
  <c r="B19" i="11"/>
  <c r="B20" i="11"/>
  <c r="B21" i="11"/>
  <c r="B22" i="11"/>
  <c r="B23" i="11"/>
  <c r="B24" i="11"/>
  <c r="B25" i="11"/>
  <c r="B26" i="11"/>
  <c r="B27" i="11"/>
  <c r="B28" i="11"/>
  <c r="B29" i="11"/>
  <c r="B30" i="11"/>
  <c r="B31" i="11"/>
  <c r="J13" i="11"/>
  <c r="J14" i="11"/>
  <c r="J15" i="11"/>
  <c r="J16" i="11"/>
  <c r="J17" i="11"/>
  <c r="J18" i="11"/>
  <c r="G14" i="11"/>
  <c r="K14" i="11" s="1"/>
  <c r="G15" i="11"/>
  <c r="L15" i="11" s="1"/>
  <c r="G16" i="11"/>
  <c r="L16" i="11" s="1"/>
  <c r="G17" i="11"/>
  <c r="K17" i="11" s="1"/>
  <c r="G18" i="11"/>
  <c r="K18" i="11" s="1"/>
  <c r="B17" i="11"/>
  <c r="B18" i="11"/>
  <c r="B32" i="11"/>
  <c r="C15" i="12"/>
  <c r="C10" i="12"/>
  <c r="J32" i="11"/>
  <c r="G32" i="11"/>
  <c r="L32" i="11" s="1"/>
  <c r="B16" i="11"/>
  <c r="B15" i="11"/>
  <c r="B14" i="11"/>
  <c r="G13" i="11"/>
  <c r="K13" i="11" s="1"/>
  <c r="B13" i="11"/>
  <c r="J12" i="11"/>
  <c r="G12" i="11"/>
  <c r="L12" i="11" s="1"/>
  <c r="B12" i="11"/>
  <c r="J11" i="11"/>
  <c r="G11" i="11"/>
  <c r="B11" i="11"/>
  <c r="J10" i="11"/>
  <c r="G10" i="11"/>
  <c r="B10" i="11"/>
  <c r="J9" i="11"/>
  <c r="G9" i="11"/>
  <c r="B9" i="11"/>
  <c r="J8" i="11"/>
  <c r="G8" i="11"/>
  <c r="L9" i="11" l="1"/>
  <c r="L10" i="11"/>
  <c r="L30" i="11"/>
  <c r="L29" i="11"/>
  <c r="L27" i="11"/>
  <c r="L26" i="11"/>
  <c r="L28" i="11"/>
  <c r="L21" i="11"/>
  <c r="L18" i="11"/>
  <c r="K19" i="11"/>
  <c r="L17" i="11"/>
  <c r="K16" i="11"/>
  <c r="L14" i="11"/>
  <c r="K15" i="11"/>
  <c r="L25" i="11"/>
  <c r="L13" i="11"/>
  <c r="L24" i="11"/>
  <c r="K12" i="11"/>
  <c r="L22" i="11"/>
  <c r="K31" i="11"/>
  <c r="L8" i="11"/>
  <c r="L11" i="11"/>
  <c r="K9" i="11"/>
  <c r="K8" i="11"/>
  <c r="K10" i="11"/>
  <c r="K32" i="1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<sst xmlns="http://schemas.openxmlformats.org/spreadsheetml/2006/main" count="81" uniqueCount="76">
  <si>
    <t>Tableau d'instruction</t>
  </si>
  <si>
    <t>Onglets</t>
  </si>
  <si>
    <t>Description</t>
  </si>
  <si>
    <t>Utilisation</t>
  </si>
  <si>
    <t>Spécificités</t>
  </si>
  <si>
    <t>Calcul test des tiges</t>
  </si>
  <si>
    <t>Cet onglet fournit les bases de calculs ainsi que des références.</t>
  </si>
  <si>
    <t>Consultation</t>
  </si>
  <si>
    <t>#</t>
  </si>
  <si>
    <t>Nom de l'échantillon</t>
  </si>
  <si>
    <t>Test de nitrate de tiges</t>
  </si>
  <si>
    <t>Mesure</t>
  </si>
  <si>
    <t>Matière sèche</t>
  </si>
  <si>
    <t xml:space="preserve">Résultats </t>
  </si>
  <si>
    <t>Facteur(s) de dilution</t>
  </si>
  <si>
    <r>
      <t>Lecture Nitracheck
NO</t>
    </r>
    <r>
      <rPr>
        <b/>
        <vertAlign val="subscript"/>
        <sz val="11"/>
        <color theme="1"/>
        <rFont val="Calibri"/>
        <family val="2"/>
        <scheme val="minor"/>
      </rPr>
      <t>3</t>
    </r>
    <r>
      <rPr>
        <b/>
        <sz val="11"/>
        <color theme="1"/>
        <rFont val="Calibri"/>
        <family val="2"/>
        <scheme val="minor"/>
      </rPr>
      <t xml:space="preserve"> (ppm) (b.h.)</t>
    </r>
  </si>
  <si>
    <r>
      <t>Mesure Nitrate NO</t>
    </r>
    <r>
      <rPr>
        <b/>
        <vertAlign val="subscript"/>
        <sz val="11"/>
        <color theme="1"/>
        <rFont val="Calibri"/>
        <family val="2"/>
        <scheme val="minor"/>
      </rPr>
      <t>3</t>
    </r>
    <r>
      <rPr>
        <b/>
        <sz val="11"/>
        <color theme="1"/>
        <rFont val="Calibri"/>
        <family val="2"/>
        <scheme val="minor"/>
      </rPr>
      <t xml:space="preserve"> (ppm) (b.h.)</t>
    </r>
  </si>
  <si>
    <t>Masse initiale humide (g)</t>
  </si>
  <si>
    <t>% MS</t>
  </si>
  <si>
    <r>
      <t>ppm N-NO</t>
    </r>
    <r>
      <rPr>
        <b/>
        <vertAlign val="subscript"/>
        <sz val="11"/>
        <color theme="1"/>
        <rFont val="Calibri"/>
        <family val="2"/>
        <scheme val="minor"/>
      </rPr>
      <t>3</t>
    </r>
    <r>
      <rPr>
        <b/>
        <sz val="11"/>
        <color theme="1"/>
        <rFont val="Calibri"/>
        <family val="2"/>
        <scheme val="minor"/>
      </rPr>
      <t xml:space="preserve"> dans la tige (b.s.)</t>
    </r>
  </si>
  <si>
    <t>Exemple</t>
  </si>
  <si>
    <t>Ferme Desbochamps</t>
  </si>
  <si>
    <t>Date : _____________________</t>
  </si>
  <si>
    <t>Nom de la personne qui réalise les tests : ______________________________</t>
  </si>
  <si>
    <t># lot utilisé : ________________________________</t>
  </si>
  <si>
    <t>Test broyage</t>
  </si>
  <si>
    <t>Bandelette/commentaires</t>
  </si>
  <si>
    <t>Test des tiges</t>
  </si>
  <si>
    <t>Poids du contenant (grammes)</t>
  </si>
  <si>
    <t>Poids initial (grammes) (humide)</t>
  </si>
  <si>
    <t>Poids final (grammes) (sec)</t>
  </si>
  <si>
    <r>
      <rPr>
        <b/>
        <sz val="13"/>
        <color rgb="FF000000"/>
        <rFont val="Calibri"/>
        <scheme val="minor"/>
      </rPr>
      <t>1</t>
    </r>
    <r>
      <rPr>
        <b/>
        <vertAlign val="superscript"/>
        <sz val="13"/>
        <color rgb="FF000000"/>
        <rFont val="Calibri"/>
        <scheme val="minor"/>
      </rPr>
      <t>er</t>
    </r>
  </si>
  <si>
    <r>
      <t>2</t>
    </r>
    <r>
      <rPr>
        <b/>
        <vertAlign val="superscript"/>
        <sz val="13"/>
        <color theme="1"/>
        <rFont val="Calibri"/>
        <family val="2"/>
        <scheme val="minor"/>
      </rPr>
      <t>e</t>
    </r>
  </si>
  <si>
    <t>Rappel et calcul des facteurs de dilution</t>
  </si>
  <si>
    <t>Calcul de la quantité d'eau à ajouter selon le facteur de dillution déterminé</t>
  </si>
  <si>
    <t>Calcul du facteur de dilution selon le poids des tiges et de l'eau utilisé</t>
  </si>
  <si>
    <t>Calcul pour l'utilisation de plus d'un facteur de dilution 
(dilution en série)</t>
  </si>
  <si>
    <t>Outils de calcul</t>
  </si>
  <si>
    <t xml:space="preserve">Test de nitrate semi-quantitatif réalisé sur les tiges de maïs </t>
  </si>
  <si>
    <t>à masquer</t>
  </si>
  <si>
    <r>
      <t>Mesure Nitrate NO</t>
    </r>
    <r>
      <rPr>
        <b/>
        <vertAlign val="subscript"/>
        <sz val="11"/>
        <color rgb="FFFF0000"/>
        <rFont val="Calibri"/>
        <family val="2"/>
        <scheme val="minor"/>
      </rPr>
      <t>3</t>
    </r>
    <r>
      <rPr>
        <b/>
        <sz val="11"/>
        <color rgb="FFFF0000"/>
        <rFont val="Calibri"/>
        <family val="2"/>
        <scheme val="minor"/>
      </rPr>
      <t xml:space="preserve"> (ppm) (b.s.)</t>
    </r>
  </si>
  <si>
    <t>Test de nitrate des tiges - automne</t>
  </si>
  <si>
    <r>
      <t>Lecture Nitrachek
NO</t>
    </r>
    <r>
      <rPr>
        <b/>
        <vertAlign val="subscript"/>
        <sz val="13"/>
        <color theme="1"/>
        <rFont val="Calibri"/>
        <family val="2"/>
        <scheme val="minor"/>
      </rPr>
      <t>3</t>
    </r>
    <r>
      <rPr>
        <b/>
        <sz val="13"/>
        <color theme="1"/>
        <rFont val="Calibri"/>
        <family val="2"/>
        <scheme val="minor"/>
      </rPr>
      <t xml:space="preserve"> (ppm) (b.h.)</t>
    </r>
  </si>
  <si>
    <t>Compléter les cases blanches uniquement</t>
  </si>
  <si>
    <t>Feuille de prise de données des tiges</t>
  </si>
  <si>
    <t>A.1 Calcul des facteurs de dilution</t>
  </si>
  <si>
    <t>Notez les données lors des manipulations. Cette feuille est imprimable.</t>
  </si>
  <si>
    <t xml:space="preserve">Cet aide-mémoire présente les facteurs de dilution et la méthode pour calculer la résultante lors de dilutions en série.  </t>
  </si>
  <si>
    <t>A.2 Références des calculs</t>
  </si>
  <si>
    <t>Références des calculs</t>
  </si>
  <si>
    <r>
      <t xml:space="preserve">Entrez les facteurs de dilution du test de broyage, la lecture finale de l'appareil Nitrachek et les masses de </t>
    </r>
    <r>
      <rPr>
        <sz val="11"/>
        <rFont val="Calibri"/>
        <family val="2"/>
        <scheme val="minor"/>
      </rPr>
      <t xml:space="preserve">matières </t>
    </r>
    <r>
      <rPr>
        <sz val="11"/>
        <color theme="1"/>
        <rFont val="Calibri"/>
        <family val="2"/>
        <scheme val="minor"/>
      </rPr>
      <t xml:space="preserve">humides et sèches.
</t>
    </r>
  </si>
  <si>
    <r>
      <t>1</t>
    </r>
    <r>
      <rPr>
        <b/>
        <vertAlign val="superscript"/>
        <sz val="11"/>
        <color theme="1"/>
        <rFont val="Calibri"/>
        <family val="2"/>
        <scheme val="minor"/>
      </rPr>
      <t>er</t>
    </r>
  </si>
  <si>
    <r>
      <t>2</t>
    </r>
    <r>
      <rPr>
        <b/>
        <vertAlign val="superscript"/>
        <sz val="11"/>
        <color theme="1"/>
        <rFont val="Calibri"/>
        <family val="2"/>
        <scheme val="minor"/>
      </rPr>
      <t>e</t>
    </r>
  </si>
  <si>
    <t>Test de nitrate des tiges de maïs par broyage</t>
  </si>
  <si>
    <t>Cette feuille sert à la prise de données lors des manipulations des tests d'azote.</t>
  </si>
  <si>
    <t>Cet onglet permet de déterminer la teneur en nitrate résiduel dans la tige à l'automne.
C'est un outil supplémentaire à vos observations en cours de saison qui permet de brosser un bilan de la fertilisation et qui peut être utile dans un contexte d'essais de fertilisation.</t>
  </si>
  <si>
    <r>
      <rPr>
        <b/>
        <sz val="11"/>
        <color theme="1"/>
        <rFont val="Calibri"/>
        <family val="2"/>
        <scheme val="minor"/>
      </rPr>
      <t>Avertissement</t>
    </r>
    <r>
      <rPr>
        <sz val="11"/>
        <color theme="1"/>
        <rFont val="Calibri"/>
        <family val="2"/>
        <scheme val="minor"/>
      </rPr>
      <t xml:space="preserve">
L’utilisation de ce fichier est sous l’entière responsabilité des utilisateurs. Le ministère de l’Agriculture, des Pêcheries et de l’Alimentation (MAPAQ) n’est aucunement responsable de toute inexactitude, erreur ou omission qui pourrait découler, directement ou indirectement, de l’utilisation de ce fichier. Le MAPAQ n’est pas responsable d’une perte de données résultant d'une mauvaise utilisation du fichier.
</t>
    </r>
    <r>
      <rPr>
        <b/>
        <sz val="11"/>
        <color theme="1"/>
        <rFont val="Calibri"/>
        <family val="2"/>
        <scheme val="minor"/>
      </rPr>
      <t>Explications générales et fonctionnalités du fichier</t>
    </r>
    <r>
      <rPr>
        <sz val="11"/>
        <color theme="1"/>
        <rFont val="Calibri"/>
        <family val="2"/>
        <scheme val="minor"/>
      </rPr>
      <t xml:space="preserve">
Ce fichier est un outil de calcul. L'interprétation des résultats ainsi que les recommandations qui peuvent en découler sont de la responsabilité de l'agronome.
Le fichier comporte des cases pour inscrire les valeurs obtenues lors de vos tests et des cases non accessibles pour les calculs automatisés. Le code de couleur suivant est utilisé : 
- Les cases blanches sont à remplir.
- Les cases grises sont optionnelles et servent à consigner vos observations.
- Les cases colorées sont les résultats (calculs automatiques).
Pour toute question concernant les calculs effectués dans ce fichier, référez-vous à l'onglet A.2 Références des calculs. 
Pour toute question concernant les manipulations à effectuer au champ, consultez les aide-mémoires et le Guide d'accompagnement - Test de nitrate semi-quantitatif sur les tiges de maïs. _x000B_Pour toute autre information, contactez Sarah Brousseau-Trudel, agronome au MAPAQ à sarah.brousseau-trudel@mapaq.gouv.qc.ca ou au 418 643-0033, poste 1722.</t>
    </r>
  </si>
  <si>
    <t>Cet onglet permet de déterminer la teneur en azote présente à l'automne dans les tiges de chaque parcelle testée pour obtenir un bilan de la fertilisation. 
Pour que le fichier calcul les quantités d'azote, complétez les cases blanches.
- Notez les facteurs de dilution utilisés. 
- Entrez la lecture finale de l'appareil Nitrachek après toutes les dilutions réalisées pour le test des tiges.
- Saisissez les données pour calculer la matière sèche des tiges. 
La case « % MS » n'est pas modifiable. Vous devez, dans tous les cas, saisir une masse humide et une masse sèche.        
Si vous connaissez déjà le taux en matière sèche (% MS) de votre échantillon de tiges utilisé lors du test de broyage, vous devez tout de même indiquer les masses humides et sèches. 
Par exemple : si vous avez un taux de matière sèche de 19 %, entrez les données 100 et 19 respectivement dans les cases « Masse initiale humide » et « Masse finale sèche ».
À titre indicatif, les valeurs observées en moyenne pour les sections de tiges prélevées se situent entre 20 et 30 % pour le maïs-grain, et entre 15 à 17 % pour le maïs ensilage. Ces valeurs varient en fonction de la saison de culture et des conditions de croissance. L'utilisation des valeurs réelles est plus précise.
Consultez l'onglet  « A.2 Références des calculs » pour savoir comment l'azote résiduel dans la tige est calculé. Pour toutes questions concernant les tests de nitrate, consultez l'aide-mémoire et le Guide d'accompagnement - Test de nitrate semi-quantitatif sur les tiges de maïs.</t>
  </si>
  <si>
    <t xml:space="preserve">Masse de la tige ou solution filtrée (g ou ml) </t>
  </si>
  <si>
    <t xml:space="preserve">Facteur de dilution (chiffre entier) </t>
  </si>
  <si>
    <t xml:space="preserve">Quantité d'eau (ml) </t>
  </si>
  <si>
    <t xml:space="preserve">Deuxième facteur de dilution utilisé </t>
  </si>
  <si>
    <t xml:space="preserve">Premier facteur de dilution utilisé </t>
  </si>
  <si>
    <t xml:space="preserve">Facteur de dilution final </t>
  </si>
  <si>
    <t>Cet outil de la Table sectorielle en grandes cultures a été élaboré par :
Sarah Brousseau-Trudel, agronome, conseillère en grandes cultures et agroenvironnement, MAPAQ 
Avec la collaboration de : 
Gérald Villeneuve, agronome, AgeoClub
Véronique Samson, agronome, conseillère en grandes cultures et en agroenvironnement, MAPAQ
Thomas Fournier, étudiant en génie agroenvironnemental, MAPAQ</t>
  </si>
  <si>
    <t>Masse finale sèche (g)</t>
  </si>
  <si>
    <t>Cet onglet n'est pas modifiable. Il est conçu pour être imprimé en format 8,5 x 11.</t>
  </si>
  <si>
    <t>L'échelle de couleur dans la colonne M (ppm N-NO3 dans la tige (b.s.)) réfère à la probabilité d'avoir un bilan de fertilisation azotée carencée, optimale ou excessive en fonction de la concentration en nitrate présente dans la tige.</t>
  </si>
  <si>
    <r>
      <t xml:space="preserve">Vert = forte probabilité de fertilisation optimale 
</t>
    </r>
    <r>
      <rPr>
        <b/>
        <sz val="11"/>
        <color theme="1"/>
        <rFont val="Calibri"/>
        <family val="2"/>
        <scheme val="minor"/>
      </rPr>
      <t>700 - 2000 ppm N-NO3 b.s.</t>
    </r>
  </si>
  <si>
    <r>
      <t xml:space="preserve">Orange = forte probabilité de fertilisation en azote excessive 
</t>
    </r>
    <r>
      <rPr>
        <b/>
        <sz val="11"/>
        <color theme="1"/>
        <rFont val="Calibri"/>
        <family val="2"/>
        <scheme val="minor"/>
      </rPr>
      <t xml:space="preserve">&gt; 2000 ppm N-NO3 b.s. </t>
    </r>
  </si>
  <si>
    <t>Commentaires / observations</t>
  </si>
  <si>
    <r>
      <t xml:space="preserve">Jaune = forte probabilité de carence en azote  
</t>
    </r>
    <r>
      <rPr>
        <b/>
        <sz val="11"/>
        <color theme="1"/>
        <rFont val="Calibri"/>
        <family val="2"/>
        <scheme val="minor"/>
      </rPr>
      <t xml:space="preserve">&lt; 700 ppm N-NO3 b.s.* </t>
    </r>
    <r>
      <rPr>
        <sz val="11"/>
        <color theme="1"/>
        <rFont val="Calibri"/>
        <family val="2"/>
        <scheme val="minor"/>
      </rPr>
      <t>( voir référence calcul)</t>
    </r>
  </si>
  <si>
    <t>Facteur de dilution ( chiffre entier)</t>
  </si>
  <si>
    <t>Quantité d'eau (ml)</t>
  </si>
  <si>
    <r>
      <t xml:space="preserve">Rappel sur les facteurs de dilution : 
</t>
    </r>
    <r>
      <rPr>
        <sz val="10"/>
        <color theme="1"/>
        <rFont val="Calibri"/>
        <family val="2"/>
        <scheme val="minor"/>
      </rPr>
      <t xml:space="preserve">
Comment calculer le volume d’eau distillée pour appliquer    un facteur de dilution?
1. Notez ou déterminez le volume de solution concentrée 
              Ex. : 2 ml (1 part)
2. Déterminez le facteur de dilution 
             Ex. : 5 x
3. Calculez le volume total de la solution diluée
       Volume solution concentrée x facteur de dilution 
                = volume total de la solution 
             Ex. : 2 ml (1 part) x 5 = 10 ml (5 parts)
4. Calculez le volume de diluant à ajouter
      Volume total de la solution diluée – volume de solution concentrée = volume de diluant à ajouter 
             Ex. : 10 ml (5 parts) – 2 ml (1 part) = 8 ml (4 parts)</t>
    </r>
  </si>
  <si>
    <t>Si vous ne connaissez pas le pourcentage de matière sèche (% MS), assumez qu'il est de 20 % MS (inscrire 50 g humide et 10 g sec).
Pour toutes questions concernant les manipulations, consultez l'aide-mémoire et le Guide d'accompagnement - Test de nitrate semi-quantitatif sur les tiges de maïs. 
L'onglet a été conçu pour être imprimé en format 8,5 x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</si>
</sst>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
  </numFmts>
  <fonts count="37"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Symbol"/>
      <family val="1"/>
      <charset val="2"/>
    </font>
    <font>
      <sz val="10"/>
      <name val="Arial"/>
      <family val="2"/>
    </font>
    <font>
      <u/>
      <sz val="10"/>
      <color indexed="12"/>
      <name val="Arial"/>
      <family val="2"/>
    </font>
    <font>
      <sz val="11"/>
      <color theme="1"/>
      <name val="Calibri"/>
      <family val="2"/>
      <scheme val="minor"/>
    </font>
    <font>
      <b/>
      <sz val="18"/>
      <color theme="1"/>
      <name val="Calibri"/>
      <family val="2"/>
      <scheme val="minor"/>
    </font>
    <font>
      <sz val="14"/>
      <color theme="1"/>
      <name val="Calibri"/>
      <family val="2"/>
      <scheme val="minor"/>
    </font>
    <font>
      <i/>
      <sz val="11"/>
      <color theme="2"/>
      <name val="Calibri"/>
      <family val="2"/>
      <scheme val="minor"/>
    </font>
    <font>
      <sz val="8"/>
      <name val="Calibri"/>
      <family val="2"/>
      <scheme val="minor"/>
    </font>
    <font>
      <b/>
      <sz val="13"/>
      <color theme="1"/>
      <name val="Calibri"/>
      <family val="2"/>
      <scheme val="minor"/>
    </font>
    <font>
      <b/>
      <vertAlign val="superscript"/>
      <sz val="13"/>
      <color theme="1"/>
      <name val="Calibri"/>
      <family val="2"/>
      <scheme val="minor"/>
    </font>
    <font>
      <b/>
      <vertAlign val="subscript"/>
      <sz val="11"/>
      <color theme="1"/>
      <name val="Calibri"/>
      <family val="2"/>
      <scheme val="minor"/>
    </font>
    <font>
      <sz val="11"/>
      <color rgb="FFFF0000"/>
      <name val="Calibri"/>
      <family val="2"/>
      <scheme val="minor"/>
    </font>
    <font>
      <b/>
      <sz val="13"/>
      <color rgb="FF000000"/>
      <name val="Calibri"/>
      <scheme val="minor"/>
    </font>
    <font>
      <b/>
      <vertAlign val="superscript"/>
      <sz val="13"/>
      <color rgb="FF000000"/>
      <name val="Calibri"/>
      <scheme val="minor"/>
    </font>
    <font>
      <b/>
      <vertAlign val="subscript"/>
      <sz val="13"/>
      <color theme="1"/>
      <name val="Calibri"/>
      <family val="2"/>
      <scheme val="minor"/>
    </font>
    <font>
      <b/>
      <sz val="28"/>
      <color theme="4" tint="-0.249977111117893"/>
      <name val="Calibri"/>
      <family val="2"/>
      <scheme val="minor"/>
    </font>
    <font>
      <b/>
      <sz val="28"/>
      <color theme="0"/>
      <name val="Calibri"/>
      <family val="2"/>
      <scheme val="minor"/>
    </font>
    <font>
      <sz val="11"/>
      <color rgb="FF00B050"/>
      <name val="Calibri"/>
      <family val="2"/>
      <scheme val="minor"/>
    </font>
    <font>
      <b/>
      <sz val="11"/>
      <color rgb="FFFF0000"/>
      <name val="Calibri"/>
      <family val="2"/>
      <scheme val="minor"/>
    </font>
    <font>
      <b/>
      <vertAlign val="subscript"/>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b/>
      <sz val="22"/>
      <color theme="0"/>
      <name val="Calibri"/>
      <family val="2"/>
      <scheme val="minor"/>
    </font>
    <font>
      <b/>
      <sz val="10"/>
      <color theme="1"/>
      <name val="Calibri"/>
      <family val="2"/>
      <scheme val="minor"/>
    </font>
    <font>
      <sz val="10"/>
      <color theme="1"/>
      <name val="Calibri"/>
      <family val="2"/>
      <scheme val="minor"/>
    </font>
    <font>
      <sz val="11"/>
      <name val="Calibri"/>
      <family val="2"/>
      <scheme val="minor"/>
    </font>
    <font>
      <b/>
      <vertAlign val="superscript"/>
      <sz val="11"/>
      <color theme="1"/>
      <name val="Calibri"/>
      <family val="2"/>
      <scheme val="minor"/>
    </font>
    <font>
      <i/>
      <sz val="12"/>
      <color theme="1" tint="0.34998626667073579"/>
      <name val="Calibri"/>
      <family val="2"/>
      <scheme val="minor"/>
    </font>
    <font>
      <i/>
      <sz val="12"/>
      <color theme="1"/>
      <name val="Calibri"/>
      <family val="2"/>
      <scheme val="minor"/>
    </font>
    <font>
      <sz val="12"/>
      <color theme="1"/>
      <name val="Calibri"/>
      <family val="2"/>
      <scheme val="minor"/>
    </font>
    <font>
      <i/>
      <sz val="14"/>
      <color theme="3"/>
      <name val="Calibri"/>
      <family val="2"/>
      <scheme val="minor"/>
    </font>
    <font>
      <i/>
      <sz val="14"/>
      <color rgb="FFFF0000"/>
      <name val="Calibri"/>
      <family val="2"/>
      <scheme val="minor"/>
    </font>
    <font>
      <i/>
      <sz val="14"/>
      <color theme="1"/>
      <name val="Calibri"/>
      <family val="2"/>
      <scheme val="minor"/>
    </font>
  </fonts>
  <fills count="17">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5"/>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9"/>
        <bgColor indexed="64"/>
      </patternFill>
    </fill>
  </fills>
  <borders count="8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theme="1"/>
      </top>
      <bottom/>
      <diagonal/>
    </border>
    <border>
      <left/>
      <right/>
      <top style="medium">
        <color theme="1"/>
      </top>
      <bottom style="medium">
        <color indexed="64"/>
      </bottom>
      <diagonal/>
    </border>
    <border>
      <left style="medium">
        <color indexed="64"/>
      </left>
      <right style="medium">
        <color theme="1"/>
      </right>
      <top style="medium">
        <color theme="1"/>
      </top>
      <bottom/>
      <diagonal/>
    </border>
    <border>
      <left style="medium">
        <color indexed="64"/>
      </left>
      <right style="medium">
        <color theme="1"/>
      </right>
      <top/>
      <bottom/>
      <diagonal/>
    </border>
    <border>
      <left style="medium">
        <color indexed="64"/>
      </left>
      <right style="medium">
        <color theme="1"/>
      </right>
      <top/>
      <bottom style="medium">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theme="1"/>
      </right>
      <top style="thin">
        <color theme="1"/>
      </top>
      <bottom style="thin">
        <color theme="1"/>
      </bottom>
      <diagonal/>
    </border>
    <border>
      <left style="medium">
        <color theme="1"/>
      </left>
      <right style="thin">
        <color theme="1"/>
      </right>
      <top/>
      <bottom style="thin">
        <color theme="1"/>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right style="medium">
        <color theme="1"/>
      </right>
      <top/>
      <bottom style="thin">
        <color indexed="64"/>
      </bottom>
      <diagonal/>
    </border>
    <border>
      <left/>
      <right style="medium">
        <color theme="1"/>
      </right>
      <top style="thin">
        <color indexed="64"/>
      </top>
      <bottom style="thin">
        <color indexed="64"/>
      </bottom>
      <diagonal/>
    </border>
    <border>
      <left style="thin">
        <color indexed="64"/>
      </left>
      <right style="thin">
        <color indexed="64"/>
      </right>
      <top style="medium">
        <color theme="1"/>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right style="thin">
        <color indexed="64"/>
      </right>
      <top style="medium">
        <color theme="1"/>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thin">
        <color indexed="64"/>
      </left>
      <right style="double">
        <color indexed="64"/>
      </right>
      <top style="medium">
        <color theme="1"/>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xf numFmtId="0" fontId="4" fillId="0" borderId="0"/>
    <xf numFmtId="0" fontId="5" fillId="0" borderId="0" applyNumberFormat="0" applyFill="0" applyBorder="0" applyAlignment="0" applyProtection="0">
      <alignment vertical="top"/>
      <protection locked="0"/>
    </xf>
    <xf numFmtId="9" fontId="6" fillId="0" borderId="0" applyFont="0" applyFill="0" applyBorder="0" applyAlignment="0" applyProtection="0"/>
  </cellStyleXfs>
  <cellXfs count="240">
    <xf numFmtId="0" fontId="0" fillId="0" borderId="0" xfId="0"/>
    <xf numFmtId="0" fontId="1" fillId="0" borderId="0" xfId="0" applyFont="1"/>
    <xf numFmtId="0" fontId="0" fillId="0" borderId="0" xfId="0" applyAlignment="1">
      <alignment wrapText="1"/>
    </xf>
    <xf numFmtId="0" fontId="0" fillId="0" borderId="0" xfId="0" applyAlignment="1">
      <alignment vertical="center"/>
    </xf>
    <xf numFmtId="0" fontId="0" fillId="5" borderId="0" xfId="0" applyFill="1"/>
    <xf numFmtId="0" fontId="7" fillId="5" borderId="0" xfId="0" applyFont="1" applyFill="1" applyAlignment="1">
      <alignment horizontal="center"/>
    </xf>
    <xf numFmtId="0" fontId="7" fillId="5" borderId="0" xfId="0" applyFont="1" applyFill="1"/>
    <xf numFmtId="0" fontId="7" fillId="5" borderId="0" xfId="0" applyFont="1" applyFill="1" applyAlignment="1">
      <alignment horizontal="left"/>
    </xf>
    <xf numFmtId="0" fontId="8" fillId="5" borderId="15" xfId="0" applyFont="1" applyFill="1" applyBorder="1"/>
    <xf numFmtId="0" fontId="8" fillId="2" borderId="15" xfId="0" applyFont="1" applyFill="1" applyBorder="1"/>
    <xf numFmtId="0" fontId="8" fillId="2" borderId="41" xfId="0" applyFont="1" applyFill="1" applyBorder="1"/>
    <xf numFmtId="0" fontId="8" fillId="5" borderId="41" xfId="0" applyFont="1" applyFill="1" applyBorder="1"/>
    <xf numFmtId="0" fontId="8" fillId="5" borderId="40" xfId="0" applyFont="1" applyFill="1" applyBorder="1"/>
    <xf numFmtId="0" fontId="8" fillId="2" borderId="40" xfId="0" applyFont="1" applyFill="1" applyBorder="1"/>
    <xf numFmtId="0" fontId="8" fillId="2" borderId="23" xfId="0" applyFont="1" applyFill="1" applyBorder="1"/>
    <xf numFmtId="0" fontId="8" fillId="5" borderId="23" xfId="0" applyFont="1" applyFill="1" applyBorder="1"/>
    <xf numFmtId="0" fontId="8" fillId="5" borderId="42" xfId="0" applyFont="1" applyFill="1" applyBorder="1" applyAlignment="1">
      <alignment horizontal="center" vertical="center"/>
    </xf>
    <xf numFmtId="0" fontId="8" fillId="2" borderId="42" xfId="0" applyFont="1" applyFill="1" applyBorder="1" applyAlignment="1">
      <alignment horizontal="center" vertical="center"/>
    </xf>
    <xf numFmtId="0" fontId="8" fillId="5" borderId="43" xfId="0" applyFont="1" applyFill="1" applyBorder="1" applyAlignment="1">
      <alignment horizontal="center" vertical="center"/>
    </xf>
    <xf numFmtId="0" fontId="8" fillId="5" borderId="47" xfId="0" applyFont="1" applyFill="1" applyBorder="1"/>
    <xf numFmtId="0" fontId="8" fillId="5" borderId="49" xfId="0" applyFont="1" applyFill="1" applyBorder="1"/>
    <xf numFmtId="0" fontId="8" fillId="2" borderId="50" xfId="0" applyFont="1" applyFill="1" applyBorder="1"/>
    <xf numFmtId="0" fontId="8" fillId="5" borderId="50" xfId="0" applyFont="1" applyFill="1" applyBorder="1"/>
    <xf numFmtId="0" fontId="8" fillId="5" borderId="51" xfId="0" applyFont="1" applyFill="1" applyBorder="1"/>
    <xf numFmtId="0" fontId="8" fillId="5" borderId="48" xfId="0" applyFont="1" applyFill="1" applyBorder="1"/>
    <xf numFmtId="0" fontId="8" fillId="5" borderId="32" xfId="0" applyFont="1" applyFill="1" applyBorder="1"/>
    <xf numFmtId="0" fontId="8" fillId="2" borderId="24" xfId="0" applyFont="1" applyFill="1" applyBorder="1"/>
    <xf numFmtId="0" fontId="8" fillId="5" borderId="24" xfId="0" applyFont="1" applyFill="1" applyBorder="1"/>
    <xf numFmtId="0" fontId="11" fillId="6" borderId="16" xfId="0" applyFont="1" applyFill="1" applyBorder="1" applyAlignment="1">
      <alignment horizontal="center" vertical="center" wrapText="1"/>
    </xf>
    <xf numFmtId="0" fontId="0" fillId="0" borderId="0" xfId="0" applyAlignment="1">
      <alignment horizontal="center" vertical="center"/>
    </xf>
    <xf numFmtId="0" fontId="8" fillId="5" borderId="55" xfId="0" applyFont="1" applyFill="1" applyBorder="1"/>
    <xf numFmtId="0" fontId="8" fillId="5" borderId="58" xfId="0" applyFont="1" applyFill="1" applyBorder="1"/>
    <xf numFmtId="0" fontId="8" fillId="2" borderId="54" xfId="0" applyFont="1" applyFill="1" applyBorder="1"/>
    <xf numFmtId="0" fontId="8" fillId="5" borderId="54" xfId="0" applyFont="1" applyFill="1" applyBorder="1"/>
    <xf numFmtId="0" fontId="0" fillId="0" borderId="15" xfId="0" applyBorder="1" applyAlignment="1">
      <alignment horizontal="center" vertical="center" wrapText="1"/>
    </xf>
    <xf numFmtId="0" fontId="0" fillId="0" borderId="3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1" fillId="9" borderId="59" xfId="0" applyFont="1" applyFill="1" applyBorder="1" applyAlignment="1">
      <alignment horizontal="center" vertical="center"/>
    </xf>
    <xf numFmtId="0" fontId="0" fillId="0" borderId="60" xfId="0" applyBorder="1" applyAlignment="1">
      <alignment horizontal="center" vertical="center" wrapText="1"/>
    </xf>
    <xf numFmtId="0" fontId="1" fillId="8" borderId="59" xfId="0" applyFont="1" applyFill="1" applyBorder="1" applyAlignment="1">
      <alignment horizontal="center" vertical="center" wrapText="1"/>
    </xf>
    <xf numFmtId="0" fontId="1" fillId="11" borderId="59" xfId="0" applyFont="1" applyFill="1" applyBorder="1" applyAlignment="1">
      <alignment horizontal="center" vertical="center"/>
    </xf>
    <xf numFmtId="0" fontId="1" fillId="11" borderId="61" xfId="0" applyFont="1" applyFill="1" applyBorder="1" applyAlignment="1">
      <alignment horizontal="center" vertical="center"/>
    </xf>
    <xf numFmtId="0" fontId="0" fillId="0" borderId="63" xfId="0" applyBorder="1" applyAlignment="1">
      <alignment horizontal="center" vertical="center" wrapText="1"/>
    </xf>
    <xf numFmtId="0" fontId="5" fillId="0" borderId="0" xfId="2" applyFill="1" applyBorder="1" applyAlignment="1" applyProtection="1">
      <alignment horizontal="center" vertical="center" wrapText="1"/>
    </xf>
    <xf numFmtId="0" fontId="0" fillId="0" borderId="62" xfId="0" applyBorder="1" applyAlignment="1">
      <alignment horizontal="center" vertical="center" wrapText="1"/>
    </xf>
    <xf numFmtId="0" fontId="0" fillId="5" borderId="0" xfId="0" applyFill="1" applyAlignment="1">
      <alignment horizontal="center" vertical="center"/>
    </xf>
    <xf numFmtId="0" fontId="0" fillId="5" borderId="0" xfId="0" applyFill="1" applyAlignment="1">
      <alignment horizontal="center" vertical="center" wrapText="1"/>
    </xf>
    <xf numFmtId="164" fontId="0" fillId="5" borderId="0" xfId="3" applyNumberFormat="1" applyFont="1" applyFill="1" applyBorder="1" applyAlignment="1" applyProtection="1">
      <alignment horizontal="center" vertical="center"/>
    </xf>
    <xf numFmtId="0" fontId="0" fillId="5" borderId="0" xfId="0" applyFill="1" applyAlignment="1">
      <alignment vertical="center"/>
    </xf>
    <xf numFmtId="9" fontId="0" fillId="5" borderId="0" xfId="3" applyFont="1" applyFill="1" applyBorder="1" applyProtection="1"/>
    <xf numFmtId="0" fontId="0" fillId="2" borderId="0" xfId="0" applyFill="1"/>
    <xf numFmtId="0" fontId="0" fillId="5" borderId="0" xfId="0" applyFill="1" applyAlignment="1">
      <alignment wrapText="1"/>
    </xf>
    <xf numFmtId="0" fontId="3" fillId="5" borderId="0" xfId="0" applyFont="1" applyFill="1"/>
    <xf numFmtId="0" fontId="1" fillId="5" borderId="0" xfId="0" applyFont="1" applyFill="1"/>
    <xf numFmtId="0" fontId="15" fillId="6" borderId="52" xfId="0" applyFont="1" applyFill="1" applyBorder="1" applyAlignment="1">
      <alignment horizontal="center" vertical="center" wrapText="1"/>
    </xf>
    <xf numFmtId="0" fontId="18" fillId="0" borderId="0" xfId="0" applyFont="1"/>
    <xf numFmtId="0" fontId="19" fillId="14" borderId="0" xfId="0" applyFont="1" applyFill="1"/>
    <xf numFmtId="0" fontId="2" fillId="5" borderId="0" xfId="0" applyFont="1" applyFill="1" applyAlignment="1">
      <alignment vertical="top" wrapText="1"/>
    </xf>
    <xf numFmtId="0" fontId="2" fillId="5" borderId="0" xfId="0" applyFont="1" applyFill="1" applyAlignment="1">
      <alignment horizontal="center" vertical="center" wrapText="1"/>
    </xf>
    <xf numFmtId="0" fontId="5" fillId="5" borderId="0" xfId="2" applyFill="1" applyAlignment="1" applyProtection="1"/>
    <xf numFmtId="0" fontId="23" fillId="14" borderId="59" xfId="0" applyFont="1" applyFill="1" applyBorder="1" applyAlignment="1">
      <alignment horizontal="center" vertical="center"/>
    </xf>
    <xf numFmtId="0" fontId="23" fillId="14" borderId="23" xfId="0" applyFont="1" applyFill="1" applyBorder="1" applyAlignment="1">
      <alignment horizontal="center" vertical="center" wrapText="1"/>
    </xf>
    <xf numFmtId="0" fontId="23" fillId="14" borderId="60" xfId="0" applyFont="1" applyFill="1" applyBorder="1" applyAlignment="1">
      <alignment horizontal="center" vertical="center"/>
    </xf>
    <xf numFmtId="0" fontId="1" fillId="5" borderId="0" xfId="0" applyFont="1" applyFill="1" applyAlignment="1">
      <alignment horizontal="center" vertical="center"/>
    </xf>
    <xf numFmtId="0" fontId="7" fillId="5" borderId="0" xfId="0" applyFont="1" applyFill="1" applyAlignment="1">
      <alignment horizontal="center" vertical="center"/>
    </xf>
    <xf numFmtId="0" fontId="0" fillId="0" borderId="31" xfId="0" applyBorder="1" applyAlignment="1">
      <alignment horizontal="right" vertical="center"/>
    </xf>
    <xf numFmtId="0" fontId="9" fillId="5" borderId="0" xfId="0" applyFont="1" applyFill="1"/>
    <xf numFmtId="0" fontId="0" fillId="0" borderId="18" xfId="0" applyBorder="1" applyAlignment="1">
      <alignment horizontal="right" vertical="center"/>
    </xf>
    <xf numFmtId="0" fontId="0" fillId="5" borderId="31" xfId="0" applyFill="1" applyBorder="1" applyAlignment="1">
      <alignment horizontal="right" vertical="center"/>
    </xf>
    <xf numFmtId="0" fontId="0" fillId="5" borderId="20" xfId="0" applyFill="1" applyBorder="1" applyAlignment="1">
      <alignment horizontal="right" vertical="center"/>
    </xf>
    <xf numFmtId="0" fontId="0" fillId="5" borderId="33" xfId="0" applyFill="1" applyBorder="1" applyAlignment="1" applyProtection="1">
      <alignment horizontal="center" vertical="center"/>
      <protection locked="0"/>
    </xf>
    <xf numFmtId="0" fontId="0" fillId="5" borderId="19" xfId="0" applyFill="1" applyBorder="1" applyAlignment="1" applyProtection="1">
      <alignment horizontal="center" vertical="center"/>
      <protection locked="0"/>
    </xf>
    <xf numFmtId="0" fontId="0" fillId="5" borderId="10" xfId="0" applyFill="1" applyBorder="1"/>
    <xf numFmtId="0" fontId="14" fillId="5" borderId="0" xfId="0" applyFont="1" applyFill="1" applyAlignment="1">
      <alignment vertical="center"/>
    </xf>
    <xf numFmtId="0" fontId="20" fillId="5" borderId="0" xfId="0" applyFont="1" applyFill="1" applyAlignment="1">
      <alignment vertical="center"/>
    </xf>
    <xf numFmtId="164" fontId="31" fillId="4" borderId="28" xfId="3" applyNumberFormat="1" applyFont="1" applyFill="1" applyBorder="1" applyAlignment="1" applyProtection="1">
      <alignment horizontal="center" vertical="center"/>
    </xf>
    <xf numFmtId="3" fontId="31" fillId="4" borderId="28" xfId="3" applyNumberFormat="1" applyFont="1" applyFill="1" applyBorder="1" applyAlignment="1" applyProtection="1">
      <alignment horizontal="center" vertical="center"/>
    </xf>
    <xf numFmtId="0" fontId="8" fillId="0" borderId="24" xfId="0" applyFont="1" applyBorder="1" applyAlignment="1" applyProtection="1">
      <alignment horizontal="center" vertical="center" wrapText="1"/>
      <protection locked="0"/>
    </xf>
    <xf numFmtId="0" fontId="8" fillId="0" borderId="20" xfId="0" quotePrefix="1"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24" xfId="0" applyFont="1" applyBorder="1" applyAlignment="1" applyProtection="1">
      <alignment horizontal="center"/>
      <protection locked="0"/>
    </xf>
    <xf numFmtId="165" fontId="8" fillId="0" borderId="23" xfId="0" applyNumberFormat="1" applyFont="1" applyBorder="1" applyAlignment="1" applyProtection="1">
      <alignment horizontal="center" vertical="center"/>
      <protection locked="0"/>
    </xf>
    <xf numFmtId="165" fontId="8" fillId="0" borderId="25" xfId="0" applyNumberFormat="1" applyFont="1" applyBorder="1" applyAlignment="1" applyProtection="1">
      <alignment horizontal="center" vertical="center"/>
      <protection locked="0"/>
    </xf>
    <xf numFmtId="164" fontId="34" fillId="4" borderId="29" xfId="3" applyNumberFormat="1" applyFont="1" applyFill="1" applyBorder="1" applyAlignment="1" applyProtection="1">
      <alignment horizontal="center" vertical="center"/>
    </xf>
    <xf numFmtId="3" fontId="35" fillId="4" borderId="29" xfId="3" applyNumberFormat="1" applyFont="1" applyFill="1" applyBorder="1" applyAlignment="1" applyProtection="1">
      <alignment horizontal="center" vertical="center"/>
    </xf>
    <xf numFmtId="0" fontId="8" fillId="0" borderId="77" xfId="0" applyFont="1" applyBorder="1" applyAlignment="1" applyProtection="1">
      <alignment horizontal="center" vertical="center" wrapText="1"/>
      <protection locked="0"/>
    </xf>
    <xf numFmtId="0" fontId="8" fillId="0" borderId="18" xfId="0" quotePrefix="1" applyFont="1" applyBorder="1" applyAlignment="1" applyProtection="1">
      <alignment horizontal="center" vertical="center"/>
      <protection locked="0"/>
    </xf>
    <xf numFmtId="0" fontId="8" fillId="0" borderId="75" xfId="0" applyFont="1" applyBorder="1" applyAlignment="1" applyProtection="1">
      <alignment horizontal="center" vertical="center"/>
      <protection locked="0"/>
    </xf>
    <xf numFmtId="0" fontId="8" fillId="0" borderId="77" xfId="0" applyFont="1" applyBorder="1" applyAlignment="1" applyProtection="1">
      <alignment horizontal="center"/>
      <protection locked="0"/>
    </xf>
    <xf numFmtId="165" fontId="8" fillId="0" borderId="79" xfId="0" applyNumberFormat="1" applyFont="1" applyBorder="1" applyAlignment="1" applyProtection="1">
      <alignment horizontal="center" vertical="center"/>
      <protection locked="0"/>
    </xf>
    <xf numFmtId="165" fontId="8" fillId="0" borderId="53" xfId="0" applyNumberFormat="1" applyFont="1" applyBorder="1" applyAlignment="1" applyProtection="1">
      <alignment horizontal="center" vertical="center"/>
      <protection locked="0"/>
    </xf>
    <xf numFmtId="164" fontId="34" fillId="4" borderId="30" xfId="3" applyNumberFormat="1" applyFont="1" applyFill="1" applyBorder="1" applyAlignment="1" applyProtection="1">
      <alignment horizontal="center" vertical="center"/>
    </xf>
    <xf numFmtId="3" fontId="35" fillId="4" borderId="30" xfId="3" applyNumberFormat="1" applyFont="1" applyFill="1" applyBorder="1" applyAlignment="1" applyProtection="1">
      <alignment horizontal="center" vertical="center"/>
    </xf>
    <xf numFmtId="0" fontId="1" fillId="4" borderId="20" xfId="0" applyFont="1" applyFill="1" applyBorder="1" applyAlignment="1">
      <alignment horizontal="right" vertical="center"/>
    </xf>
    <xf numFmtId="0" fontId="1" fillId="4" borderId="17" xfId="0" applyFont="1" applyFill="1" applyBorder="1" applyAlignment="1">
      <alignment horizontal="center" vertical="center"/>
    </xf>
    <xf numFmtId="165" fontId="1" fillId="4" borderId="19" xfId="0" applyNumberFormat="1" applyFont="1" applyFill="1" applyBorder="1" applyAlignment="1">
      <alignment horizontal="center" vertical="center"/>
    </xf>
    <xf numFmtId="0" fontId="1" fillId="4" borderId="18" xfId="0" applyFont="1" applyFill="1" applyBorder="1" applyAlignment="1">
      <alignment horizontal="right" vertical="center"/>
    </xf>
    <xf numFmtId="0" fontId="1" fillId="4" borderId="82" xfId="0" applyFont="1" applyFill="1" applyBorder="1" applyAlignment="1">
      <alignment horizontal="right" vertical="center"/>
    </xf>
    <xf numFmtId="0" fontId="0" fillId="5" borderId="0" xfId="0" applyFill="1" applyAlignment="1">
      <alignment vertical="center" wrapText="1"/>
    </xf>
    <xf numFmtId="0" fontId="31" fillId="0" borderId="28" xfId="0" applyFont="1" applyBorder="1" applyAlignment="1" applyProtection="1">
      <alignment horizontal="center" vertical="center"/>
      <protection locked="0"/>
    </xf>
    <xf numFmtId="0" fontId="31" fillId="0" borderId="26" xfId="0" applyFont="1" applyBorder="1" applyAlignment="1" applyProtection="1">
      <alignment horizontal="center" vertical="center" wrapText="1"/>
      <protection locked="0"/>
    </xf>
    <xf numFmtId="0" fontId="31" fillId="0" borderId="22" xfId="0" quotePrefix="1" applyFont="1" applyBorder="1" applyAlignment="1" applyProtection="1">
      <alignment horizontal="center" vertical="center"/>
      <protection locked="0"/>
    </xf>
    <xf numFmtId="0" fontId="31" fillId="0" borderId="21" xfId="0" applyFont="1" applyBorder="1" applyAlignment="1" applyProtection="1">
      <alignment horizontal="center" vertical="center"/>
      <protection locked="0"/>
    </xf>
    <xf numFmtId="0" fontId="31" fillId="0" borderId="26" xfId="0" applyFont="1" applyBorder="1" applyAlignment="1" applyProtection="1">
      <alignment horizontal="center" vertical="center"/>
      <protection locked="0"/>
    </xf>
    <xf numFmtId="165" fontId="31" fillId="0" borderId="76" xfId="0" applyNumberFormat="1" applyFont="1" applyBorder="1" applyAlignment="1" applyProtection="1">
      <alignment horizontal="center" vertical="center"/>
      <protection locked="0"/>
    </xf>
    <xf numFmtId="165" fontId="31" fillId="0" borderId="27" xfId="0" applyNumberFormat="1" applyFont="1" applyBorder="1" applyAlignment="1" applyProtection="1">
      <alignment horizontal="center" vertical="center"/>
      <protection locked="0"/>
    </xf>
    <xf numFmtId="0" fontId="33" fillId="2" borderId="80" xfId="0" applyFont="1" applyFill="1" applyBorder="1" applyAlignment="1" applyProtection="1">
      <alignment horizontal="center" vertical="center" wrapText="1"/>
      <protection locked="0"/>
    </xf>
    <xf numFmtId="0" fontId="8" fillId="0" borderId="29" xfId="0" applyFont="1" applyBorder="1" applyAlignment="1" applyProtection="1">
      <alignment horizontal="center" vertical="center"/>
      <protection locked="0"/>
    </xf>
    <xf numFmtId="0" fontId="8" fillId="2" borderId="74" xfId="0" applyFont="1" applyFill="1" applyBorder="1" applyAlignment="1" applyProtection="1">
      <alignment horizontal="center" vertical="center" wrapText="1"/>
      <protection locked="0"/>
    </xf>
    <xf numFmtId="0" fontId="8" fillId="0" borderId="30" xfId="0" applyFont="1" applyBorder="1" applyAlignment="1" applyProtection="1">
      <alignment horizontal="center" vertical="center"/>
      <protection locked="0"/>
    </xf>
    <xf numFmtId="0" fontId="8" fillId="2" borderId="8" xfId="0" applyFont="1" applyFill="1" applyBorder="1" applyAlignment="1" applyProtection="1">
      <alignment horizontal="center" vertical="center" wrapText="1"/>
      <protection locked="0"/>
    </xf>
    <xf numFmtId="0" fontId="0" fillId="5" borderId="0" xfId="0" quotePrefix="1" applyFill="1" applyAlignment="1">
      <alignment horizontal="center" vertical="center"/>
    </xf>
    <xf numFmtId="0" fontId="0" fillId="5" borderId="0" xfId="0" applyFill="1" applyAlignment="1">
      <alignment horizontal="center"/>
    </xf>
    <xf numFmtId="164" fontId="0" fillId="5" borderId="0" xfId="0" applyNumberFormat="1" applyFill="1" applyAlignment="1">
      <alignment horizontal="center" vertical="center"/>
    </xf>
    <xf numFmtId="1" fontId="0" fillId="5" borderId="0" xfId="0" applyNumberFormat="1" applyFill="1" applyAlignment="1">
      <alignment horizontal="center" vertical="center"/>
    </xf>
    <xf numFmtId="164" fontId="2" fillId="5" borderId="0" xfId="0" applyNumberFormat="1" applyFont="1" applyFill="1" applyAlignment="1">
      <alignment horizontal="center" vertical="center"/>
    </xf>
    <xf numFmtId="164" fontId="0" fillId="5" borderId="0" xfId="0" applyNumberFormat="1" applyFill="1" applyAlignment="1">
      <alignment vertical="center" wrapText="1"/>
    </xf>
    <xf numFmtId="164" fontId="0" fillId="5" borderId="0" xfId="0" applyNumberFormat="1" applyFill="1" applyAlignment="1">
      <alignment vertical="center"/>
    </xf>
    <xf numFmtId="164" fontId="0" fillId="5" borderId="0" xfId="0" applyNumberFormat="1" applyFill="1" applyAlignment="1">
      <alignment vertical="top" wrapText="1"/>
    </xf>
    <xf numFmtId="3" fontId="31" fillId="4" borderId="28" xfId="0" applyNumberFormat="1" applyFont="1" applyFill="1" applyBorder="1" applyAlignment="1">
      <alignment horizontal="center" vertical="center"/>
    </xf>
    <xf numFmtId="3" fontId="8" fillId="4" borderId="34" xfId="0" applyNumberFormat="1" applyFont="1" applyFill="1" applyBorder="1" applyAlignment="1">
      <alignment horizontal="center" vertical="center"/>
    </xf>
    <xf numFmtId="3" fontId="8" fillId="4" borderId="13" xfId="0" applyNumberFormat="1" applyFont="1" applyFill="1" applyBorder="1" applyAlignment="1">
      <alignment horizontal="center" vertical="center"/>
    </xf>
    <xf numFmtId="3" fontId="32" fillId="4" borderId="28" xfId="0" applyNumberFormat="1" applyFont="1" applyFill="1" applyBorder="1" applyAlignment="1">
      <alignment horizontal="center" vertical="center"/>
    </xf>
    <xf numFmtId="3" fontId="36" fillId="4" borderId="34" xfId="0" applyNumberFormat="1" applyFont="1" applyFill="1" applyBorder="1" applyAlignment="1">
      <alignment horizontal="center" vertical="center"/>
    </xf>
    <xf numFmtId="3" fontId="36" fillId="4" borderId="13" xfId="0" applyNumberFormat="1" applyFont="1" applyFill="1" applyBorder="1" applyAlignment="1">
      <alignment horizontal="center" vertical="center"/>
    </xf>
    <xf numFmtId="0" fontId="21" fillId="10" borderId="81" xfId="0" applyFont="1" applyFill="1" applyBorder="1" applyAlignment="1">
      <alignment horizontal="center" vertical="center"/>
    </xf>
    <xf numFmtId="0" fontId="1" fillId="10" borderId="1" xfId="0" applyFont="1" applyFill="1" applyBorder="1" applyAlignment="1">
      <alignment horizontal="center" vertical="center"/>
    </xf>
    <xf numFmtId="0" fontId="1" fillId="0" borderId="73" xfId="0" applyFont="1" applyBorder="1" applyAlignment="1">
      <alignment horizontal="center" vertical="center" wrapText="1"/>
    </xf>
    <xf numFmtId="0" fontId="1" fillId="0" borderId="78" xfId="0" applyFont="1" applyBorder="1" applyAlignment="1">
      <alignment horizontal="center" vertical="center" wrapText="1"/>
    </xf>
    <xf numFmtId="0" fontId="0" fillId="15" borderId="1" xfId="0" applyFill="1" applyBorder="1" applyAlignment="1">
      <alignment horizontal="left" vertical="top" wrapText="1"/>
    </xf>
    <xf numFmtId="0" fontId="0" fillId="15" borderId="2" xfId="0" applyFill="1" applyBorder="1" applyAlignment="1">
      <alignment horizontal="left" vertical="top"/>
    </xf>
    <xf numFmtId="0" fontId="0" fillId="15" borderId="3" xfId="0" applyFill="1" applyBorder="1" applyAlignment="1">
      <alignment horizontal="left" vertical="top"/>
    </xf>
    <xf numFmtId="0" fontId="0" fillId="5" borderId="1" xfId="0" applyFill="1" applyBorder="1" applyAlignment="1">
      <alignment horizontal="left" vertical="top" wrapText="1"/>
    </xf>
    <xf numFmtId="0" fontId="0" fillId="5" borderId="2" xfId="0" applyFill="1" applyBorder="1" applyAlignment="1">
      <alignment horizontal="left" vertical="top"/>
    </xf>
    <xf numFmtId="0" fontId="0" fillId="5" borderId="3" xfId="0" applyFill="1" applyBorder="1" applyAlignment="1">
      <alignment horizontal="left" vertical="top"/>
    </xf>
    <xf numFmtId="0" fontId="0" fillId="0" borderId="72" xfId="0" applyBorder="1" applyAlignment="1">
      <alignment horizontal="center" vertical="center" wrapText="1"/>
    </xf>
    <xf numFmtId="0" fontId="0" fillId="0" borderId="64" xfId="0" applyBorder="1" applyAlignment="1">
      <alignment horizontal="center" vertical="center" wrapText="1"/>
    </xf>
    <xf numFmtId="0" fontId="23" fillId="14" borderId="25" xfId="0" applyFont="1" applyFill="1" applyBorder="1" applyAlignment="1">
      <alignment horizontal="center" vertical="center" wrapText="1"/>
    </xf>
    <xf numFmtId="0" fontId="23" fillId="14" borderId="23" xfId="0" applyFont="1" applyFill="1" applyBorder="1" applyAlignment="1">
      <alignment horizontal="center" vertical="center" wrapText="1"/>
    </xf>
    <xf numFmtId="0" fontId="24" fillId="14" borderId="69" xfId="0" applyFont="1" applyFill="1" applyBorder="1" applyAlignment="1">
      <alignment horizontal="center" vertical="center"/>
    </xf>
    <xf numFmtId="0" fontId="24" fillId="14" borderId="70" xfId="0" applyFont="1" applyFill="1" applyBorder="1" applyAlignment="1">
      <alignment horizontal="center" vertical="center"/>
    </xf>
    <xf numFmtId="0" fontId="24" fillId="14" borderId="71" xfId="0" applyFont="1" applyFill="1" applyBorder="1" applyAlignment="1">
      <alignment horizontal="center" vertical="center"/>
    </xf>
    <xf numFmtId="0" fontId="0" fillId="0" borderId="25" xfId="0" applyBorder="1" applyAlignment="1">
      <alignment horizontal="center" vertical="center" wrapText="1"/>
    </xf>
    <xf numFmtId="0" fontId="0" fillId="0" borderId="23" xfId="0" applyBorder="1" applyAlignment="1">
      <alignment horizontal="center"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10" xfId="0" applyFont="1" applyBorder="1" applyAlignment="1">
      <alignment horizontal="center" vertical="center" wrapText="1"/>
    </xf>
    <xf numFmtId="164" fontId="0" fillId="8" borderId="1" xfId="0" applyNumberFormat="1" applyFill="1" applyBorder="1" applyAlignment="1">
      <alignment horizontal="left" vertical="top" wrapText="1"/>
    </xf>
    <xf numFmtId="164" fontId="0" fillId="8" borderId="2" xfId="0" applyNumberFormat="1" applyFill="1" applyBorder="1" applyAlignment="1">
      <alignment horizontal="left" vertical="top" wrapText="1"/>
    </xf>
    <xf numFmtId="164" fontId="0" fillId="8" borderId="3" xfId="0" applyNumberFormat="1" applyFill="1" applyBorder="1" applyAlignment="1">
      <alignment horizontal="left" vertical="top" wrapText="1"/>
    </xf>
    <xf numFmtId="164" fontId="0" fillId="16" borderId="14" xfId="0" applyNumberFormat="1" applyFill="1" applyBorder="1" applyAlignment="1">
      <alignment horizontal="left" vertical="center" wrapText="1"/>
    </xf>
    <xf numFmtId="164" fontId="0" fillId="16" borderId="6" xfId="0" applyNumberFormat="1" applyFill="1" applyBorder="1" applyAlignment="1">
      <alignment horizontal="left" vertical="center" wrapText="1"/>
    </xf>
    <xf numFmtId="0" fontId="25" fillId="14" borderId="4" xfId="0" applyFont="1" applyFill="1" applyBorder="1" applyAlignment="1">
      <alignment horizontal="center" vertical="center"/>
    </xf>
    <xf numFmtId="0" fontId="25" fillId="14" borderId="14" xfId="0" applyFont="1" applyFill="1" applyBorder="1" applyAlignment="1">
      <alignment horizontal="center" vertical="center"/>
    </xf>
    <xf numFmtId="0" fontId="25" fillId="14" borderId="6" xfId="0" applyFont="1" applyFill="1" applyBorder="1" applyAlignment="1">
      <alignment horizontal="center" vertical="center"/>
    </xf>
    <xf numFmtId="0" fontId="25" fillId="14" borderId="5" xfId="0" applyFont="1" applyFill="1" applyBorder="1" applyAlignment="1">
      <alignment horizontal="center" vertical="center"/>
    </xf>
    <xf numFmtId="0" fontId="25" fillId="14" borderId="0" xfId="0" applyFont="1" applyFill="1" applyAlignment="1">
      <alignment horizontal="center" vertical="center"/>
    </xf>
    <xf numFmtId="0" fontId="25" fillId="14" borderId="10" xfId="0" applyFont="1" applyFill="1" applyBorder="1" applyAlignment="1">
      <alignment horizontal="center" vertical="center"/>
    </xf>
    <xf numFmtId="0" fontId="25" fillId="14" borderId="8" xfId="0" applyFont="1" applyFill="1" applyBorder="1" applyAlignment="1">
      <alignment horizontal="center" vertical="center"/>
    </xf>
    <xf numFmtId="0" fontId="0" fillId="10" borderId="11" xfId="0" applyFill="1" applyBorder="1" applyAlignment="1">
      <alignment horizontal="center"/>
    </xf>
    <xf numFmtId="0" fontId="0" fillId="10" borderId="12" xfId="0" applyFill="1" applyBorder="1" applyAlignment="1">
      <alignment horizontal="center"/>
    </xf>
    <xf numFmtId="0" fontId="0" fillId="10" borderId="13" xfId="0" applyFill="1" applyBorder="1" applyAlignment="1">
      <alignment horizontal="center"/>
    </xf>
    <xf numFmtId="0" fontId="1" fillId="10" borderId="6" xfId="0" applyFont="1" applyFill="1" applyBorder="1" applyAlignment="1">
      <alignment horizontal="center" vertical="center"/>
    </xf>
    <xf numFmtId="0" fontId="1" fillId="10" borderId="9" xfId="0" applyFont="1" applyFill="1" applyBorder="1" applyAlignment="1">
      <alignment horizontal="center" vertical="center"/>
    </xf>
    <xf numFmtId="0" fontId="1" fillId="10" borderId="8" xfId="0" applyFont="1" applyFill="1" applyBorder="1" applyAlignment="1">
      <alignment horizontal="center" vertical="center"/>
    </xf>
    <xf numFmtId="0" fontId="1" fillId="10" borderId="2" xfId="0" applyFont="1" applyFill="1" applyBorder="1" applyAlignment="1">
      <alignment horizontal="center" vertical="center" wrapText="1"/>
    </xf>
    <xf numFmtId="0" fontId="1" fillId="10" borderId="11"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13" xfId="0" applyFont="1" applyFill="1" applyBorder="1" applyAlignment="1">
      <alignment horizontal="center" vertical="center" wrapText="1"/>
    </xf>
    <xf numFmtId="0" fontId="1" fillId="10" borderId="2" xfId="0" applyFont="1" applyFill="1" applyBorder="1" applyAlignment="1">
      <alignment horizontal="center" vertical="center"/>
    </xf>
    <xf numFmtId="0" fontId="1" fillId="10" borderId="3" xfId="0" applyFont="1" applyFill="1" applyBorder="1" applyAlignment="1">
      <alignment horizontal="center" vertical="center"/>
    </xf>
    <xf numFmtId="0" fontId="1" fillId="10" borderId="3"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0" fillId="5" borderId="4" xfId="0" applyFill="1" applyBorder="1" applyAlignment="1">
      <alignment horizontal="left" vertical="center" wrapText="1"/>
    </xf>
    <xf numFmtId="0" fontId="0" fillId="5" borderId="6" xfId="0" applyFill="1" applyBorder="1" applyAlignment="1">
      <alignment horizontal="left" vertical="center" wrapText="1"/>
    </xf>
    <xf numFmtId="0" fontId="0" fillId="5" borderId="5" xfId="0" applyFill="1" applyBorder="1" applyAlignment="1">
      <alignment horizontal="left" vertical="center" wrapText="1"/>
    </xf>
    <xf numFmtId="0" fontId="0" fillId="5" borderId="9" xfId="0" applyFill="1" applyBorder="1" applyAlignment="1">
      <alignment horizontal="left" vertical="center" wrapText="1"/>
    </xf>
    <xf numFmtId="0" fontId="0" fillId="5" borderId="7" xfId="0" applyFill="1" applyBorder="1" applyAlignment="1">
      <alignment horizontal="left" vertical="center" wrapText="1"/>
    </xf>
    <xf numFmtId="0" fontId="0" fillId="5" borderId="8" xfId="0" applyFill="1" applyBorder="1" applyAlignment="1">
      <alignment horizontal="left" vertical="center" wrapText="1"/>
    </xf>
    <xf numFmtId="0" fontId="0" fillId="12" borderId="10" xfId="0" applyFill="1" applyBorder="1" applyAlignment="1">
      <alignment horizontal="left" wrapText="1"/>
    </xf>
    <xf numFmtId="0" fontId="0" fillId="12" borderId="8" xfId="0" applyFill="1" applyBorder="1" applyAlignment="1">
      <alignment horizontal="left" wrapText="1"/>
    </xf>
    <xf numFmtId="0" fontId="1" fillId="4" borderId="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1" fillId="4" borderId="12" xfId="0" applyFont="1" applyFill="1" applyBorder="1" applyAlignment="1">
      <alignment horizontal="center" vertical="center" wrapText="1"/>
    </xf>
    <xf numFmtId="0" fontId="11" fillId="7" borderId="2" xfId="0" applyFont="1" applyFill="1" applyBorder="1" applyAlignment="1">
      <alignment horizontal="center"/>
    </xf>
    <xf numFmtId="0" fontId="11" fillId="7" borderId="3" xfId="0" applyFont="1" applyFill="1" applyBorder="1" applyAlignment="1">
      <alignment horizontal="center"/>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56" xfId="0" applyFont="1" applyFill="1" applyBorder="1" applyAlignment="1">
      <alignment horizontal="center" wrapText="1"/>
    </xf>
    <xf numFmtId="0" fontId="11" fillId="6" borderId="57" xfId="0" applyFont="1" applyFill="1" applyBorder="1" applyAlignment="1">
      <alignment horizontal="center" wrapText="1"/>
    </xf>
    <xf numFmtId="0" fontId="26" fillId="14" borderId="1" xfId="0" applyFont="1" applyFill="1" applyBorder="1" applyAlignment="1">
      <alignment horizontal="center" vertical="center"/>
    </xf>
    <xf numFmtId="0" fontId="26" fillId="14" borderId="2" xfId="0" applyFont="1" applyFill="1" applyBorder="1" applyAlignment="1">
      <alignment horizontal="center" vertical="center"/>
    </xf>
    <xf numFmtId="0" fontId="26" fillId="14" borderId="3" xfId="0" applyFont="1" applyFill="1" applyBorder="1" applyAlignment="1">
      <alignment horizontal="center" vertical="center"/>
    </xf>
    <xf numFmtId="0" fontId="11" fillId="10" borderId="37" xfId="0" applyFont="1" applyFill="1" applyBorder="1" applyAlignment="1">
      <alignment horizontal="center" vertical="center" wrapText="1"/>
    </xf>
    <xf numFmtId="0" fontId="11" fillId="10" borderId="38" xfId="0" applyFont="1" applyFill="1" applyBorder="1" applyAlignment="1">
      <alignment horizontal="center" vertical="center" wrapText="1"/>
    </xf>
    <xf numFmtId="0" fontId="11" fillId="10" borderId="39" xfId="0" applyFont="1" applyFill="1" applyBorder="1" applyAlignment="1">
      <alignment horizontal="center" vertical="center" wrapText="1"/>
    </xf>
    <xf numFmtId="0" fontId="11" fillId="6" borderId="1" xfId="0" applyFont="1" applyFill="1" applyBorder="1" applyAlignment="1">
      <alignment horizontal="center"/>
    </xf>
    <xf numFmtId="0" fontId="11" fillId="6" borderId="2" xfId="0" applyFont="1" applyFill="1" applyBorder="1" applyAlignment="1">
      <alignment horizontal="center"/>
    </xf>
    <xf numFmtId="0" fontId="11" fillId="6" borderId="3" xfId="0" applyFont="1" applyFill="1" applyBorder="1" applyAlignment="1">
      <alignment horizontal="center"/>
    </xf>
    <xf numFmtId="0" fontId="11" fillId="7" borderId="6"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8" fillId="5" borderId="44" xfId="0" applyFont="1" applyFill="1" applyBorder="1" applyAlignment="1">
      <alignment horizontal="center"/>
    </xf>
    <xf numFmtId="0" fontId="8" fillId="5" borderId="45" xfId="0" applyFont="1" applyFill="1" applyBorder="1" applyAlignment="1">
      <alignment horizontal="center"/>
    </xf>
    <xf numFmtId="0" fontId="8" fillId="5" borderId="46" xfId="0" applyFont="1" applyFill="1" applyBorder="1" applyAlignment="1">
      <alignment horizontal="center"/>
    </xf>
    <xf numFmtId="0" fontId="11" fillId="10" borderId="35" xfId="0" applyFont="1" applyFill="1" applyBorder="1" applyAlignment="1">
      <alignment horizontal="center" vertical="center"/>
    </xf>
    <xf numFmtId="0" fontId="11" fillId="10" borderId="9" xfId="0" applyFont="1" applyFill="1" applyBorder="1" applyAlignment="1">
      <alignment horizontal="center" vertical="center"/>
    </xf>
    <xf numFmtId="0" fontId="11" fillId="10" borderId="8" xfId="0" applyFont="1" applyFill="1" applyBorder="1" applyAlignment="1">
      <alignment horizontal="center" vertical="center"/>
    </xf>
    <xf numFmtId="0" fontId="11" fillId="10" borderId="36" xfId="0" applyFont="1" applyFill="1" applyBorder="1" applyAlignment="1">
      <alignment horizontal="center"/>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25" fillId="14" borderId="1" xfId="0" applyFont="1" applyFill="1" applyBorder="1" applyAlignment="1">
      <alignment horizontal="center" vertical="center"/>
    </xf>
    <xf numFmtId="0" fontId="25" fillId="14" borderId="2" xfId="0" applyFont="1" applyFill="1" applyBorder="1" applyAlignment="1">
      <alignment horizontal="center" vertical="center"/>
    </xf>
    <xf numFmtId="0" fontId="25" fillId="14" borderId="3" xfId="0" applyFont="1" applyFill="1" applyBorder="1" applyAlignment="1">
      <alignment horizontal="center" vertical="center"/>
    </xf>
    <xf numFmtId="0" fontId="0" fillId="5" borderId="14" xfId="0" applyFill="1" applyBorder="1" applyAlignment="1">
      <alignment horizontal="center" vertical="center"/>
    </xf>
    <xf numFmtId="0" fontId="1" fillId="5" borderId="0" xfId="0" applyFont="1" applyFill="1" applyAlignment="1">
      <alignment horizontal="left" vertical="center" wrapText="1"/>
    </xf>
    <xf numFmtId="0" fontId="0" fillId="5" borderId="0" xfId="0" applyFill="1" applyAlignment="1">
      <alignment horizontal="left" vertical="center" wrapText="1"/>
    </xf>
    <xf numFmtId="0" fontId="0" fillId="5" borderId="0" xfId="0" applyFill="1" applyAlignment="1">
      <alignment horizontal="center" vertical="center"/>
    </xf>
    <xf numFmtId="0" fontId="0" fillId="5" borderId="0" xfId="0" applyFill="1" applyAlignment="1">
      <alignment horizontal="center"/>
    </xf>
    <xf numFmtId="0" fontId="1" fillId="13" borderId="4" xfId="0" applyFont="1" applyFill="1" applyBorder="1" applyAlignment="1">
      <alignment horizontal="center" vertical="center" wrapText="1"/>
    </xf>
    <xf numFmtId="0" fontId="1" fillId="13" borderId="6" xfId="0" applyFont="1" applyFill="1" applyBorder="1" applyAlignment="1">
      <alignment horizontal="center" vertical="center"/>
    </xf>
    <xf numFmtId="0" fontId="1" fillId="13" borderId="67" xfId="0" applyFont="1" applyFill="1" applyBorder="1" applyAlignment="1">
      <alignment horizontal="center" vertical="center"/>
    </xf>
    <xf numFmtId="0" fontId="1" fillId="13" borderId="68" xfId="0" applyFont="1" applyFill="1" applyBorder="1" applyAlignment="1">
      <alignment horizontal="center" vertical="center"/>
    </xf>
    <xf numFmtId="0" fontId="27" fillId="5" borderId="0" xfId="0" applyFont="1" applyFill="1" applyAlignment="1">
      <alignment horizontal="left" vertical="top" wrapText="1"/>
    </xf>
    <xf numFmtId="0" fontId="27" fillId="5" borderId="0" xfId="0" applyFont="1" applyFill="1" applyAlignment="1">
      <alignment horizontal="left" vertical="top"/>
    </xf>
    <xf numFmtId="0" fontId="1" fillId="3" borderId="4"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67" xfId="0" applyFont="1" applyFill="1" applyBorder="1" applyAlignment="1">
      <alignment horizontal="center" vertical="center" wrapText="1"/>
    </xf>
    <xf numFmtId="0" fontId="1" fillId="3" borderId="68"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65" xfId="0" applyFont="1" applyFill="1" applyBorder="1" applyAlignment="1">
      <alignment horizontal="center" vertical="center" wrapText="1"/>
    </xf>
    <xf numFmtId="0" fontId="1" fillId="3" borderId="66" xfId="0" applyFont="1" applyFill="1" applyBorder="1" applyAlignment="1">
      <alignment horizontal="center" vertical="center" wrapText="1"/>
    </xf>
    <xf numFmtId="0" fontId="2" fillId="5" borderId="0" xfId="0" applyFont="1" applyFill="1" applyAlignment="1">
      <alignment horizontal="left" vertical="top" wrapText="1"/>
    </xf>
  </cellXfs>
  <cellStyles count="4">
    <cellStyle name="Lien hypertexte" xfId="2" builtinId="8"/>
    <cellStyle name="Normal" xfId="0" builtinId="0"/>
    <cellStyle name="Normal 2" xfId="1" xr:uid="{DC7B0FBD-74E8-4A72-8C45-A246415D7C53}"/>
    <cellStyle name="Pourcentage" xfId="3" builtinId="5"/>
  </cellStyles>
  <dxfs count="4">
    <dxf>
      <fill>
        <patternFill>
          <bgColor theme="9" tint="0.79998168889431442"/>
        </patternFill>
      </fill>
    </dxf>
    <dxf>
      <fill>
        <patternFill>
          <bgColor theme="5"/>
        </patternFill>
      </fill>
    </dxf>
    <dxf>
      <fill>
        <patternFill>
          <bgColor theme="7" tint="0.39994506668294322"/>
        </patternFill>
      </fill>
    </dxf>
    <dxf>
      <fill>
        <patternFill>
          <bgColor theme="9"/>
        </patternFill>
      </fill>
    </dxf>
  </dxfs>
  <tableStyles count="1" defaultTableStyle="TableStyleMedium2" defaultPivotStyle="PivotStyleLight16">
    <tableStyle name="Style de tableau 1" pivot="0" count="0" xr9:uid="{32C5D6F7-73A9-45AD-9839-870AAC86B237}"/>
  </tableStyles>
  <colors>
    <mruColors>
      <color rgb="FFF5C3EA"/>
      <color rgb="FFADADF5"/>
      <color rgb="FFFAA0A0"/>
      <color rgb="FFF0AAE1"/>
      <color rgb="FFEB8DD7"/>
      <color rgb="FFE0D5F7"/>
      <color rgb="FFC7B2F0"/>
      <color rgb="FFFF5B5B"/>
      <color rgb="FFF98B8B"/>
      <color rgb="FFFBD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2997200</xdr:colOff>
      <xdr:row>13</xdr:row>
      <xdr:rowOff>966932</xdr:rowOff>
    </xdr:from>
    <xdr:to>
      <xdr:col>6</xdr:col>
      <xdr:colOff>98</xdr:colOff>
      <xdr:row>13</xdr:row>
      <xdr:rowOff>1557332</xdr:rowOff>
    </xdr:to>
    <xdr:pic>
      <xdr:nvPicPr>
        <xdr:cNvPr id="3" name="Image 2">
          <a:extLst>
            <a:ext uri="{FF2B5EF4-FFF2-40B4-BE49-F238E27FC236}">
              <a16:creationId xmlns:a16="http://schemas.microsoft.com/office/drawing/2014/main" id="{1AB56E20-2171-48EC-9D84-8B75AF6048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3995" y="10682432"/>
          <a:ext cx="1912603" cy="59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21</xdr:col>
      <xdr:colOff>247650</xdr:colOff>
      <xdr:row>2</xdr:row>
      <xdr:rowOff>133349</xdr:rowOff>
    </xdr:from>
    <xdr:ext cx="184731" cy="264560"/>
    <xdr:sp macro="" textlink="">
      <xdr:nvSpPr>
        <xdr:cNvPr id="2" name="ZoneTexte 1">
          <a:extLst>
            <a:ext uri="{FF2B5EF4-FFF2-40B4-BE49-F238E27FC236}">
              <a16:creationId xmlns:a16="http://schemas.microsoft.com/office/drawing/2014/main" id="{999B2EC5-6CF2-4A5D-8978-9B88B84BCFEA}"/>
            </a:ext>
          </a:extLst>
        </xdr:cNvPr>
        <xdr:cNvSpPr txBox="1"/>
      </xdr:nvSpPr>
      <xdr:spPr>
        <a:xfrm>
          <a:off x="18870930" y="31889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sz="1100"/>
        </a:p>
      </xdr:txBody>
    </xdr:sp>
    <xdr:clientData/>
  </xdr:oneCellAnchor>
  <xdr:oneCellAnchor>
    <xdr:from>
      <xdr:col>21</xdr:col>
      <xdr:colOff>247650</xdr:colOff>
      <xdr:row>0</xdr:row>
      <xdr:rowOff>133349</xdr:rowOff>
    </xdr:from>
    <xdr:ext cx="184731" cy="264560"/>
    <xdr:sp macro="" textlink="">
      <xdr:nvSpPr>
        <xdr:cNvPr id="4" name="ZoneTexte 3">
          <a:extLst>
            <a:ext uri="{FF2B5EF4-FFF2-40B4-BE49-F238E27FC236}">
              <a16:creationId xmlns:a16="http://schemas.microsoft.com/office/drawing/2014/main" id="{13E720FE-4DD5-4533-8EBC-C9A084ACC16F}"/>
            </a:ext>
          </a:extLst>
        </xdr:cNvPr>
        <xdr:cNvSpPr txBox="1"/>
      </xdr:nvSpPr>
      <xdr:spPr>
        <a:xfrm>
          <a:off x="27542490" y="430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sz="1100"/>
        </a:p>
      </xdr:txBody>
    </xdr:sp>
    <xdr:clientData/>
  </xdr:oneCellAnchor>
  <xdr:twoCellAnchor editAs="absolute">
    <xdr:from>
      <xdr:col>11</xdr:col>
      <xdr:colOff>671286</xdr:colOff>
      <xdr:row>34</xdr:row>
      <xdr:rowOff>0</xdr:rowOff>
    </xdr:from>
    <xdr:to>
      <xdr:col>14</xdr:col>
      <xdr:colOff>1573</xdr:colOff>
      <xdr:row>36</xdr:row>
      <xdr:rowOff>54842</xdr:rowOff>
    </xdr:to>
    <xdr:pic>
      <xdr:nvPicPr>
        <xdr:cNvPr id="3" name="Image 2">
          <a:extLst>
            <a:ext uri="{FF2B5EF4-FFF2-40B4-BE49-F238E27FC236}">
              <a16:creationId xmlns:a16="http://schemas.microsoft.com/office/drawing/2014/main" id="{E357563F-EDBB-4D29-9F90-2551E76952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64953" y="8688917"/>
          <a:ext cx="2752231" cy="869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657682</xdr:colOff>
      <xdr:row>33</xdr:row>
      <xdr:rowOff>58962</xdr:rowOff>
    </xdr:from>
    <xdr:to>
      <xdr:col>10</xdr:col>
      <xdr:colOff>40030</xdr:colOff>
      <xdr:row>36</xdr:row>
      <xdr:rowOff>40819</xdr:rowOff>
    </xdr:to>
    <xdr:pic>
      <xdr:nvPicPr>
        <xdr:cNvPr id="2" name="Image 1">
          <a:extLst>
            <a:ext uri="{FF2B5EF4-FFF2-40B4-BE49-F238E27FC236}">
              <a16:creationId xmlns:a16="http://schemas.microsoft.com/office/drawing/2014/main" id="{EDAE674D-9DBE-46E5-AED4-C5EDAF0C4DB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752" b="11806"/>
        <a:stretch>
          <a:fillRect/>
        </a:stretch>
      </xdr:blipFill>
      <xdr:spPr bwMode="auto">
        <a:xfrm>
          <a:off x="9692825" y="16850176"/>
          <a:ext cx="2675276" cy="607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242454</xdr:colOff>
      <xdr:row>23</xdr:row>
      <xdr:rowOff>3489613</xdr:rowOff>
    </xdr:from>
    <xdr:to>
      <xdr:col>8</xdr:col>
      <xdr:colOff>67913</xdr:colOff>
      <xdr:row>25</xdr:row>
      <xdr:rowOff>171405</xdr:rowOff>
    </xdr:to>
    <xdr:pic>
      <xdr:nvPicPr>
        <xdr:cNvPr id="6" name="Image 5">
          <a:extLst>
            <a:ext uri="{FF2B5EF4-FFF2-40B4-BE49-F238E27FC236}">
              <a16:creationId xmlns:a16="http://schemas.microsoft.com/office/drawing/2014/main" id="{1FD2E825-1D80-4A90-8B41-69491C9E51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7977" y="7697931"/>
          <a:ext cx="2076822" cy="656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942975</xdr:colOff>
      <xdr:row>3</xdr:row>
      <xdr:rowOff>161925</xdr:rowOff>
    </xdr:from>
    <xdr:ext cx="184731" cy="264560"/>
    <xdr:sp macro="" textlink="">
      <xdr:nvSpPr>
        <xdr:cNvPr id="3" name="ZoneTexte 2">
          <a:extLst>
            <a:ext uri="{FF2B5EF4-FFF2-40B4-BE49-F238E27FC236}">
              <a16:creationId xmlns:a16="http://schemas.microsoft.com/office/drawing/2014/main" id="{CDE786EC-AC3F-BBFD-FF7B-9A76D1ED8FD1}"/>
            </a:ext>
          </a:extLst>
        </xdr:cNvPr>
        <xdr:cNvSpPr txBox="1"/>
      </xdr:nvSpPr>
      <xdr:spPr>
        <a:xfrm>
          <a:off x="942975" y="54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CA" sz="1100"/>
        </a:p>
      </xdr:txBody>
    </xdr:sp>
    <xdr:clientData/>
  </xdr:oneCellAnchor>
  <xdr:oneCellAnchor>
    <xdr:from>
      <xdr:col>0</xdr:col>
      <xdr:colOff>0</xdr:colOff>
      <xdr:row>1</xdr:row>
      <xdr:rowOff>28222</xdr:rowOff>
    </xdr:from>
    <xdr:ext cx="10724444" cy="4776611"/>
    <mc:AlternateContent xmlns:mc="http://schemas.openxmlformats.org/markup-compatibility/2006">
      <mc:Choice xmlns:a14="http://schemas.microsoft.com/office/drawing/2010/main" Requires="a14">
        <xdr:sp macro="" textlink="">
          <xdr:nvSpPr>
            <xdr:cNvPr id="12" name="ZoneTexte 4">
              <a:extLst>
                <a:ext uri="{FF2B5EF4-FFF2-40B4-BE49-F238E27FC236}">
                  <a16:creationId xmlns:a16="http://schemas.microsoft.com/office/drawing/2014/main" id="{5C34DA43-0942-9C62-6E0C-6CC95C5FDE91}"/>
                </a:ext>
              </a:extLst>
            </xdr:cNvPr>
            <xdr:cNvSpPr txBox="1"/>
          </xdr:nvSpPr>
          <xdr:spPr>
            <a:xfrm>
              <a:off x="0" y="317500"/>
              <a:ext cx="10724444" cy="4776611"/>
            </a:xfrm>
            <a:prstGeom prst="rect">
              <a:avLst/>
            </a:prstGeom>
            <a:solidFill>
              <a:schemeClr val="accent1">
                <a:lumMod val="20000"/>
                <a:lumOff val="80000"/>
              </a:schemeClr>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CA" sz="1100" b="1"/>
                <a:t>Comment</a:t>
              </a:r>
              <a:r>
                <a:rPr lang="fr-CA" sz="1100" b="1" baseline="0"/>
                <a:t> déterminer la teneur en azote dans les tiges à l'automne?</a:t>
              </a:r>
            </a:p>
            <a:p>
              <a:endParaRPr lang="fr-CA" sz="1100" baseline="0"/>
            </a:p>
            <a:p>
              <a:pPr marL="0" marR="0" lvl="0" indent="0" defTabSz="914400" eaLnBrk="1" fontAlgn="auto" latinLnBrk="0" hangingPunct="1">
                <a:lnSpc>
                  <a:spcPct val="100000"/>
                </a:lnSpc>
                <a:spcBef>
                  <a:spcPts val="0"/>
                </a:spcBef>
                <a:spcAft>
                  <a:spcPts val="0"/>
                </a:spcAft>
                <a:buClrTx/>
                <a:buSzTx/>
                <a:buFontTx/>
                <a:buNone/>
                <a:tabLst/>
                <a:defRPr/>
              </a:pPr>
              <a:r>
                <a:rPr lang="fr-CA" sz="1100" baseline="0">
                  <a:solidFill>
                    <a:sysClr val="windowText" lastClr="000000"/>
                  </a:solidFill>
                  <a:effectLst/>
                  <a:latin typeface="+mn-lt"/>
                  <a:ea typeface="+mn-ea"/>
                  <a:cs typeface="+mn-cs"/>
                </a:rPr>
                <a:t>Pour déterminer la mesure en nitrate dans la tige (b.h.), le fichier utilise tous les facteurs de dilution et la dernière mesure prise par l'appareil </a:t>
              </a:r>
              <a:r>
                <a:rPr lang="fr-CA" sz="1100" i="1" baseline="0">
                  <a:solidFill>
                    <a:sysClr val="windowText" lastClr="000000"/>
                  </a:solidFill>
                  <a:effectLst/>
                  <a:latin typeface="+mn-lt"/>
                  <a:ea typeface="+mn-ea"/>
                  <a:cs typeface="+mn-cs"/>
                </a:rPr>
                <a:t>Nitrachek </a:t>
              </a:r>
              <a:r>
                <a:rPr lang="fr-CA" sz="1100" i="0" baseline="0">
                  <a:solidFill>
                    <a:sysClr val="windowText" lastClr="000000"/>
                  </a:solidFill>
                  <a:effectLst/>
                  <a:latin typeface="+mn-lt"/>
                  <a:ea typeface="+mn-ea"/>
                  <a:cs typeface="+mn-cs"/>
                </a:rPr>
                <a:t>sur l'échantillon à quantifier. </a:t>
              </a:r>
              <a:endParaRPr lang="fr-CA" i="0">
                <a:solidFill>
                  <a:sysClr val="windowText" lastClr="000000"/>
                </a:solidFill>
                <a:effectLst/>
              </a:endParaRPr>
            </a:p>
            <a:p>
              <a:endParaRPr lang="fr-CA" sz="1100" baseline="0"/>
            </a:p>
            <a:p>
              <a:pPr marL="0" marR="0" lvl="0" indent="0" algn="ctr" defTabSz="914400" eaLnBrk="1" fontAlgn="auto" latinLnBrk="0" hangingPunct="1">
                <a:lnSpc>
                  <a:spcPct val="100000"/>
                </a:lnSpc>
                <a:spcBef>
                  <a:spcPts val="0"/>
                </a:spcBef>
                <a:spcAft>
                  <a:spcPts val="0"/>
                </a:spcAft>
                <a:buClrTx/>
                <a:buSzTx/>
                <a:buFontTx/>
                <a:buNone/>
                <a:tabLst/>
                <a:defRPr/>
              </a:pPr>
              <a:r>
                <a:rPr lang="fr-CA" sz="1100" b="0" i="0" baseline="0">
                  <a:solidFill>
                    <a:schemeClr val="tx1"/>
                  </a:solidFill>
                  <a:effectLst/>
                  <a:latin typeface="+mn-lt"/>
                  <a:ea typeface="+mn-ea"/>
                  <a:cs typeface="+mn-cs"/>
                </a:rPr>
                <a:t>Teneur en ppm </a:t>
              </a:r>
              <a14:m>
                <m:oMath xmlns:m="http://schemas.openxmlformats.org/officeDocument/2006/math">
                  <m:r>
                    <m:rPr>
                      <m:sty m:val="p"/>
                    </m:rPr>
                    <a:rPr lang="fr-CA" sz="1100" b="0" i="0" baseline="0">
                      <a:solidFill>
                        <a:schemeClr val="tx1"/>
                      </a:solidFill>
                      <a:effectLst/>
                      <a:latin typeface="Cambria Math" panose="02040503050406030204" pitchFamily="18" charset="0"/>
                      <a:ea typeface="+mn-ea"/>
                      <a:cs typeface="+mn-cs"/>
                    </a:rPr>
                    <m:t>N</m:t>
                  </m:r>
                  <m:sSub>
                    <m:sSubPr>
                      <m:ctrlPr>
                        <a:rPr lang="fr-CA" sz="1100" b="0" i="1" baseline="0">
                          <a:solidFill>
                            <a:schemeClr val="tx1"/>
                          </a:solidFill>
                          <a:effectLst/>
                          <a:latin typeface="Cambria Math" panose="02040503050406030204" pitchFamily="18" charset="0"/>
                          <a:ea typeface="+mn-ea"/>
                          <a:cs typeface="+mn-cs"/>
                        </a:rPr>
                      </m:ctrlPr>
                    </m:sSubPr>
                    <m:e>
                      <m:r>
                        <m:rPr>
                          <m:sty m:val="p"/>
                        </m:rPr>
                        <a:rPr lang="fr-CA" sz="1100" b="0" i="0" baseline="0">
                          <a:solidFill>
                            <a:schemeClr val="tx1"/>
                          </a:solidFill>
                          <a:effectLst/>
                          <a:latin typeface="Cambria Math" panose="02040503050406030204" pitchFamily="18" charset="0"/>
                          <a:ea typeface="+mn-ea"/>
                          <a:cs typeface="+mn-cs"/>
                        </a:rPr>
                        <m:t>O</m:t>
                      </m:r>
                    </m:e>
                    <m:sub>
                      <m:r>
                        <a:rPr lang="fr-CA" sz="1100" b="0" i="0" baseline="0">
                          <a:solidFill>
                            <a:schemeClr val="tx1"/>
                          </a:solidFill>
                          <a:effectLst/>
                          <a:latin typeface="Cambria Math" panose="02040503050406030204" pitchFamily="18" charset="0"/>
                          <a:ea typeface="+mn-ea"/>
                          <a:cs typeface="+mn-cs"/>
                        </a:rPr>
                        <m:t>3</m:t>
                      </m:r>
                    </m:sub>
                  </m:sSub>
                  <m:r>
                    <a:rPr lang="fr-CA" sz="1100" b="0" i="0" baseline="0">
                      <a:solidFill>
                        <a:schemeClr val="tx1"/>
                      </a:solidFill>
                      <a:effectLst/>
                      <a:latin typeface="Cambria Math" panose="02040503050406030204" pitchFamily="18" charset="0"/>
                      <a:ea typeface="+mn-ea"/>
                      <a:cs typeface="+mn-cs"/>
                    </a:rPr>
                    <m:t> </m:t>
                  </m:r>
                  <m:r>
                    <m:rPr>
                      <m:sty m:val="p"/>
                    </m:rPr>
                    <a:rPr lang="fr-CA" sz="1100" b="0" i="0" baseline="0">
                      <a:solidFill>
                        <a:schemeClr val="tx1"/>
                      </a:solidFill>
                      <a:effectLst/>
                      <a:latin typeface="Cambria Math" panose="02040503050406030204" pitchFamily="18" charset="0"/>
                      <a:ea typeface="+mn-ea"/>
                      <a:cs typeface="+mn-cs"/>
                    </a:rPr>
                    <m:t>b</m:t>
                  </m:r>
                  <m:r>
                    <a:rPr lang="fr-CA" sz="1100" b="0" i="0" baseline="0">
                      <a:solidFill>
                        <a:schemeClr val="tx1"/>
                      </a:solidFill>
                      <a:effectLst/>
                      <a:latin typeface="Cambria Math" panose="02040503050406030204" pitchFamily="18" charset="0"/>
                      <a:ea typeface="+mn-ea"/>
                      <a:cs typeface="+mn-cs"/>
                    </a:rPr>
                    <m:t>.</m:t>
                  </m:r>
                  <m:r>
                    <m:rPr>
                      <m:sty m:val="p"/>
                    </m:rPr>
                    <a:rPr lang="fr-CA" sz="1100" b="0" i="0" baseline="0">
                      <a:solidFill>
                        <a:schemeClr val="tx1"/>
                      </a:solidFill>
                      <a:effectLst/>
                      <a:latin typeface="Cambria Math" panose="02040503050406030204" pitchFamily="18" charset="0"/>
                      <a:ea typeface="+mn-ea"/>
                      <a:cs typeface="+mn-cs"/>
                    </a:rPr>
                    <m:t>h</m:t>
                  </m:r>
                  <m:r>
                    <a:rPr lang="fr-CA" sz="1100" b="0" i="0" baseline="0">
                      <a:solidFill>
                        <a:schemeClr val="tx1"/>
                      </a:solidFill>
                      <a:effectLst/>
                      <a:latin typeface="Cambria Math" panose="02040503050406030204" pitchFamily="18" charset="0"/>
                      <a:ea typeface="+mn-ea"/>
                      <a:cs typeface="+mn-cs"/>
                    </a:rPr>
                    <m:t>. </m:t>
                  </m:r>
                  <m:r>
                    <m:rPr>
                      <m:sty m:val="p"/>
                    </m:rPr>
                    <a:rPr lang="fr-CA" sz="1100" b="0" i="0" baseline="0">
                      <a:solidFill>
                        <a:schemeClr val="tx1"/>
                      </a:solidFill>
                      <a:effectLst/>
                      <a:latin typeface="Cambria Math" panose="02040503050406030204" pitchFamily="18" charset="0"/>
                      <a:ea typeface="+mn-ea"/>
                      <a:cs typeface="+mn-cs"/>
                    </a:rPr>
                    <m:t>dans</m:t>
                  </m:r>
                  <m:r>
                    <a:rPr lang="fr-CA" sz="1100" b="0" i="0" baseline="0">
                      <a:solidFill>
                        <a:schemeClr val="tx1"/>
                      </a:solidFill>
                      <a:effectLst/>
                      <a:latin typeface="Cambria Math" panose="02040503050406030204" pitchFamily="18" charset="0"/>
                      <a:ea typeface="+mn-ea"/>
                      <a:cs typeface="+mn-cs"/>
                    </a:rPr>
                    <m:t> </m:t>
                  </m:r>
                  <m:r>
                    <m:rPr>
                      <m:sty m:val="p"/>
                    </m:rPr>
                    <a:rPr lang="fr-CA" sz="1100" b="0" i="0" baseline="0">
                      <a:solidFill>
                        <a:schemeClr val="tx1"/>
                      </a:solidFill>
                      <a:effectLst/>
                      <a:latin typeface="Cambria Math" panose="02040503050406030204" pitchFamily="18" charset="0"/>
                      <a:ea typeface="+mn-ea"/>
                      <a:cs typeface="+mn-cs"/>
                    </a:rPr>
                    <m:t>la</m:t>
                  </m:r>
                  <m:r>
                    <a:rPr lang="fr-CA" sz="1100" b="0" i="0" baseline="0">
                      <a:solidFill>
                        <a:schemeClr val="tx1"/>
                      </a:solidFill>
                      <a:effectLst/>
                      <a:latin typeface="Cambria Math" panose="02040503050406030204" pitchFamily="18" charset="0"/>
                      <a:ea typeface="+mn-ea"/>
                      <a:cs typeface="+mn-cs"/>
                    </a:rPr>
                    <m:t> </m:t>
                  </m:r>
                  <m:r>
                    <m:rPr>
                      <m:sty m:val="p"/>
                    </m:rPr>
                    <a:rPr lang="fr-CA" sz="1100" b="0" i="0" baseline="0">
                      <a:solidFill>
                        <a:schemeClr val="tx1"/>
                      </a:solidFill>
                      <a:effectLst/>
                      <a:latin typeface="Cambria Math" panose="02040503050406030204" pitchFamily="18" charset="0"/>
                      <a:ea typeface="+mn-ea"/>
                      <a:cs typeface="+mn-cs"/>
                    </a:rPr>
                    <m:t>tige</m:t>
                  </m:r>
                  <m:r>
                    <a:rPr lang="fr-CA" sz="1100" b="0" i="0" baseline="0">
                      <a:solidFill>
                        <a:schemeClr val="tx1"/>
                      </a:solidFill>
                      <a:effectLst/>
                      <a:latin typeface="Cambria Math" panose="02040503050406030204" pitchFamily="18" charset="0"/>
                      <a:ea typeface="+mn-ea"/>
                      <a:cs typeface="+mn-cs"/>
                    </a:rPr>
                    <m:t>=</m:t>
                  </m:r>
                  <m:r>
                    <m:rPr>
                      <m:sty m:val="p"/>
                    </m:rPr>
                    <a:rPr lang="fr-CA" sz="1100" b="0" i="0" baseline="0">
                      <a:solidFill>
                        <a:schemeClr val="tx1"/>
                      </a:solidFill>
                      <a:effectLst/>
                      <a:latin typeface="Cambria Math" panose="02040503050406030204" pitchFamily="18" charset="0"/>
                      <a:ea typeface="+mn-ea"/>
                      <a:cs typeface="+mn-cs"/>
                    </a:rPr>
                    <m:t>R</m:t>
                  </m:r>
                  <m:r>
                    <a:rPr lang="fr-CA" sz="1100" b="0" i="0" baseline="0">
                      <a:solidFill>
                        <a:schemeClr val="tx1"/>
                      </a:solidFill>
                      <a:effectLst/>
                      <a:latin typeface="Cambria Math" panose="02040503050406030204" pitchFamily="18" charset="0"/>
                      <a:ea typeface="+mn-ea"/>
                      <a:cs typeface="+mn-cs"/>
                    </a:rPr>
                    <m:t>é</m:t>
                  </m:r>
                  <m:r>
                    <m:rPr>
                      <m:sty m:val="p"/>
                    </m:rPr>
                    <a:rPr lang="fr-CA" sz="1100" b="0" i="0" baseline="0">
                      <a:solidFill>
                        <a:schemeClr val="tx1"/>
                      </a:solidFill>
                      <a:effectLst/>
                      <a:latin typeface="Cambria Math" panose="02040503050406030204" pitchFamily="18" charset="0"/>
                      <a:ea typeface="+mn-ea"/>
                      <a:cs typeface="+mn-cs"/>
                    </a:rPr>
                    <m:t>sultat</m:t>
                  </m:r>
                  <m:r>
                    <a:rPr lang="fr-CA" sz="1100" b="0" i="0" baseline="0">
                      <a:solidFill>
                        <a:schemeClr val="tx1"/>
                      </a:solidFill>
                      <a:effectLst/>
                      <a:latin typeface="Cambria Math" panose="02040503050406030204" pitchFamily="18" charset="0"/>
                      <a:ea typeface="+mn-ea"/>
                      <a:cs typeface="+mn-cs"/>
                    </a:rPr>
                    <m:t> </m:t>
                  </m:r>
                  <m:r>
                    <m:rPr>
                      <m:sty m:val="p"/>
                    </m:rPr>
                    <a:rPr lang="en-CA" sz="1100" b="0" i="0" baseline="0">
                      <a:solidFill>
                        <a:schemeClr val="tx1"/>
                      </a:solidFill>
                      <a:effectLst/>
                      <a:latin typeface="Cambria Math" panose="02040503050406030204" pitchFamily="18" charset="0"/>
                      <a:ea typeface="+mn-ea"/>
                      <a:cs typeface="+mn-cs"/>
                    </a:rPr>
                    <m:t>du</m:t>
                  </m:r>
                  <m:r>
                    <a:rPr lang="en-CA" sz="1100" b="0" i="0" baseline="0">
                      <a:solidFill>
                        <a:schemeClr val="tx1"/>
                      </a:solidFill>
                      <a:effectLst/>
                      <a:latin typeface="Cambria Math" panose="02040503050406030204" pitchFamily="18" charset="0"/>
                      <a:ea typeface="+mn-ea"/>
                      <a:cs typeface="+mn-cs"/>
                    </a:rPr>
                    <m:t> </m:t>
                  </m:r>
                  <m:r>
                    <m:rPr>
                      <m:sty m:val="p"/>
                    </m:rPr>
                    <a:rPr lang="fr-CA" sz="1100" b="0" i="0" baseline="0">
                      <a:solidFill>
                        <a:schemeClr val="tx1"/>
                      </a:solidFill>
                      <a:effectLst/>
                      <a:latin typeface="Cambria Math" panose="02040503050406030204" pitchFamily="18" charset="0"/>
                      <a:ea typeface="+mn-ea"/>
                      <a:cs typeface="+mn-cs"/>
                    </a:rPr>
                    <m:t>Nitratchek</m:t>
                  </m:r>
                  <m:r>
                    <a:rPr lang="en-CA" sz="1100" b="0" i="0" baseline="0">
                      <a:solidFill>
                        <a:schemeClr val="tx1"/>
                      </a:solidFill>
                      <a:effectLst/>
                      <a:latin typeface="Cambria Math" panose="02040503050406030204" pitchFamily="18" charset="0"/>
                      <a:ea typeface="+mn-ea"/>
                      <a:cs typeface="+mn-cs"/>
                    </a:rPr>
                    <m:t> </m:t>
                  </m:r>
                  <m:d>
                    <m:dPr>
                      <m:ctrlPr>
                        <a:rPr lang="fr-CA" sz="1100" b="0" i="1" baseline="0">
                          <a:solidFill>
                            <a:schemeClr val="tx1"/>
                          </a:solidFill>
                          <a:effectLst/>
                          <a:latin typeface="Cambria Math" panose="02040503050406030204" pitchFamily="18" charset="0"/>
                          <a:ea typeface="+mn-ea"/>
                          <a:cs typeface="+mn-cs"/>
                        </a:rPr>
                      </m:ctrlPr>
                    </m:dPr>
                    <m:e>
                      <m:r>
                        <m:rPr>
                          <m:sty m:val="p"/>
                        </m:rPr>
                        <a:rPr lang="fr-CA" sz="1100" b="0" i="0" baseline="0">
                          <a:solidFill>
                            <a:schemeClr val="tx1"/>
                          </a:solidFill>
                          <a:effectLst/>
                          <a:latin typeface="Cambria Math" panose="02040503050406030204" pitchFamily="18" charset="0"/>
                          <a:ea typeface="+mn-ea"/>
                          <a:cs typeface="+mn-cs"/>
                        </a:rPr>
                        <m:t>ppm</m:t>
                      </m:r>
                      <m:r>
                        <a:rPr lang="fr-CA" sz="1100" b="0" i="0" baseline="0">
                          <a:solidFill>
                            <a:schemeClr val="tx1"/>
                          </a:solidFill>
                          <a:effectLst/>
                          <a:latin typeface="Cambria Math" panose="02040503050406030204" pitchFamily="18" charset="0"/>
                          <a:ea typeface="+mn-ea"/>
                          <a:cs typeface="+mn-cs"/>
                        </a:rPr>
                        <m:t> </m:t>
                      </m:r>
                      <m:r>
                        <m:rPr>
                          <m:sty m:val="p"/>
                        </m:rPr>
                        <a:rPr lang="fr-CA" sz="1100" b="0" i="0" baseline="0">
                          <a:solidFill>
                            <a:schemeClr val="tx1"/>
                          </a:solidFill>
                          <a:effectLst/>
                          <a:latin typeface="Cambria Math" panose="02040503050406030204" pitchFamily="18" charset="0"/>
                          <a:ea typeface="+mn-ea"/>
                          <a:cs typeface="+mn-cs"/>
                        </a:rPr>
                        <m:t>NO</m:t>
                      </m:r>
                      <m:r>
                        <a:rPr lang="fr-CA" sz="1100" b="0" i="0" baseline="-25000">
                          <a:solidFill>
                            <a:schemeClr val="tx1"/>
                          </a:solidFill>
                          <a:effectLst/>
                          <a:latin typeface="Cambria Math" panose="02040503050406030204" pitchFamily="18" charset="0"/>
                          <a:ea typeface="+mn-ea"/>
                          <a:cs typeface="+mn-cs"/>
                        </a:rPr>
                        <m:t>3</m:t>
                      </m:r>
                      <m:r>
                        <a:rPr lang="fr-CA" sz="1100" b="0" i="0" baseline="0">
                          <a:solidFill>
                            <a:schemeClr val="tx1"/>
                          </a:solidFill>
                          <a:effectLst/>
                          <a:latin typeface="Cambria Math" panose="02040503050406030204" pitchFamily="18" charset="0"/>
                          <a:ea typeface="+mn-ea"/>
                          <a:cs typeface="+mn-cs"/>
                        </a:rPr>
                        <m:t> </m:t>
                      </m:r>
                      <m:r>
                        <m:rPr>
                          <m:sty m:val="p"/>
                        </m:rPr>
                        <a:rPr lang="fr-CA" sz="1100" b="0" i="0" baseline="0">
                          <a:solidFill>
                            <a:schemeClr val="tx1"/>
                          </a:solidFill>
                          <a:effectLst/>
                          <a:latin typeface="Cambria Math" panose="02040503050406030204" pitchFamily="18" charset="0"/>
                          <a:ea typeface="+mn-ea"/>
                          <a:cs typeface="+mn-cs"/>
                        </a:rPr>
                        <m:t>b</m:t>
                      </m:r>
                      <m:r>
                        <a:rPr lang="fr-CA" sz="1100" b="0" i="0" baseline="0">
                          <a:solidFill>
                            <a:schemeClr val="tx1"/>
                          </a:solidFill>
                          <a:effectLst/>
                          <a:latin typeface="Cambria Math" panose="02040503050406030204" pitchFamily="18" charset="0"/>
                          <a:ea typeface="+mn-ea"/>
                          <a:cs typeface="+mn-cs"/>
                        </a:rPr>
                        <m:t>.</m:t>
                      </m:r>
                      <m:r>
                        <m:rPr>
                          <m:sty m:val="p"/>
                        </m:rPr>
                        <a:rPr lang="fr-CA" sz="1100" b="0" i="0" baseline="0">
                          <a:solidFill>
                            <a:schemeClr val="tx1"/>
                          </a:solidFill>
                          <a:effectLst/>
                          <a:latin typeface="Cambria Math" panose="02040503050406030204" pitchFamily="18" charset="0"/>
                          <a:ea typeface="+mn-ea"/>
                          <a:cs typeface="+mn-cs"/>
                        </a:rPr>
                        <m:t>h</m:t>
                      </m:r>
                      <m:r>
                        <a:rPr lang="fr-CA" sz="1100" b="0" i="0" baseline="0">
                          <a:solidFill>
                            <a:schemeClr val="tx1"/>
                          </a:solidFill>
                          <a:effectLst/>
                          <a:latin typeface="Cambria Math" panose="02040503050406030204" pitchFamily="18" charset="0"/>
                          <a:ea typeface="+mn-ea"/>
                          <a:cs typeface="+mn-cs"/>
                        </a:rPr>
                        <m:t>.</m:t>
                      </m:r>
                    </m:e>
                  </m:d>
                  <m:r>
                    <a:rPr lang="fr-CA" sz="1100" b="0" i="0" baseline="0">
                      <a:solidFill>
                        <a:schemeClr val="tx1"/>
                      </a:solidFill>
                      <a:effectLst/>
                      <a:latin typeface="Cambria Math" panose="02040503050406030204" pitchFamily="18" charset="0"/>
                      <a:ea typeface="+mn-ea"/>
                      <a:cs typeface="+mn-cs"/>
                    </a:rPr>
                    <m:t> ×</m:t>
                  </m:r>
                  <m:r>
                    <a:rPr lang="en-CA" sz="1100" b="0" i="0" baseline="0">
                      <a:solidFill>
                        <a:schemeClr val="tx1"/>
                      </a:solidFill>
                      <a:effectLst/>
                      <a:latin typeface="Cambria Math" panose="02040503050406030204" pitchFamily="18" charset="0"/>
                      <a:ea typeface="+mn-ea"/>
                      <a:cs typeface="+mn-cs"/>
                    </a:rPr>
                    <m:t>1</m:t>
                  </m:r>
                  <m:r>
                    <m:rPr>
                      <m:sty m:val="p"/>
                    </m:rPr>
                    <a:rPr lang="en-CA" sz="1100" b="0" i="0" baseline="30000">
                      <a:solidFill>
                        <a:schemeClr val="tx1"/>
                      </a:solidFill>
                      <a:effectLst/>
                      <a:latin typeface="Cambria Math" panose="02040503050406030204" pitchFamily="18" charset="0"/>
                      <a:ea typeface="+mn-ea"/>
                      <a:cs typeface="+mn-cs"/>
                    </a:rPr>
                    <m:t>er</m:t>
                  </m:r>
                  <m:r>
                    <a:rPr lang="en-CA" sz="1100" b="0" i="0" baseline="0">
                      <a:solidFill>
                        <a:schemeClr val="tx1"/>
                      </a:solidFill>
                      <a:effectLst/>
                      <a:latin typeface="Cambria Math" panose="02040503050406030204" pitchFamily="18" charset="0"/>
                      <a:ea typeface="+mn-ea"/>
                      <a:cs typeface="+mn-cs"/>
                    </a:rPr>
                    <m:t> </m:t>
                  </m:r>
                  <m:r>
                    <m:rPr>
                      <m:sty m:val="p"/>
                    </m:rPr>
                    <a:rPr lang="en-CA" sz="1100" b="0" i="0" baseline="0">
                      <a:solidFill>
                        <a:schemeClr val="tx1"/>
                      </a:solidFill>
                      <a:effectLst/>
                      <a:latin typeface="Cambria Math" panose="02040503050406030204" pitchFamily="18" charset="0"/>
                      <a:ea typeface="+mn-ea"/>
                      <a:cs typeface="+mn-cs"/>
                    </a:rPr>
                    <m:t>facteur</m:t>
                  </m:r>
                  <m:r>
                    <a:rPr lang="fr-CA" sz="1100" b="0" i="0" baseline="0">
                      <a:solidFill>
                        <a:schemeClr val="tx1"/>
                      </a:solidFill>
                      <a:effectLst/>
                      <a:latin typeface="Cambria Math" panose="02040503050406030204" pitchFamily="18" charset="0"/>
                      <a:ea typeface="+mn-ea"/>
                      <a:cs typeface="+mn-cs"/>
                    </a:rPr>
                    <m:t> ×2</m:t>
                  </m:r>
                  <m:r>
                    <m:rPr>
                      <m:sty m:val="p"/>
                    </m:rPr>
                    <a:rPr lang="en-CA" sz="1100" b="0" i="0" baseline="30000">
                      <a:solidFill>
                        <a:schemeClr val="tx1"/>
                      </a:solidFill>
                      <a:effectLst/>
                      <a:latin typeface="Cambria Math" panose="02040503050406030204" pitchFamily="18" charset="0"/>
                      <a:ea typeface="+mn-ea"/>
                      <a:cs typeface="+mn-cs"/>
                    </a:rPr>
                    <m:t>e</m:t>
                  </m:r>
                  <m:r>
                    <a:rPr lang="en-CA" sz="1100" b="0" i="0" baseline="0">
                      <a:solidFill>
                        <a:schemeClr val="tx1"/>
                      </a:solidFill>
                      <a:effectLst/>
                      <a:latin typeface="Cambria Math" panose="02040503050406030204" pitchFamily="18" charset="0"/>
                      <a:ea typeface="+mn-ea"/>
                      <a:cs typeface="+mn-cs"/>
                    </a:rPr>
                    <m:t> </m:t>
                  </m:r>
                  <m:r>
                    <m:rPr>
                      <m:sty m:val="p"/>
                    </m:rPr>
                    <a:rPr lang="en-CA" sz="1100" b="0" i="0" baseline="0">
                      <a:solidFill>
                        <a:schemeClr val="tx1"/>
                      </a:solidFill>
                      <a:effectLst/>
                      <a:latin typeface="Cambria Math" panose="02040503050406030204" pitchFamily="18" charset="0"/>
                      <a:ea typeface="+mn-ea"/>
                      <a:cs typeface="+mn-cs"/>
                    </a:rPr>
                    <m:t>facteur</m:t>
                  </m:r>
                </m:oMath>
              </a14:m>
              <a:r>
                <a:rPr lang="fr-CA" i="0">
                  <a:solidFill>
                    <a:srgbClr val="FF0000"/>
                  </a:solidFill>
                  <a:effectLst/>
                </a:rPr>
                <a:t> </a:t>
              </a:r>
            </a:p>
            <a:p>
              <a:pPr marL="0" marR="0" lvl="0" indent="0" algn="ctr" defTabSz="914400" eaLnBrk="1" fontAlgn="auto" latinLnBrk="0" hangingPunct="1">
                <a:lnSpc>
                  <a:spcPct val="100000"/>
                </a:lnSpc>
                <a:spcBef>
                  <a:spcPts val="0"/>
                </a:spcBef>
                <a:spcAft>
                  <a:spcPts val="0"/>
                </a:spcAft>
                <a:buClrTx/>
                <a:buSzTx/>
                <a:buFontTx/>
                <a:buNone/>
                <a:tabLst/>
                <a:defRPr/>
              </a:pPr>
              <a:endParaRPr lang="fr-CA" sz="1100" baseline="0"/>
            </a:p>
            <a:p>
              <a:r>
                <a:rPr lang="fr-CA" sz="1100" baseline="0"/>
                <a:t>Pour déterminer la teneur en azote dans la tige sur une base sèche, le fichier divise la quantité d'azote </a:t>
              </a:r>
              <a:r>
                <a:rPr lang="fr-CA" sz="1100" baseline="0">
                  <a:solidFill>
                    <a:schemeClr val="tx1"/>
                  </a:solidFill>
                  <a:effectLst/>
                  <a:latin typeface="+mn-lt"/>
                  <a:ea typeface="+mn-ea"/>
                  <a:cs typeface="+mn-cs"/>
                </a:rPr>
                <a:t>(ppm </a:t>
              </a:r>
              <a14:m>
                <m:oMath xmlns:m="http://schemas.openxmlformats.org/officeDocument/2006/math">
                  <m:r>
                    <m:rPr>
                      <m:sty m:val="p"/>
                    </m:rPr>
                    <a:rPr lang="fr-CA" sz="1100" b="0" i="0" baseline="0">
                      <a:solidFill>
                        <a:schemeClr val="tx1"/>
                      </a:solidFill>
                      <a:effectLst/>
                      <a:latin typeface="Cambria Math" panose="02040503050406030204" pitchFamily="18" charset="0"/>
                      <a:ea typeface="+mn-ea"/>
                      <a:cs typeface="+mn-cs"/>
                    </a:rPr>
                    <m:t>N</m:t>
                  </m:r>
                  <m:sSub>
                    <m:sSubPr>
                      <m:ctrlPr>
                        <a:rPr lang="fr-CA" sz="1100" b="0" i="1" baseline="0">
                          <a:solidFill>
                            <a:schemeClr val="tx1"/>
                          </a:solidFill>
                          <a:effectLst/>
                          <a:latin typeface="Cambria Math" panose="02040503050406030204" pitchFamily="18" charset="0"/>
                          <a:ea typeface="+mn-ea"/>
                          <a:cs typeface="+mn-cs"/>
                        </a:rPr>
                      </m:ctrlPr>
                    </m:sSubPr>
                    <m:e>
                      <m:r>
                        <m:rPr>
                          <m:sty m:val="p"/>
                        </m:rPr>
                        <a:rPr lang="fr-CA" sz="1100" b="0" i="0" baseline="0">
                          <a:solidFill>
                            <a:schemeClr val="tx1"/>
                          </a:solidFill>
                          <a:effectLst/>
                          <a:latin typeface="Cambria Math" panose="02040503050406030204" pitchFamily="18" charset="0"/>
                          <a:ea typeface="+mn-ea"/>
                          <a:cs typeface="+mn-cs"/>
                        </a:rPr>
                        <m:t>O</m:t>
                      </m:r>
                    </m:e>
                    <m:sub>
                      <m:r>
                        <a:rPr lang="fr-CA" sz="1100" b="0" i="0" baseline="0">
                          <a:solidFill>
                            <a:schemeClr val="tx1"/>
                          </a:solidFill>
                          <a:effectLst/>
                          <a:latin typeface="Cambria Math" panose="02040503050406030204" pitchFamily="18" charset="0"/>
                          <a:ea typeface="+mn-ea"/>
                          <a:cs typeface="+mn-cs"/>
                        </a:rPr>
                        <m:t>3</m:t>
                      </m:r>
                    </m:sub>
                  </m:sSub>
                </m:oMath>
              </a14:m>
              <a:r>
                <a:rPr lang="fr-CA" sz="1100" baseline="0">
                  <a:solidFill>
                    <a:schemeClr val="tx1"/>
                  </a:solidFill>
                  <a:effectLst/>
                  <a:latin typeface="+mn-lt"/>
                  <a:ea typeface="+mn-ea"/>
                  <a:cs typeface="+mn-cs"/>
                </a:rPr>
                <a:t>) </a:t>
              </a:r>
              <a:r>
                <a:rPr lang="fr-CA" sz="1100" baseline="0"/>
                <a:t>de l'échantillon de tiges (en base humide) par la teneur en matière sèche des tiges. Le facteur de conversion entre le ppm NO</a:t>
              </a:r>
              <a:r>
                <a:rPr lang="fr-CA" sz="1100" baseline="-25000"/>
                <a:t>3</a:t>
              </a:r>
              <a:r>
                <a:rPr lang="fr-CA" sz="1100" baseline="0"/>
                <a:t> et le ppm N-NO</a:t>
              </a:r>
              <a:r>
                <a:rPr lang="fr-CA" sz="1100" baseline="-25000"/>
                <a:t>3</a:t>
              </a:r>
              <a:r>
                <a:rPr lang="fr-CA" sz="1100" baseline="0"/>
                <a:t> est également appliqué (0,226).</a:t>
              </a:r>
            </a:p>
            <a:p>
              <a:endParaRPr lang="fr-CA" sz="1100" baseline="0"/>
            </a:p>
            <a:p>
              <a:pPr algn="ctr"/>
              <a:r>
                <a:rPr lang="fr-CA" sz="1100" b="0" i="0" baseline="0"/>
                <a:t>Teneur en azote nitrique </a:t>
              </a:r>
              <a14:m>
                <m:oMath xmlns:m="http://schemas.openxmlformats.org/officeDocument/2006/math">
                  <m:r>
                    <m:rPr>
                      <m:sty m:val="p"/>
                    </m:rPr>
                    <a:rPr lang="fr-CA" sz="1100" b="0" i="0" baseline="0">
                      <a:latin typeface="Cambria Math" panose="02040503050406030204" pitchFamily="18" charset="0"/>
                    </a:rPr>
                    <m:t>ppm</m:t>
                  </m:r>
                  <m:r>
                    <a:rPr lang="fr-CA" sz="1100" b="0" i="0" baseline="0">
                      <a:latin typeface="Cambria Math" panose="02040503050406030204" pitchFamily="18" charset="0"/>
                    </a:rPr>
                    <m:t> </m:t>
                  </m:r>
                  <m:r>
                    <m:rPr>
                      <m:sty m:val="p"/>
                    </m:rPr>
                    <a:rPr lang="fr-CA" sz="1100" b="0" i="0" baseline="0">
                      <a:latin typeface="Cambria Math" panose="02040503050406030204" pitchFamily="18" charset="0"/>
                    </a:rPr>
                    <m:t>N</m:t>
                  </m:r>
                  <m:r>
                    <a:rPr lang="fr-CA" sz="1100" b="0" i="0" baseline="0">
                      <a:latin typeface="Cambria Math" panose="02040503050406030204" pitchFamily="18" charset="0"/>
                    </a:rPr>
                    <m:t>−</m:t>
                  </m:r>
                  <m:r>
                    <m:rPr>
                      <m:sty m:val="p"/>
                    </m:rPr>
                    <a:rPr lang="fr-CA" sz="1100" b="0" i="0" baseline="0">
                      <a:latin typeface="Cambria Math" panose="02040503050406030204" pitchFamily="18" charset="0"/>
                    </a:rPr>
                    <m:t>N</m:t>
                  </m:r>
                  <m:sSub>
                    <m:sSubPr>
                      <m:ctrlPr>
                        <a:rPr lang="fr-CA" sz="1100" b="0" i="1" baseline="0">
                          <a:latin typeface="Cambria Math" panose="02040503050406030204" pitchFamily="18" charset="0"/>
                        </a:rPr>
                      </m:ctrlPr>
                    </m:sSubPr>
                    <m:e>
                      <m:r>
                        <m:rPr>
                          <m:sty m:val="p"/>
                        </m:rPr>
                        <a:rPr lang="fr-CA" sz="1100" b="0" i="0" baseline="0">
                          <a:latin typeface="Cambria Math" panose="02040503050406030204" pitchFamily="18" charset="0"/>
                        </a:rPr>
                        <m:t>O</m:t>
                      </m:r>
                    </m:e>
                    <m:sub>
                      <m:r>
                        <a:rPr lang="fr-CA" sz="1100" b="0" i="0" baseline="0">
                          <a:latin typeface="Cambria Math" panose="02040503050406030204" pitchFamily="18" charset="0"/>
                        </a:rPr>
                        <m:t>3</m:t>
                      </m:r>
                    </m:sub>
                  </m:sSub>
                  <m:r>
                    <a:rPr lang="fr-CA" sz="1100" b="0" i="0" baseline="0">
                      <a:latin typeface="Cambria Math" panose="02040503050406030204" pitchFamily="18" charset="0"/>
                    </a:rPr>
                    <m:t> </m:t>
                  </m:r>
                  <m:r>
                    <m:rPr>
                      <m:sty m:val="p"/>
                    </m:rPr>
                    <a:rPr lang="fr-CA" sz="1100" b="0" i="0" baseline="0">
                      <a:latin typeface="Cambria Math" panose="02040503050406030204" pitchFamily="18" charset="0"/>
                    </a:rPr>
                    <m:t>b</m:t>
                  </m:r>
                  <m:r>
                    <a:rPr lang="fr-CA" sz="1100" b="0" i="0" baseline="0">
                      <a:latin typeface="Cambria Math" panose="02040503050406030204" pitchFamily="18" charset="0"/>
                    </a:rPr>
                    <m:t>.</m:t>
                  </m:r>
                  <m:r>
                    <m:rPr>
                      <m:sty m:val="p"/>
                    </m:rPr>
                    <a:rPr lang="fr-CA" sz="1100" b="0" i="0" baseline="0">
                      <a:latin typeface="Cambria Math" panose="02040503050406030204" pitchFamily="18" charset="0"/>
                    </a:rPr>
                    <m:t>s</m:t>
                  </m:r>
                  <m:r>
                    <a:rPr lang="fr-CA" sz="1100" b="0" i="0" baseline="0">
                      <a:latin typeface="Cambria Math" panose="02040503050406030204" pitchFamily="18" charset="0"/>
                    </a:rPr>
                    <m:t>. </m:t>
                  </m:r>
                  <m:r>
                    <m:rPr>
                      <m:sty m:val="p"/>
                    </m:rPr>
                    <a:rPr lang="fr-CA" sz="1100" b="0" i="0" baseline="0">
                      <a:latin typeface="Cambria Math" panose="02040503050406030204" pitchFamily="18" charset="0"/>
                    </a:rPr>
                    <m:t>des</m:t>
                  </m:r>
                  <m:r>
                    <a:rPr lang="fr-CA" sz="1100" b="0" i="0" baseline="0">
                      <a:latin typeface="Cambria Math" panose="02040503050406030204" pitchFamily="18" charset="0"/>
                    </a:rPr>
                    <m:t> </m:t>
                  </m:r>
                  <m:r>
                    <m:rPr>
                      <m:sty m:val="p"/>
                    </m:rPr>
                    <a:rPr lang="fr-CA" sz="1100" b="0" i="0" baseline="0">
                      <a:latin typeface="Cambria Math" panose="02040503050406030204" pitchFamily="18" charset="0"/>
                    </a:rPr>
                    <m:t>tiges</m:t>
                  </m:r>
                  <m:r>
                    <a:rPr lang="fr-CA" sz="1100" b="0" i="0" baseline="0">
                      <a:latin typeface="Cambria Math" panose="02040503050406030204" pitchFamily="18" charset="0"/>
                    </a:rPr>
                    <m:t>=(</m:t>
                  </m:r>
                  <m:f>
                    <m:fPr>
                      <m:ctrlPr>
                        <a:rPr lang="fr-CA" sz="1100" b="0" i="1" baseline="0">
                          <a:latin typeface="Cambria Math" panose="02040503050406030204" pitchFamily="18" charset="0"/>
                        </a:rPr>
                      </m:ctrlPr>
                    </m:fPr>
                    <m:num>
                      <m:r>
                        <m:rPr>
                          <m:sty m:val="p"/>
                        </m:rPr>
                        <a:rPr lang="fr-CA" sz="1100" b="0" i="0" baseline="0">
                          <a:latin typeface="Cambria Math" panose="02040503050406030204" pitchFamily="18" charset="0"/>
                        </a:rPr>
                        <m:t>Teneur</m:t>
                      </m:r>
                      <m:r>
                        <a:rPr lang="fr-CA" sz="1100" b="0" i="0" baseline="0">
                          <a:latin typeface="Cambria Math" panose="02040503050406030204" pitchFamily="18" charset="0"/>
                        </a:rPr>
                        <m:t> </m:t>
                      </m:r>
                      <m:r>
                        <m:rPr>
                          <m:sty m:val="p"/>
                        </m:rPr>
                        <a:rPr lang="fr-CA" sz="1100" b="0" i="0" baseline="0">
                          <a:latin typeface="Cambria Math" panose="02040503050406030204" pitchFamily="18" charset="0"/>
                        </a:rPr>
                        <m:t>en</m:t>
                      </m:r>
                      <m:r>
                        <a:rPr lang="fr-CA" sz="1100" b="0" i="0" baseline="0">
                          <a:latin typeface="Cambria Math" panose="02040503050406030204" pitchFamily="18" charset="0"/>
                        </a:rPr>
                        <m:t> </m:t>
                      </m:r>
                      <m:r>
                        <m:rPr>
                          <m:sty m:val="p"/>
                        </m:rPr>
                        <a:rPr lang="fr-CA" sz="1100" b="0" i="0" baseline="0">
                          <a:latin typeface="Cambria Math" panose="02040503050406030204" pitchFamily="18" charset="0"/>
                        </a:rPr>
                        <m:t>nitrate</m:t>
                      </m:r>
                      <m:r>
                        <a:rPr lang="fr-CA" sz="1100" b="0" i="0" baseline="0">
                          <a:latin typeface="Cambria Math" panose="02040503050406030204" pitchFamily="18" charset="0"/>
                        </a:rPr>
                        <m:t> </m:t>
                      </m:r>
                      <m:d>
                        <m:dPr>
                          <m:ctrlPr>
                            <a:rPr lang="fr-CA" sz="1100" b="0" i="1" baseline="0">
                              <a:latin typeface="Cambria Math" panose="02040503050406030204" pitchFamily="18" charset="0"/>
                            </a:rPr>
                          </m:ctrlPr>
                        </m:dPr>
                        <m:e>
                          <m:r>
                            <m:rPr>
                              <m:sty m:val="p"/>
                            </m:rPr>
                            <a:rPr lang="fr-CA" sz="1100" b="0" i="0" baseline="0">
                              <a:latin typeface="Cambria Math" panose="02040503050406030204" pitchFamily="18" charset="0"/>
                            </a:rPr>
                            <m:t>ppm</m:t>
                          </m:r>
                          <m:r>
                            <a:rPr lang="fr-CA" sz="1100" b="0" i="0" baseline="0">
                              <a:latin typeface="Cambria Math" panose="02040503050406030204" pitchFamily="18" charset="0"/>
                            </a:rPr>
                            <m:t> </m:t>
                          </m:r>
                          <m:r>
                            <m:rPr>
                              <m:sty m:val="p"/>
                            </m:rPr>
                            <a:rPr lang="fr-CA" sz="1100" b="0" i="0" baseline="0">
                              <a:solidFill>
                                <a:schemeClr val="tx1"/>
                              </a:solidFill>
                              <a:effectLst/>
                              <a:latin typeface="Cambria Math" panose="02040503050406030204" pitchFamily="18" charset="0"/>
                              <a:ea typeface="+mn-ea"/>
                              <a:cs typeface="+mn-cs"/>
                            </a:rPr>
                            <m:t>N</m:t>
                          </m:r>
                          <m:sSub>
                            <m:sSubPr>
                              <m:ctrlPr>
                                <a:rPr lang="fr-CA" sz="1100" b="0" i="1" baseline="0">
                                  <a:solidFill>
                                    <a:schemeClr val="tx1"/>
                                  </a:solidFill>
                                  <a:effectLst/>
                                  <a:latin typeface="Cambria Math" panose="02040503050406030204" pitchFamily="18" charset="0"/>
                                  <a:ea typeface="+mn-ea"/>
                                  <a:cs typeface="+mn-cs"/>
                                </a:rPr>
                              </m:ctrlPr>
                            </m:sSubPr>
                            <m:e>
                              <m:r>
                                <m:rPr>
                                  <m:sty m:val="p"/>
                                </m:rPr>
                                <a:rPr lang="fr-CA" sz="1100" b="0" i="0" baseline="0">
                                  <a:solidFill>
                                    <a:schemeClr val="tx1"/>
                                  </a:solidFill>
                                  <a:effectLst/>
                                  <a:latin typeface="Cambria Math" panose="02040503050406030204" pitchFamily="18" charset="0"/>
                                  <a:ea typeface="+mn-ea"/>
                                  <a:cs typeface="+mn-cs"/>
                                </a:rPr>
                                <m:t>O</m:t>
                              </m:r>
                            </m:e>
                            <m:sub>
                              <m:r>
                                <a:rPr lang="fr-CA" sz="1100" b="0" i="0" baseline="0">
                                  <a:solidFill>
                                    <a:schemeClr val="tx1"/>
                                  </a:solidFill>
                                  <a:effectLst/>
                                  <a:latin typeface="Cambria Math" panose="02040503050406030204" pitchFamily="18" charset="0"/>
                                  <a:ea typeface="+mn-ea"/>
                                  <a:cs typeface="+mn-cs"/>
                                </a:rPr>
                                <m:t>3 </m:t>
                              </m:r>
                              <m:r>
                                <m:rPr>
                                  <m:sty m:val="p"/>
                                </m:rPr>
                                <a:rPr lang="fr-CA" sz="1100" b="0" i="0" baseline="0">
                                  <a:solidFill>
                                    <a:schemeClr val="tx1"/>
                                  </a:solidFill>
                                  <a:effectLst/>
                                  <a:latin typeface="Cambria Math" panose="02040503050406030204" pitchFamily="18" charset="0"/>
                                  <a:ea typeface="+mn-ea"/>
                                  <a:cs typeface="+mn-cs"/>
                                </a:rPr>
                                <m:t>b</m:t>
                              </m:r>
                            </m:sub>
                          </m:sSub>
                          <m:r>
                            <a:rPr lang="fr-CA" sz="1100" b="0" i="0" baseline="0">
                              <a:solidFill>
                                <a:schemeClr val="tx1"/>
                              </a:solidFill>
                              <a:effectLst/>
                              <a:latin typeface="Cambria Math" panose="02040503050406030204" pitchFamily="18" charset="0"/>
                              <a:ea typeface="+mn-ea"/>
                              <a:cs typeface="+mn-cs"/>
                            </a:rPr>
                            <m:t> </m:t>
                          </m:r>
                          <m:r>
                            <m:rPr>
                              <m:sty m:val="p"/>
                            </m:rPr>
                            <a:rPr lang="fr-CA" sz="1100" b="0" i="0" baseline="0">
                              <a:solidFill>
                                <a:schemeClr val="tx1"/>
                              </a:solidFill>
                              <a:effectLst/>
                              <a:latin typeface="Cambria Math" panose="02040503050406030204" pitchFamily="18" charset="0"/>
                              <a:ea typeface="+mn-ea"/>
                              <a:cs typeface="+mn-cs"/>
                            </a:rPr>
                            <m:t>b</m:t>
                          </m:r>
                          <m:r>
                            <a:rPr lang="fr-CA" sz="1100" b="0" i="0" baseline="0">
                              <a:solidFill>
                                <a:schemeClr val="tx1"/>
                              </a:solidFill>
                              <a:effectLst/>
                              <a:latin typeface="Cambria Math" panose="02040503050406030204" pitchFamily="18" charset="0"/>
                              <a:ea typeface="+mn-ea"/>
                              <a:cs typeface="+mn-cs"/>
                            </a:rPr>
                            <m:t>.</m:t>
                          </m:r>
                          <m:r>
                            <m:rPr>
                              <m:sty m:val="p"/>
                            </m:rPr>
                            <a:rPr lang="fr-CA" sz="1100" b="0" i="0" baseline="0">
                              <a:solidFill>
                                <a:schemeClr val="tx1"/>
                              </a:solidFill>
                              <a:effectLst/>
                              <a:latin typeface="Cambria Math" panose="02040503050406030204" pitchFamily="18" charset="0"/>
                              <a:ea typeface="+mn-ea"/>
                              <a:cs typeface="+mn-cs"/>
                            </a:rPr>
                            <m:t>h</m:t>
                          </m:r>
                          <m:r>
                            <a:rPr lang="fr-CA" sz="1100" b="0" i="0" baseline="0">
                              <a:solidFill>
                                <a:schemeClr val="tx1"/>
                              </a:solidFill>
                              <a:effectLst/>
                              <a:latin typeface="Cambria Math" panose="02040503050406030204" pitchFamily="18" charset="0"/>
                              <a:ea typeface="+mn-ea"/>
                              <a:cs typeface="+mn-cs"/>
                            </a:rPr>
                            <m:t>.</m:t>
                          </m:r>
                        </m:e>
                      </m:d>
                      <m:r>
                        <a:rPr lang="fr-CA" sz="1100" b="0" i="0" baseline="0">
                          <a:solidFill>
                            <a:schemeClr val="tx1"/>
                          </a:solidFill>
                          <a:effectLst/>
                          <a:latin typeface="Cambria Math" panose="02040503050406030204" pitchFamily="18" charset="0"/>
                          <a:ea typeface="+mn-ea"/>
                          <a:cs typeface="+mn-cs"/>
                        </a:rPr>
                        <m:t> </m:t>
                      </m:r>
                      <m:r>
                        <m:rPr>
                          <m:sty m:val="p"/>
                        </m:rPr>
                        <a:rPr lang="fr-CA" sz="1100" b="0" i="0" baseline="0">
                          <a:solidFill>
                            <a:schemeClr val="tx1"/>
                          </a:solidFill>
                          <a:effectLst/>
                          <a:latin typeface="Cambria Math" panose="02040503050406030204" pitchFamily="18" charset="0"/>
                          <a:ea typeface="+mn-ea"/>
                          <a:cs typeface="+mn-cs"/>
                        </a:rPr>
                        <m:t>des</m:t>
                      </m:r>
                      <m:r>
                        <a:rPr lang="fr-CA" sz="1100" b="0" i="0" baseline="0">
                          <a:solidFill>
                            <a:schemeClr val="tx1"/>
                          </a:solidFill>
                          <a:effectLst/>
                          <a:latin typeface="Cambria Math" panose="02040503050406030204" pitchFamily="18" charset="0"/>
                          <a:ea typeface="+mn-ea"/>
                          <a:cs typeface="+mn-cs"/>
                        </a:rPr>
                        <m:t> </m:t>
                      </m:r>
                      <m:r>
                        <m:rPr>
                          <m:sty m:val="p"/>
                        </m:rPr>
                        <a:rPr lang="fr-CA" sz="1100" b="0" i="0" baseline="0">
                          <a:solidFill>
                            <a:schemeClr val="tx1"/>
                          </a:solidFill>
                          <a:effectLst/>
                          <a:latin typeface="Cambria Math" panose="02040503050406030204" pitchFamily="18" charset="0"/>
                          <a:ea typeface="+mn-ea"/>
                          <a:cs typeface="+mn-cs"/>
                        </a:rPr>
                        <m:t>tiges</m:t>
                      </m:r>
                      <m:r>
                        <a:rPr lang="fr-CA" sz="1100" b="0" i="0" baseline="0">
                          <a:solidFill>
                            <a:schemeClr val="tx1"/>
                          </a:solidFill>
                          <a:effectLst/>
                          <a:latin typeface="Cambria Math" panose="02040503050406030204" pitchFamily="18" charset="0"/>
                          <a:ea typeface="+mn-ea"/>
                          <a:cs typeface="+mn-cs"/>
                        </a:rPr>
                        <m:t> </m:t>
                      </m:r>
                    </m:num>
                    <m:den>
                      <m:r>
                        <m:rPr>
                          <m:sty m:val="p"/>
                        </m:rPr>
                        <a:rPr lang="fr-CA" sz="1100" b="0" i="0" baseline="0">
                          <a:solidFill>
                            <a:schemeClr val="tx1"/>
                          </a:solidFill>
                          <a:effectLst/>
                          <a:latin typeface="Cambria Math" panose="02040503050406030204" pitchFamily="18" charset="0"/>
                          <a:ea typeface="+mn-ea"/>
                          <a:cs typeface="+mn-cs"/>
                        </a:rPr>
                        <m:t>Taux</m:t>
                      </m:r>
                      <m:r>
                        <a:rPr lang="fr-CA" sz="1100" b="0" i="0" baseline="0">
                          <a:latin typeface="Cambria Math" panose="02040503050406030204" pitchFamily="18" charset="0"/>
                        </a:rPr>
                        <m:t> </m:t>
                      </m:r>
                      <m:r>
                        <m:rPr>
                          <m:sty m:val="p"/>
                        </m:rPr>
                        <a:rPr lang="fr-CA" sz="1100" b="0" i="0" baseline="0">
                          <a:latin typeface="Cambria Math" panose="02040503050406030204" pitchFamily="18" charset="0"/>
                        </a:rPr>
                        <m:t>mati</m:t>
                      </m:r>
                      <m:r>
                        <a:rPr lang="fr-CA" sz="1100" b="0" i="0" baseline="0">
                          <a:latin typeface="Cambria Math" panose="02040503050406030204" pitchFamily="18" charset="0"/>
                        </a:rPr>
                        <m:t>è</m:t>
                      </m:r>
                      <m:r>
                        <m:rPr>
                          <m:sty m:val="p"/>
                        </m:rPr>
                        <a:rPr lang="fr-CA" sz="1100" b="0" i="0" baseline="0">
                          <a:latin typeface="Cambria Math" panose="02040503050406030204" pitchFamily="18" charset="0"/>
                        </a:rPr>
                        <m:t>re</m:t>
                      </m:r>
                      <m:r>
                        <a:rPr lang="fr-CA" sz="1100" b="0" i="0" baseline="0">
                          <a:latin typeface="Cambria Math" panose="02040503050406030204" pitchFamily="18" charset="0"/>
                        </a:rPr>
                        <m:t> </m:t>
                      </m:r>
                      <m:r>
                        <m:rPr>
                          <m:sty m:val="p"/>
                        </m:rPr>
                        <a:rPr lang="fr-CA" sz="1100" b="0" i="0" baseline="0">
                          <a:latin typeface="Cambria Math" panose="02040503050406030204" pitchFamily="18" charset="0"/>
                        </a:rPr>
                        <m:t>s</m:t>
                      </m:r>
                      <m:r>
                        <a:rPr lang="fr-CA" sz="1100" b="0" i="0" baseline="0">
                          <a:latin typeface="Cambria Math" panose="02040503050406030204" pitchFamily="18" charset="0"/>
                        </a:rPr>
                        <m:t>è</m:t>
                      </m:r>
                      <m:r>
                        <m:rPr>
                          <m:sty m:val="p"/>
                        </m:rPr>
                        <a:rPr lang="fr-CA" sz="1100" b="0" i="0" baseline="0">
                          <a:latin typeface="Cambria Math" panose="02040503050406030204" pitchFamily="18" charset="0"/>
                        </a:rPr>
                        <m:t>che</m:t>
                      </m:r>
                      <m:r>
                        <a:rPr lang="fr-CA" sz="1100" b="0" i="0" baseline="0">
                          <a:latin typeface="Cambria Math" panose="02040503050406030204" pitchFamily="18" charset="0"/>
                        </a:rPr>
                        <m:t> </m:t>
                      </m:r>
                      <m:r>
                        <m:rPr>
                          <m:sty m:val="p"/>
                        </m:rPr>
                        <a:rPr lang="fr-CA" sz="1100" b="0" i="0" baseline="0">
                          <a:latin typeface="Cambria Math" panose="02040503050406030204" pitchFamily="18" charset="0"/>
                        </a:rPr>
                        <m:t>des</m:t>
                      </m:r>
                      <m:r>
                        <a:rPr lang="fr-CA" sz="1100" b="0" i="0" baseline="0">
                          <a:latin typeface="Cambria Math" panose="02040503050406030204" pitchFamily="18" charset="0"/>
                        </a:rPr>
                        <m:t> </m:t>
                      </m:r>
                      <m:r>
                        <m:rPr>
                          <m:sty m:val="p"/>
                        </m:rPr>
                        <a:rPr lang="fr-CA" sz="1100" b="0" i="0" baseline="0">
                          <a:latin typeface="Cambria Math" panose="02040503050406030204" pitchFamily="18" charset="0"/>
                        </a:rPr>
                        <m:t>tiges</m:t>
                      </m:r>
                      <m:r>
                        <a:rPr lang="fr-CA" sz="1100" b="0" i="0" baseline="0">
                          <a:latin typeface="Cambria Math" panose="02040503050406030204" pitchFamily="18" charset="0"/>
                        </a:rPr>
                        <m:t> </m:t>
                      </m:r>
                    </m:den>
                  </m:f>
                </m:oMath>
              </a14:m>
              <a:r>
                <a:rPr lang="fr-CA" sz="1100" i="0" baseline="0"/>
                <a:t>) X 0,226</a:t>
              </a:r>
            </a:p>
            <a:p>
              <a:pPr algn="ctr"/>
              <a:endParaRPr lang="fr-CA" sz="1100" baseline="0"/>
            </a:p>
            <a:p>
              <a:pPr marL="0" marR="0" lvl="0" indent="0" algn="l" defTabSz="914400" eaLnBrk="1" fontAlgn="auto" latinLnBrk="0" hangingPunct="1">
                <a:lnSpc>
                  <a:spcPct val="100000"/>
                </a:lnSpc>
                <a:spcBef>
                  <a:spcPts val="0"/>
                </a:spcBef>
                <a:spcAft>
                  <a:spcPts val="0"/>
                </a:spcAft>
                <a:buClrTx/>
                <a:buSzTx/>
                <a:buFontTx/>
                <a:buNone/>
                <a:tabLst/>
                <a:defRPr/>
              </a:pPr>
              <a:r>
                <a:rPr lang="fr-CA" sz="1100" b="0" i="0" baseline="0">
                  <a:solidFill>
                    <a:schemeClr val="tx1"/>
                  </a:solidFill>
                  <a:effectLst/>
                  <a:latin typeface="+mn-lt"/>
                  <a:ea typeface="+mn-ea"/>
                  <a:cs typeface="+mn-cs"/>
                </a:rPr>
                <a:t>Exemple : Une dilution de </a:t>
              </a:r>
              <a:r>
                <a:rPr lang="fr-CA" sz="1100" b="0" baseline="0">
                  <a:solidFill>
                    <a:schemeClr val="tx1"/>
                  </a:solidFill>
                  <a:effectLst/>
                  <a:latin typeface="+mn-lt"/>
                  <a:ea typeface="+mn-ea"/>
                  <a:cs typeface="+mn-cs"/>
                </a:rPr>
                <a:t>50 g de tiges dans 500 ml d'eau constitue un premier facteur de dilution de 10. La concentration </a:t>
              </a:r>
              <a:r>
                <a:rPr lang="fr-CA" sz="1100" b="0" baseline="0">
                  <a:solidFill>
                    <a:sysClr val="windowText" lastClr="000000"/>
                  </a:solidFill>
                  <a:effectLst/>
                  <a:latin typeface="+mn-lt"/>
                  <a:ea typeface="+mn-ea"/>
                  <a:cs typeface="+mn-cs"/>
                </a:rPr>
                <a:t>en nitrate </a:t>
              </a:r>
              <a:r>
                <a:rPr lang="fr-CA" sz="1100" b="0" baseline="0">
                  <a:solidFill>
                    <a:schemeClr val="tx1"/>
                  </a:solidFill>
                  <a:effectLst/>
                  <a:latin typeface="+mn-lt"/>
                  <a:ea typeface="+mn-ea"/>
                  <a:cs typeface="+mn-cs"/>
                </a:rPr>
                <a:t>observée après la lecture de la bandelette par l'appareil  Nitrachek est plus élevée que 100 ppm. Par conséquent, la solution filtrée a été diluée une deuxième fois par un facteur de 5. Après les deux dilutions, la lecture du Nitrachek était de 50 ppm NO</a:t>
              </a:r>
              <a:r>
                <a:rPr lang="fr-CA" sz="1100" b="0" baseline="-25000">
                  <a:solidFill>
                    <a:schemeClr val="tx1"/>
                  </a:solidFill>
                  <a:effectLst/>
                  <a:latin typeface="+mn-lt"/>
                  <a:ea typeface="+mn-ea"/>
                  <a:cs typeface="+mn-cs"/>
                </a:rPr>
                <a:t>3</a:t>
              </a:r>
              <a:r>
                <a:rPr lang="fr-CA" sz="1100" b="0" baseline="0">
                  <a:solidFill>
                    <a:schemeClr val="tx1"/>
                  </a:solidFill>
                  <a:effectLst/>
                  <a:latin typeface="+mn-lt"/>
                  <a:ea typeface="+mn-ea"/>
                  <a:cs typeface="+mn-cs"/>
                </a:rPr>
                <a:t> b.h.. La matière sèche obtenue après le séchage de 50 g b.h. de tige humide a donc laissé 10 g de tiges sèches, ce qui équivaut à 20 % de matière sèche. La quantité de N-NO</a:t>
              </a:r>
              <a:r>
                <a:rPr lang="fr-CA" sz="1100" b="0" baseline="-25000">
                  <a:solidFill>
                    <a:schemeClr val="tx1"/>
                  </a:solidFill>
                  <a:effectLst/>
                  <a:latin typeface="+mn-lt"/>
                  <a:ea typeface="+mn-ea"/>
                  <a:cs typeface="+mn-cs"/>
                </a:rPr>
                <a:t>3</a:t>
              </a:r>
              <a:r>
                <a:rPr lang="fr-CA" sz="1100" b="0" baseline="0">
                  <a:solidFill>
                    <a:schemeClr val="tx1"/>
                  </a:solidFill>
                  <a:effectLst/>
                  <a:latin typeface="+mn-lt"/>
                  <a:ea typeface="+mn-ea"/>
                  <a:cs typeface="+mn-cs"/>
                </a:rPr>
                <a:t> b.s. dans la tige sera calculée de la manière suivante :</a:t>
              </a:r>
            </a:p>
            <a:p>
              <a:pPr marL="0" marR="0" lvl="0" indent="0" algn="l" defTabSz="914400" eaLnBrk="1" fontAlgn="auto" latinLnBrk="0" hangingPunct="1">
                <a:lnSpc>
                  <a:spcPct val="100000"/>
                </a:lnSpc>
                <a:spcBef>
                  <a:spcPts val="0"/>
                </a:spcBef>
                <a:spcAft>
                  <a:spcPts val="0"/>
                </a:spcAft>
                <a:buClrTx/>
                <a:buSzTx/>
                <a:buFontTx/>
                <a:buNone/>
                <a:tabLst/>
                <a:defRPr/>
              </a:pPr>
              <a:endParaRPr lang="fr-CA">
                <a:effectLst/>
              </a:endParaRPr>
            </a:p>
            <a:p>
              <a:pPr marL="0" marR="0" lvl="0" indent="0" algn="ctr"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lang="fr-CA" sz="1100" b="0" i="1" baseline="0">
                      <a:solidFill>
                        <a:schemeClr val="tx1"/>
                      </a:solidFill>
                      <a:effectLst/>
                      <a:latin typeface="Cambria Math" panose="02040503050406030204" pitchFamily="18" charset="0"/>
                      <a:ea typeface="+mn-ea"/>
                      <a:cs typeface="+mn-cs"/>
                    </a:rPr>
                    <m:t>𝑝𝑝𝑚</m:t>
                  </m:r>
                  <m:r>
                    <a:rPr lang="fr-CA" sz="1100" b="0" i="1" baseline="0">
                      <a:solidFill>
                        <a:schemeClr val="tx1"/>
                      </a:solidFill>
                      <a:effectLst/>
                      <a:latin typeface="Cambria Math" panose="02040503050406030204" pitchFamily="18" charset="0"/>
                      <a:ea typeface="+mn-ea"/>
                      <a:cs typeface="+mn-cs"/>
                    </a:rPr>
                    <m:t> </m:t>
                  </m:r>
                  <m:r>
                    <a:rPr lang="fr-CA" sz="1100" b="0" i="1" baseline="0">
                      <a:solidFill>
                        <a:schemeClr val="tx1"/>
                      </a:solidFill>
                      <a:effectLst/>
                      <a:latin typeface="Cambria Math" panose="02040503050406030204" pitchFamily="18" charset="0"/>
                      <a:ea typeface="+mn-ea"/>
                      <a:cs typeface="+mn-cs"/>
                    </a:rPr>
                    <m:t>𝑁</m:t>
                  </m:r>
                  <m:r>
                    <a:rPr lang="fr-CA" sz="1100" b="0" i="1" baseline="0">
                      <a:solidFill>
                        <a:schemeClr val="tx1"/>
                      </a:solidFill>
                      <a:effectLst/>
                      <a:latin typeface="Cambria Math" panose="02040503050406030204" pitchFamily="18" charset="0"/>
                      <a:ea typeface="+mn-ea"/>
                      <a:cs typeface="+mn-cs"/>
                    </a:rPr>
                    <m:t>−</m:t>
                  </m:r>
                  <m:r>
                    <a:rPr lang="fr-CA" sz="1100" b="0" i="1" baseline="0">
                      <a:solidFill>
                        <a:schemeClr val="tx1"/>
                      </a:solidFill>
                      <a:effectLst/>
                      <a:latin typeface="Cambria Math" panose="02040503050406030204" pitchFamily="18" charset="0"/>
                      <a:ea typeface="+mn-ea"/>
                      <a:cs typeface="+mn-cs"/>
                    </a:rPr>
                    <m:t>𝑁</m:t>
                  </m:r>
                  <m:sSub>
                    <m:sSubPr>
                      <m:ctrlPr>
                        <a:rPr lang="fr-CA" sz="1100" b="0" i="1" baseline="0">
                          <a:solidFill>
                            <a:schemeClr val="tx1"/>
                          </a:solidFill>
                          <a:effectLst/>
                          <a:latin typeface="Cambria Math" panose="02040503050406030204" pitchFamily="18" charset="0"/>
                          <a:ea typeface="+mn-ea"/>
                          <a:cs typeface="+mn-cs"/>
                        </a:rPr>
                      </m:ctrlPr>
                    </m:sSubPr>
                    <m:e>
                      <m:r>
                        <a:rPr lang="fr-CA" sz="1100" b="0" i="1" baseline="0">
                          <a:solidFill>
                            <a:schemeClr val="tx1"/>
                          </a:solidFill>
                          <a:effectLst/>
                          <a:latin typeface="Cambria Math" panose="02040503050406030204" pitchFamily="18" charset="0"/>
                          <a:ea typeface="+mn-ea"/>
                          <a:cs typeface="+mn-cs"/>
                        </a:rPr>
                        <m:t>𝑂</m:t>
                      </m:r>
                    </m:e>
                    <m:sub>
                      <m:r>
                        <a:rPr lang="fr-CA" sz="1100" b="0" i="1" baseline="0">
                          <a:solidFill>
                            <a:schemeClr val="tx1"/>
                          </a:solidFill>
                          <a:effectLst/>
                          <a:latin typeface="Cambria Math" panose="02040503050406030204" pitchFamily="18" charset="0"/>
                          <a:ea typeface="+mn-ea"/>
                          <a:cs typeface="+mn-cs"/>
                        </a:rPr>
                        <m:t>3</m:t>
                      </m:r>
                    </m:sub>
                  </m:sSub>
                  <m:r>
                    <a:rPr lang="fr-CA" sz="1100" b="0" i="1" baseline="0">
                      <a:solidFill>
                        <a:schemeClr val="tx1"/>
                      </a:solidFill>
                      <a:effectLst/>
                      <a:latin typeface="Cambria Math" panose="02040503050406030204" pitchFamily="18" charset="0"/>
                      <a:ea typeface="+mn-ea"/>
                      <a:cs typeface="+mn-cs"/>
                    </a:rPr>
                    <m:t> </m:t>
                  </m:r>
                  <m:r>
                    <a:rPr lang="fr-CA" sz="1100" b="0" i="1" baseline="0">
                      <a:solidFill>
                        <a:schemeClr val="tx1"/>
                      </a:solidFill>
                      <a:effectLst/>
                      <a:latin typeface="Cambria Math" panose="02040503050406030204" pitchFamily="18" charset="0"/>
                      <a:ea typeface="+mn-ea"/>
                      <a:cs typeface="+mn-cs"/>
                    </a:rPr>
                    <m:t>𝑏</m:t>
                  </m:r>
                  <m:r>
                    <a:rPr lang="fr-CA" sz="1100" b="0" i="1" baseline="0">
                      <a:solidFill>
                        <a:schemeClr val="tx1"/>
                      </a:solidFill>
                      <a:effectLst/>
                      <a:latin typeface="Cambria Math" panose="02040503050406030204" pitchFamily="18" charset="0"/>
                      <a:ea typeface="+mn-ea"/>
                      <a:cs typeface="+mn-cs"/>
                    </a:rPr>
                    <m:t>.</m:t>
                  </m:r>
                  <m:r>
                    <a:rPr lang="fr-CA" sz="1100" b="0" i="1" baseline="0">
                      <a:solidFill>
                        <a:schemeClr val="tx1"/>
                      </a:solidFill>
                      <a:effectLst/>
                      <a:latin typeface="Cambria Math" panose="02040503050406030204" pitchFamily="18" charset="0"/>
                      <a:ea typeface="+mn-ea"/>
                      <a:cs typeface="+mn-cs"/>
                    </a:rPr>
                    <m:t>𝑠</m:t>
                  </m:r>
                  <m:r>
                    <a:rPr lang="fr-CA" sz="1100" b="0" i="1" baseline="0">
                      <a:solidFill>
                        <a:schemeClr val="tx1"/>
                      </a:solidFill>
                      <a:effectLst/>
                      <a:latin typeface="Cambria Math" panose="02040503050406030204" pitchFamily="18" charset="0"/>
                      <a:ea typeface="+mn-ea"/>
                      <a:cs typeface="+mn-cs"/>
                    </a:rPr>
                    <m:t>. =(</m:t>
                  </m:r>
                  <m:f>
                    <m:fPr>
                      <m:ctrlPr>
                        <a:rPr lang="fr-CA" sz="1100" b="0" i="1" baseline="0">
                          <a:solidFill>
                            <a:schemeClr val="tx1"/>
                          </a:solidFill>
                          <a:effectLst/>
                          <a:latin typeface="Cambria Math" panose="02040503050406030204" pitchFamily="18" charset="0"/>
                          <a:ea typeface="+mn-ea"/>
                          <a:cs typeface="+mn-cs"/>
                        </a:rPr>
                      </m:ctrlPr>
                    </m:fPr>
                    <m:num>
                      <m:r>
                        <a:rPr lang="fr-CA" sz="1100" b="0" i="1" baseline="0">
                          <a:solidFill>
                            <a:schemeClr val="tx1"/>
                          </a:solidFill>
                          <a:effectLst/>
                          <a:latin typeface="Cambria Math" panose="02040503050406030204" pitchFamily="18" charset="0"/>
                          <a:ea typeface="+mn-ea"/>
                          <a:cs typeface="+mn-cs"/>
                        </a:rPr>
                        <m:t>𝐹𝑎𝑐𝑡𝑒𝑢𝑟</m:t>
                      </m:r>
                      <m:r>
                        <a:rPr lang="fr-CA" sz="1100" b="0" i="1" baseline="0">
                          <a:solidFill>
                            <a:schemeClr val="tx1"/>
                          </a:solidFill>
                          <a:effectLst/>
                          <a:latin typeface="Cambria Math" panose="02040503050406030204" pitchFamily="18" charset="0"/>
                          <a:ea typeface="+mn-ea"/>
                          <a:cs typeface="+mn-cs"/>
                        </a:rPr>
                        <m:t> #1 × </m:t>
                      </m:r>
                      <m:r>
                        <a:rPr lang="fr-CA" sz="1100" b="0" i="1" baseline="0">
                          <a:solidFill>
                            <a:schemeClr val="tx1"/>
                          </a:solidFill>
                          <a:effectLst/>
                          <a:latin typeface="Cambria Math" panose="02040503050406030204" pitchFamily="18" charset="0"/>
                          <a:ea typeface="+mn-ea"/>
                          <a:cs typeface="+mn-cs"/>
                        </a:rPr>
                        <m:t>𝐹𝑎𝑐𝑡𝑒𝑢𝑟</m:t>
                      </m:r>
                      <m:r>
                        <a:rPr lang="fr-CA" sz="1100" b="0" i="1" baseline="0">
                          <a:solidFill>
                            <a:schemeClr val="tx1"/>
                          </a:solidFill>
                          <a:effectLst/>
                          <a:latin typeface="Cambria Math" panose="02040503050406030204" pitchFamily="18" charset="0"/>
                          <a:ea typeface="+mn-ea"/>
                          <a:cs typeface="+mn-cs"/>
                        </a:rPr>
                        <m:t> #2 × </m:t>
                      </m:r>
                      <m:r>
                        <a:rPr lang="fr-CA" sz="1100" b="0" i="1" baseline="0">
                          <a:solidFill>
                            <a:schemeClr val="tx1"/>
                          </a:solidFill>
                          <a:effectLst/>
                          <a:latin typeface="Cambria Math" panose="02040503050406030204" pitchFamily="18" charset="0"/>
                          <a:ea typeface="+mn-ea"/>
                          <a:cs typeface="+mn-cs"/>
                        </a:rPr>
                        <m:t>𝐿𝑒𝑐𝑡𝑢𝑟𝑒</m:t>
                      </m:r>
                      <m:r>
                        <a:rPr lang="fr-CA" sz="1100" b="0" i="1" baseline="0">
                          <a:solidFill>
                            <a:schemeClr val="tx1"/>
                          </a:solidFill>
                          <a:effectLst/>
                          <a:latin typeface="Cambria Math" panose="02040503050406030204" pitchFamily="18" charset="0"/>
                          <a:ea typeface="+mn-ea"/>
                          <a:cs typeface="+mn-cs"/>
                        </a:rPr>
                        <m:t> "</m:t>
                      </m:r>
                      <m:r>
                        <a:rPr lang="fr-CA" sz="1100" b="0" i="1" baseline="0">
                          <a:solidFill>
                            <a:schemeClr val="tx1"/>
                          </a:solidFill>
                          <a:effectLst/>
                          <a:latin typeface="Cambria Math" panose="02040503050406030204" pitchFamily="18" charset="0"/>
                          <a:ea typeface="+mn-ea"/>
                          <a:cs typeface="+mn-cs"/>
                        </a:rPr>
                        <m:t>𝑁𝑖𝑡𝑟𝑎𝑐h𝑒𝑘</m:t>
                      </m:r>
                      <m:r>
                        <a:rPr lang="fr-CA" sz="1100" b="0" i="1" baseline="0">
                          <a:solidFill>
                            <a:schemeClr val="tx1"/>
                          </a:solidFill>
                          <a:effectLst/>
                          <a:latin typeface="Cambria Math" panose="02040503050406030204" pitchFamily="18" charset="0"/>
                          <a:ea typeface="+mn-ea"/>
                          <a:cs typeface="+mn-cs"/>
                        </a:rPr>
                        <m:t>"</m:t>
                      </m:r>
                      <m:r>
                        <m:rPr>
                          <m:nor/>
                        </m:rPr>
                        <a:rPr lang="fr-CA" i="1">
                          <a:effectLst/>
                          <a:latin typeface="Cambria" panose="02040503050406030204" pitchFamily="18" charset="0"/>
                          <a:ea typeface="Cambria" panose="02040503050406030204" pitchFamily="18" charset="0"/>
                        </a:rPr>
                        <m:t> </m:t>
                      </m:r>
                    </m:num>
                    <m:den>
                      <m:r>
                        <a:rPr lang="fr-CA" sz="1100" b="0" i="1" baseline="0">
                          <a:solidFill>
                            <a:schemeClr val="tx1"/>
                          </a:solidFill>
                          <a:effectLst/>
                          <a:latin typeface="Cambria Math" panose="02040503050406030204" pitchFamily="18" charset="0"/>
                          <a:ea typeface="+mn-ea"/>
                          <a:cs typeface="+mn-cs"/>
                        </a:rPr>
                        <m:t>𝑡𝑎𝑢𝑥</m:t>
                      </m:r>
                      <m:r>
                        <a:rPr lang="fr-CA" sz="1100" b="0" i="1" baseline="0">
                          <a:solidFill>
                            <a:schemeClr val="tx1"/>
                          </a:solidFill>
                          <a:effectLst/>
                          <a:latin typeface="Cambria Math" panose="02040503050406030204" pitchFamily="18" charset="0"/>
                          <a:ea typeface="+mn-ea"/>
                          <a:cs typeface="+mn-cs"/>
                        </a:rPr>
                        <m:t> </m:t>
                      </m:r>
                      <m:r>
                        <a:rPr lang="fr-CA" sz="1100" b="0" i="1" baseline="0">
                          <a:solidFill>
                            <a:schemeClr val="tx1"/>
                          </a:solidFill>
                          <a:effectLst/>
                          <a:latin typeface="Cambria Math" panose="02040503050406030204" pitchFamily="18" charset="0"/>
                          <a:ea typeface="+mn-ea"/>
                          <a:cs typeface="+mn-cs"/>
                        </a:rPr>
                        <m:t>𝑀𝑆</m:t>
                      </m:r>
                      <m:r>
                        <a:rPr lang="fr-CA" sz="1100" b="0" i="1" baseline="0">
                          <a:solidFill>
                            <a:schemeClr val="tx1"/>
                          </a:solidFill>
                          <a:effectLst/>
                          <a:latin typeface="Cambria Math" panose="02040503050406030204" pitchFamily="18" charset="0"/>
                          <a:ea typeface="+mn-ea"/>
                          <a:cs typeface="+mn-cs"/>
                        </a:rPr>
                        <m:t> </m:t>
                      </m:r>
                    </m:den>
                  </m:f>
                </m:oMath>
              </a14:m>
              <a:r>
                <a:rPr lang="fr-CA" sz="1100" i="1" baseline="0">
                  <a:solidFill>
                    <a:schemeClr val="tx1"/>
                  </a:solidFill>
                  <a:effectLst/>
                  <a:latin typeface="+mn-lt"/>
                  <a:ea typeface="+mn-ea"/>
                  <a:cs typeface="+mn-cs"/>
                </a:rPr>
                <a:t>) X 0,226</a:t>
              </a:r>
            </a:p>
            <a:p>
              <a:pPr marL="0" marR="0" lvl="0" indent="0" algn="ctr" defTabSz="914400" eaLnBrk="1" fontAlgn="auto" latinLnBrk="0" hangingPunct="1">
                <a:lnSpc>
                  <a:spcPct val="100000"/>
                </a:lnSpc>
                <a:spcBef>
                  <a:spcPts val="0"/>
                </a:spcBef>
                <a:spcAft>
                  <a:spcPts val="0"/>
                </a:spcAft>
                <a:buClrTx/>
                <a:buSzTx/>
                <a:buFontTx/>
                <a:buNone/>
                <a:tabLst/>
                <a:defRPr/>
              </a:pPr>
              <a:endParaRPr lang="fr-CA" i="1">
                <a:effectLst/>
              </a:endParaRPr>
            </a:p>
            <a:p>
              <a:pPr marL="0" marR="0" lvl="0" indent="0" algn="ctr"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lang="fr-CA" sz="1100" b="0" i="1" baseline="0">
                      <a:solidFill>
                        <a:schemeClr val="tx1"/>
                      </a:solidFill>
                      <a:effectLst/>
                      <a:latin typeface="Cambria Math" panose="02040503050406030204" pitchFamily="18" charset="0"/>
                      <a:ea typeface="+mn-ea"/>
                      <a:cs typeface="+mn-cs"/>
                    </a:rPr>
                    <m:t>𝑝𝑝𝑚</m:t>
                  </m:r>
                  <m:r>
                    <a:rPr lang="fr-CA" sz="1100" b="0" i="1" baseline="0">
                      <a:solidFill>
                        <a:schemeClr val="tx1"/>
                      </a:solidFill>
                      <a:effectLst/>
                      <a:latin typeface="Cambria Math" panose="02040503050406030204" pitchFamily="18" charset="0"/>
                      <a:ea typeface="+mn-ea"/>
                      <a:cs typeface="+mn-cs"/>
                    </a:rPr>
                    <m:t> </m:t>
                  </m:r>
                  <m:r>
                    <a:rPr lang="fr-CA" sz="1100" b="0" i="1" baseline="0">
                      <a:solidFill>
                        <a:schemeClr val="tx1"/>
                      </a:solidFill>
                      <a:effectLst/>
                      <a:latin typeface="Cambria Math" panose="02040503050406030204" pitchFamily="18" charset="0"/>
                      <a:ea typeface="+mn-ea"/>
                      <a:cs typeface="+mn-cs"/>
                    </a:rPr>
                    <m:t>𝑁</m:t>
                  </m:r>
                  <m:r>
                    <a:rPr lang="fr-CA" sz="1100" b="0" i="1" baseline="0">
                      <a:solidFill>
                        <a:schemeClr val="tx1"/>
                      </a:solidFill>
                      <a:effectLst/>
                      <a:latin typeface="Cambria Math" panose="02040503050406030204" pitchFamily="18" charset="0"/>
                      <a:ea typeface="+mn-ea"/>
                      <a:cs typeface="+mn-cs"/>
                    </a:rPr>
                    <m:t>−</m:t>
                  </m:r>
                  <m:r>
                    <a:rPr lang="fr-CA" sz="1100" b="0" i="1" baseline="0">
                      <a:solidFill>
                        <a:schemeClr val="tx1"/>
                      </a:solidFill>
                      <a:effectLst/>
                      <a:latin typeface="Cambria Math" panose="02040503050406030204" pitchFamily="18" charset="0"/>
                      <a:ea typeface="+mn-ea"/>
                      <a:cs typeface="+mn-cs"/>
                    </a:rPr>
                    <m:t>𝑁</m:t>
                  </m:r>
                  <m:sSub>
                    <m:sSubPr>
                      <m:ctrlPr>
                        <a:rPr lang="fr-CA" sz="1100" b="0" i="1" baseline="0">
                          <a:solidFill>
                            <a:schemeClr val="tx1"/>
                          </a:solidFill>
                          <a:effectLst/>
                          <a:latin typeface="Cambria Math" panose="02040503050406030204" pitchFamily="18" charset="0"/>
                          <a:ea typeface="+mn-ea"/>
                          <a:cs typeface="+mn-cs"/>
                        </a:rPr>
                      </m:ctrlPr>
                    </m:sSubPr>
                    <m:e>
                      <m:r>
                        <a:rPr lang="fr-CA" sz="1100" b="0" i="1" baseline="0">
                          <a:solidFill>
                            <a:schemeClr val="tx1"/>
                          </a:solidFill>
                          <a:effectLst/>
                          <a:latin typeface="Cambria Math" panose="02040503050406030204" pitchFamily="18" charset="0"/>
                          <a:ea typeface="+mn-ea"/>
                          <a:cs typeface="+mn-cs"/>
                        </a:rPr>
                        <m:t>𝑂</m:t>
                      </m:r>
                    </m:e>
                    <m:sub>
                      <m:r>
                        <a:rPr lang="fr-CA" sz="1100" b="0" i="1" baseline="0">
                          <a:solidFill>
                            <a:schemeClr val="tx1"/>
                          </a:solidFill>
                          <a:effectLst/>
                          <a:latin typeface="Cambria Math" panose="02040503050406030204" pitchFamily="18" charset="0"/>
                          <a:ea typeface="+mn-ea"/>
                          <a:cs typeface="+mn-cs"/>
                        </a:rPr>
                        <m:t>3</m:t>
                      </m:r>
                    </m:sub>
                  </m:sSub>
                  <m:r>
                    <a:rPr lang="fr-CA" sz="1100" b="0" i="1" baseline="0">
                      <a:solidFill>
                        <a:schemeClr val="tx1"/>
                      </a:solidFill>
                      <a:effectLst/>
                      <a:latin typeface="Cambria Math" panose="02040503050406030204" pitchFamily="18" charset="0"/>
                      <a:ea typeface="+mn-ea"/>
                      <a:cs typeface="+mn-cs"/>
                    </a:rPr>
                    <m:t> </m:t>
                  </m:r>
                  <m:r>
                    <a:rPr lang="fr-CA" sz="1100" b="0" i="1" baseline="0">
                      <a:solidFill>
                        <a:schemeClr val="tx1"/>
                      </a:solidFill>
                      <a:effectLst/>
                      <a:latin typeface="Cambria Math" panose="02040503050406030204" pitchFamily="18" charset="0"/>
                      <a:ea typeface="+mn-ea"/>
                      <a:cs typeface="+mn-cs"/>
                    </a:rPr>
                    <m:t>𝑏</m:t>
                  </m:r>
                  <m:r>
                    <a:rPr lang="fr-CA" sz="1100" b="0" i="1" baseline="0">
                      <a:solidFill>
                        <a:schemeClr val="tx1"/>
                      </a:solidFill>
                      <a:effectLst/>
                      <a:latin typeface="Cambria Math" panose="02040503050406030204" pitchFamily="18" charset="0"/>
                      <a:ea typeface="+mn-ea"/>
                      <a:cs typeface="+mn-cs"/>
                    </a:rPr>
                    <m:t>.</m:t>
                  </m:r>
                  <m:r>
                    <a:rPr lang="fr-CA" sz="1100" b="0" i="1" baseline="0">
                      <a:solidFill>
                        <a:schemeClr val="tx1"/>
                      </a:solidFill>
                      <a:effectLst/>
                      <a:latin typeface="Cambria Math" panose="02040503050406030204" pitchFamily="18" charset="0"/>
                      <a:ea typeface="+mn-ea"/>
                      <a:cs typeface="+mn-cs"/>
                    </a:rPr>
                    <m:t>𝑠</m:t>
                  </m:r>
                  <m:r>
                    <a:rPr lang="fr-CA" sz="1100" b="0" i="1" baseline="0">
                      <a:solidFill>
                        <a:schemeClr val="tx1"/>
                      </a:solidFill>
                      <a:effectLst/>
                      <a:latin typeface="Cambria Math" panose="02040503050406030204" pitchFamily="18" charset="0"/>
                      <a:ea typeface="+mn-ea"/>
                      <a:cs typeface="+mn-cs"/>
                    </a:rPr>
                    <m:t>. =(</m:t>
                  </m:r>
                  <m:f>
                    <m:fPr>
                      <m:ctrlPr>
                        <a:rPr lang="fr-CA" sz="1100" b="0" i="1" baseline="0">
                          <a:solidFill>
                            <a:schemeClr val="tx1"/>
                          </a:solidFill>
                          <a:effectLst/>
                          <a:latin typeface="Cambria Math" panose="02040503050406030204" pitchFamily="18" charset="0"/>
                          <a:ea typeface="+mn-ea"/>
                          <a:cs typeface="+mn-cs"/>
                        </a:rPr>
                      </m:ctrlPr>
                    </m:fPr>
                    <m:num>
                      <m:r>
                        <a:rPr lang="fr-CA" sz="1100" b="0" i="1" baseline="0">
                          <a:solidFill>
                            <a:schemeClr val="tx1"/>
                          </a:solidFill>
                          <a:effectLst/>
                          <a:latin typeface="Cambria Math" panose="02040503050406030204" pitchFamily="18" charset="0"/>
                          <a:ea typeface="+mn-ea"/>
                          <a:cs typeface="+mn-cs"/>
                        </a:rPr>
                        <m:t>10 ×5 ×50 </m:t>
                      </m:r>
                      <m:r>
                        <a:rPr lang="fr-CA" sz="1100" b="0" i="1" baseline="0">
                          <a:solidFill>
                            <a:schemeClr val="tx1"/>
                          </a:solidFill>
                          <a:effectLst/>
                          <a:latin typeface="Cambria Math" panose="02040503050406030204" pitchFamily="18" charset="0"/>
                          <a:ea typeface="+mn-ea"/>
                          <a:cs typeface="+mn-cs"/>
                        </a:rPr>
                        <m:t>𝑝𝑝𝑚</m:t>
                      </m:r>
                      <m:r>
                        <a:rPr lang="fr-CA" sz="1100" b="0" i="1" baseline="0">
                          <a:solidFill>
                            <a:schemeClr val="tx1"/>
                          </a:solidFill>
                          <a:effectLst/>
                          <a:latin typeface="Cambria Math" panose="02040503050406030204" pitchFamily="18" charset="0"/>
                          <a:ea typeface="+mn-ea"/>
                          <a:cs typeface="+mn-cs"/>
                        </a:rPr>
                        <m:t> </m:t>
                      </m:r>
                      <m:r>
                        <a:rPr lang="fr-CA" sz="1100" b="0" i="1" baseline="0">
                          <a:solidFill>
                            <a:schemeClr val="tx1"/>
                          </a:solidFill>
                          <a:effectLst/>
                          <a:latin typeface="Cambria Math" panose="02040503050406030204" pitchFamily="18" charset="0"/>
                          <a:ea typeface="+mn-ea"/>
                          <a:cs typeface="+mn-cs"/>
                        </a:rPr>
                        <m:t>𝑁𝑂</m:t>
                      </m:r>
                      <m:r>
                        <a:rPr lang="fr-CA" sz="1100" b="0" i="1" baseline="-25000">
                          <a:solidFill>
                            <a:schemeClr val="tx1"/>
                          </a:solidFill>
                          <a:effectLst/>
                          <a:latin typeface="Cambria Math" panose="02040503050406030204" pitchFamily="18" charset="0"/>
                          <a:ea typeface="+mn-ea"/>
                          <a:cs typeface="+mn-cs"/>
                        </a:rPr>
                        <m:t>3</m:t>
                      </m:r>
                      <m:r>
                        <a:rPr lang="fr-CA" sz="1100" b="0" i="1" baseline="0">
                          <a:solidFill>
                            <a:schemeClr val="tx1"/>
                          </a:solidFill>
                          <a:effectLst/>
                          <a:latin typeface="Cambria Math" panose="02040503050406030204" pitchFamily="18" charset="0"/>
                          <a:ea typeface="+mn-ea"/>
                          <a:cs typeface="+mn-cs"/>
                        </a:rPr>
                        <m:t> </m:t>
                      </m:r>
                      <m:r>
                        <a:rPr lang="fr-CA" sz="1100" b="0" i="1" baseline="0">
                          <a:solidFill>
                            <a:schemeClr val="tx1"/>
                          </a:solidFill>
                          <a:effectLst/>
                          <a:latin typeface="Cambria Math" panose="02040503050406030204" pitchFamily="18" charset="0"/>
                          <a:ea typeface="+mn-ea"/>
                          <a:cs typeface="+mn-cs"/>
                        </a:rPr>
                        <m:t>𝑏</m:t>
                      </m:r>
                      <m:r>
                        <a:rPr lang="fr-CA" sz="1100" b="0" i="1" baseline="0">
                          <a:solidFill>
                            <a:schemeClr val="tx1"/>
                          </a:solidFill>
                          <a:effectLst/>
                          <a:latin typeface="Cambria Math" panose="02040503050406030204" pitchFamily="18" charset="0"/>
                          <a:ea typeface="+mn-ea"/>
                          <a:cs typeface="+mn-cs"/>
                        </a:rPr>
                        <m:t>.</m:t>
                      </m:r>
                      <m:r>
                        <a:rPr lang="fr-CA" sz="1100" b="0" i="1" baseline="0">
                          <a:solidFill>
                            <a:schemeClr val="tx1"/>
                          </a:solidFill>
                          <a:effectLst/>
                          <a:latin typeface="Cambria Math" panose="02040503050406030204" pitchFamily="18" charset="0"/>
                          <a:ea typeface="+mn-ea"/>
                          <a:cs typeface="+mn-cs"/>
                        </a:rPr>
                        <m:t>h</m:t>
                      </m:r>
                      <m:r>
                        <a:rPr lang="fr-CA" sz="1100" b="0" i="1" baseline="0">
                          <a:solidFill>
                            <a:schemeClr val="tx1"/>
                          </a:solidFill>
                          <a:effectLst/>
                          <a:latin typeface="Cambria Math" panose="02040503050406030204" pitchFamily="18" charset="0"/>
                          <a:ea typeface="+mn-ea"/>
                          <a:cs typeface="+mn-cs"/>
                        </a:rPr>
                        <m:t>.</m:t>
                      </m:r>
                    </m:num>
                    <m:den>
                      <m:r>
                        <a:rPr lang="fr-CA" sz="1100" b="0" i="1" baseline="0">
                          <a:solidFill>
                            <a:schemeClr val="tx1"/>
                          </a:solidFill>
                          <a:effectLst/>
                          <a:latin typeface="Cambria Math" panose="02040503050406030204" pitchFamily="18" charset="0"/>
                          <a:ea typeface="+mn-ea"/>
                          <a:cs typeface="+mn-cs"/>
                        </a:rPr>
                        <m:t>0,2</m:t>
                      </m:r>
                    </m:den>
                  </m:f>
                </m:oMath>
              </a14:m>
              <a:r>
                <a:rPr lang="fr-CA" sz="1100" i="1" baseline="0">
                  <a:solidFill>
                    <a:schemeClr val="tx1"/>
                  </a:solidFill>
                  <a:effectLst/>
                  <a:latin typeface="+mn-lt"/>
                  <a:ea typeface="+mn-ea"/>
                  <a:cs typeface="+mn-cs"/>
                </a:rPr>
                <a:t>) X 0,226 = 2825 ppm N-NO</a:t>
              </a:r>
              <a:r>
                <a:rPr lang="fr-CA" sz="1100" i="1" baseline="-25000">
                  <a:solidFill>
                    <a:schemeClr val="tx1"/>
                  </a:solidFill>
                  <a:effectLst/>
                  <a:latin typeface="+mn-lt"/>
                  <a:ea typeface="+mn-ea"/>
                  <a:cs typeface="+mn-cs"/>
                </a:rPr>
                <a:t>3</a:t>
              </a:r>
              <a:r>
                <a:rPr lang="fr-CA" sz="1100" i="1" baseline="0">
                  <a:solidFill>
                    <a:schemeClr val="tx1"/>
                  </a:solidFill>
                  <a:effectLst/>
                  <a:latin typeface="+mn-lt"/>
                  <a:ea typeface="+mn-ea"/>
                  <a:cs typeface="+mn-cs"/>
                </a:rPr>
                <a:t> b.s.</a:t>
              </a:r>
              <a:endParaRPr lang="fr-CA" i="1">
                <a:effectLst/>
              </a:endParaRPr>
            </a:p>
            <a:p>
              <a:endParaRPr lang="fr-CA" sz="1100" baseline="0"/>
            </a:p>
            <a:p>
              <a:r>
                <a:rPr lang="fr-CA" sz="1100" baseline="0"/>
                <a:t>Le test de tige développé à l'origine par l'Université d'Iowa</a:t>
              </a:r>
              <a:r>
                <a:rPr lang="fr-CA" sz="1100" baseline="30000"/>
                <a:t>(2)</a:t>
              </a:r>
              <a:r>
                <a:rPr lang="fr-CA" sz="1100" baseline="0"/>
                <a:t> suggère une charte d'interprétation des résultats. Celle-ci indique la probabilité d'avoir un bilan de fertilisation azotée carencée, optimale ou excessive en fonction de la concentration en nitrate présente dans la tige. Pour une interprétation plus juste des résultats, ceux-ci </a:t>
              </a:r>
              <a:r>
                <a:rPr lang="fr-CA" sz="1100" baseline="0">
                  <a:solidFill>
                    <a:schemeClr val="tx1"/>
                  </a:solidFill>
                  <a:effectLst/>
                  <a:latin typeface="+mn-lt"/>
                  <a:ea typeface="+mn-ea"/>
                  <a:cs typeface="+mn-cs"/>
                </a:rPr>
                <a:t>doivent toujours être mis en relation avec les rendements. U</a:t>
              </a:r>
              <a:r>
                <a:rPr lang="fr-CA" sz="1100" baseline="0"/>
                <a:t>ne concentration entre 700 et 2000 ppm N-NO</a:t>
              </a:r>
              <a:r>
                <a:rPr lang="fr-CA" sz="1100" baseline="-25000"/>
                <a:t>3</a:t>
              </a:r>
              <a:r>
                <a:rPr lang="fr-CA" sz="1100" baseline="0"/>
                <a:t> b.s. dans les tiges indiquerait une forte probabilité que la fertilisation ait été optimale au courant de la saison. Il est à noter qu'une catégorie marginale entre 250 à 700 ppm N-NO</a:t>
              </a:r>
              <a:r>
                <a:rPr lang="fr-CA" sz="1100" baseline="-25000"/>
                <a:t>3</a:t>
              </a:r>
              <a:r>
                <a:rPr lang="fr-CA" sz="1100" baseline="0"/>
                <a:t> b.s. </a:t>
              </a:r>
              <a:r>
                <a:rPr lang="fr-CA" sz="1100">
                  <a:solidFill>
                    <a:schemeClr val="tx1"/>
                  </a:solidFill>
                  <a:effectLst/>
                  <a:latin typeface="+mn-lt"/>
                  <a:ea typeface="+mn-ea"/>
                  <a:cs typeface="+mn-cs"/>
                </a:rPr>
                <a:t>peut être considérée, mais n’a pas été intégrée dans le code de couleu</a:t>
              </a:r>
              <a:r>
                <a:rPr lang="fr-CA" sz="1100">
                  <a:solidFill>
                    <a:sysClr val="windowText" lastClr="000000"/>
                  </a:solidFill>
                  <a:effectLst/>
                  <a:latin typeface="+mn-lt"/>
                  <a:ea typeface="+mn-ea"/>
                  <a:cs typeface="+mn-cs"/>
                </a:rPr>
                <a:t>r</a:t>
              </a:r>
              <a:r>
                <a:rPr lang="fr-CA" sz="1100" baseline="0">
                  <a:solidFill>
                    <a:sysClr val="windowText" lastClr="000000"/>
                  </a:solidFill>
                </a:rPr>
                <a:t>. </a:t>
              </a:r>
              <a:r>
                <a:rPr lang="fr-CA" sz="1100" baseline="0"/>
                <a:t>Pour plus de détails, référez-vous au Guide d’accompagnement </a:t>
              </a:r>
              <a:r>
                <a:rPr lang="fr-CA" sz="1100" baseline="0">
                  <a:solidFill>
                    <a:schemeClr val="tx1"/>
                  </a:solidFill>
                  <a:effectLst/>
                  <a:latin typeface="+mn-lt"/>
                  <a:ea typeface="+mn-ea"/>
                  <a:cs typeface="+mn-cs"/>
                </a:rPr>
                <a:t>- Test de nitrate semi-quantitatif sur les tiges de maïs. </a:t>
              </a:r>
              <a:endParaRPr lang="fr-CA" sz="1100" baseline="0"/>
            </a:p>
            <a:p>
              <a:endParaRPr lang="fr-CA" sz="1100" baseline="0"/>
            </a:p>
            <a:p>
              <a:endParaRPr lang="fr-CA" sz="1100" baseline="0"/>
            </a:p>
            <a:p>
              <a:endParaRPr lang="fr-CA" sz="1100" baseline="0"/>
            </a:p>
            <a:p>
              <a:endParaRPr lang="fr-CA" sz="1100" baseline="0"/>
            </a:p>
            <a:p>
              <a:endParaRPr lang="fr-CA" sz="1100" baseline="0"/>
            </a:p>
            <a:p>
              <a:endParaRPr lang="fr-CA" sz="1100" baseline="0"/>
            </a:p>
            <a:p>
              <a:endParaRPr lang="fr-CA" sz="1100" baseline="0"/>
            </a:p>
            <a:p>
              <a:endParaRPr lang="fr-CA" sz="1100" baseline="0"/>
            </a:p>
            <a:p>
              <a:endParaRPr lang="fr-CA" sz="1100" baseline="0"/>
            </a:p>
            <a:p>
              <a:endParaRPr lang="fr-CA" sz="1100"/>
            </a:p>
          </xdr:txBody>
        </xdr:sp>
      </mc:Choice>
      <mc:Fallback>
        <xdr:sp macro="" textlink="">
          <xdr:nvSpPr>
            <xdr:cNvPr id="12" name="ZoneTexte 4">
              <a:extLst>
                <a:ext uri="{FF2B5EF4-FFF2-40B4-BE49-F238E27FC236}">
                  <a16:creationId xmlns:a16="http://schemas.microsoft.com/office/drawing/2014/main" id="{5C34DA43-0942-9C62-6E0C-6CC95C5FDE91}"/>
                </a:ext>
              </a:extLst>
            </xdr:cNvPr>
            <xdr:cNvSpPr txBox="1"/>
          </xdr:nvSpPr>
          <xdr:spPr>
            <a:xfrm>
              <a:off x="0" y="317500"/>
              <a:ext cx="10724444" cy="4776611"/>
            </a:xfrm>
            <a:prstGeom prst="rect">
              <a:avLst/>
            </a:prstGeom>
            <a:solidFill>
              <a:schemeClr val="accent1">
                <a:lumMod val="20000"/>
                <a:lumOff val="80000"/>
              </a:schemeClr>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CA" sz="1100" b="1"/>
                <a:t>Comment</a:t>
              </a:r>
              <a:r>
                <a:rPr lang="fr-CA" sz="1100" b="1" baseline="0"/>
                <a:t> déterminer la teneur en azote dans les tiges à l'automne?</a:t>
              </a:r>
            </a:p>
            <a:p>
              <a:endParaRPr lang="fr-CA" sz="1100" baseline="0"/>
            </a:p>
            <a:p>
              <a:pPr marL="0" marR="0" lvl="0" indent="0" defTabSz="914400" eaLnBrk="1" fontAlgn="auto" latinLnBrk="0" hangingPunct="1">
                <a:lnSpc>
                  <a:spcPct val="100000"/>
                </a:lnSpc>
                <a:spcBef>
                  <a:spcPts val="0"/>
                </a:spcBef>
                <a:spcAft>
                  <a:spcPts val="0"/>
                </a:spcAft>
                <a:buClrTx/>
                <a:buSzTx/>
                <a:buFontTx/>
                <a:buNone/>
                <a:tabLst/>
                <a:defRPr/>
              </a:pPr>
              <a:r>
                <a:rPr lang="fr-CA" sz="1100" baseline="0">
                  <a:solidFill>
                    <a:sysClr val="windowText" lastClr="000000"/>
                  </a:solidFill>
                  <a:effectLst/>
                  <a:latin typeface="+mn-lt"/>
                  <a:ea typeface="+mn-ea"/>
                  <a:cs typeface="+mn-cs"/>
                </a:rPr>
                <a:t>Pour déterminer la mesure en nitrate dans la tige (b.h.), le fichier utilise tous les facteurs de dilution et la dernière mesure prise par l'appareil </a:t>
              </a:r>
              <a:r>
                <a:rPr lang="fr-CA" sz="1100" i="1" baseline="0">
                  <a:solidFill>
                    <a:sysClr val="windowText" lastClr="000000"/>
                  </a:solidFill>
                  <a:effectLst/>
                  <a:latin typeface="+mn-lt"/>
                  <a:ea typeface="+mn-ea"/>
                  <a:cs typeface="+mn-cs"/>
                </a:rPr>
                <a:t>Nitrachek </a:t>
              </a:r>
              <a:r>
                <a:rPr lang="fr-CA" sz="1100" i="0" baseline="0">
                  <a:solidFill>
                    <a:sysClr val="windowText" lastClr="000000"/>
                  </a:solidFill>
                  <a:effectLst/>
                  <a:latin typeface="+mn-lt"/>
                  <a:ea typeface="+mn-ea"/>
                  <a:cs typeface="+mn-cs"/>
                </a:rPr>
                <a:t>sur l'échantillon à quantifier. </a:t>
              </a:r>
              <a:endParaRPr lang="fr-CA" i="0">
                <a:solidFill>
                  <a:sysClr val="windowText" lastClr="000000"/>
                </a:solidFill>
                <a:effectLst/>
              </a:endParaRPr>
            </a:p>
            <a:p>
              <a:endParaRPr lang="fr-CA" sz="1100" baseline="0"/>
            </a:p>
            <a:p>
              <a:pPr marL="0" marR="0" lvl="0" indent="0" algn="ctr" defTabSz="914400" eaLnBrk="1" fontAlgn="auto" latinLnBrk="0" hangingPunct="1">
                <a:lnSpc>
                  <a:spcPct val="100000"/>
                </a:lnSpc>
                <a:spcBef>
                  <a:spcPts val="0"/>
                </a:spcBef>
                <a:spcAft>
                  <a:spcPts val="0"/>
                </a:spcAft>
                <a:buClrTx/>
                <a:buSzTx/>
                <a:buFontTx/>
                <a:buNone/>
                <a:tabLst/>
                <a:defRPr/>
              </a:pPr>
              <a:r>
                <a:rPr lang="fr-CA" sz="1100" b="0" i="0" baseline="0">
                  <a:solidFill>
                    <a:schemeClr val="tx1"/>
                  </a:solidFill>
                  <a:effectLst/>
                  <a:latin typeface="+mn-lt"/>
                  <a:ea typeface="+mn-ea"/>
                  <a:cs typeface="+mn-cs"/>
                </a:rPr>
                <a:t>Teneur en ppm </a:t>
              </a:r>
              <a:r>
                <a:rPr lang="fr-CA" sz="1100" b="0" i="0" baseline="0">
                  <a:solidFill>
                    <a:schemeClr val="tx1"/>
                  </a:solidFill>
                  <a:effectLst/>
                  <a:latin typeface="Cambria Math" panose="02040503050406030204" pitchFamily="18" charset="0"/>
                  <a:ea typeface="+mn-ea"/>
                  <a:cs typeface="+mn-cs"/>
                </a:rPr>
                <a:t>NO_3  b.h. dans la tige=Résultat </a:t>
              </a:r>
              <a:r>
                <a:rPr lang="en-CA" sz="1100" b="0" i="0" baseline="0">
                  <a:solidFill>
                    <a:schemeClr val="tx1"/>
                  </a:solidFill>
                  <a:effectLst/>
                  <a:latin typeface="Cambria Math" panose="02040503050406030204" pitchFamily="18" charset="0"/>
                  <a:ea typeface="+mn-ea"/>
                  <a:cs typeface="+mn-cs"/>
                </a:rPr>
                <a:t>du </a:t>
              </a:r>
              <a:r>
                <a:rPr lang="fr-CA" sz="1100" b="0" i="0" baseline="0">
                  <a:solidFill>
                    <a:schemeClr val="tx1"/>
                  </a:solidFill>
                  <a:effectLst/>
                  <a:latin typeface="Cambria Math" panose="02040503050406030204" pitchFamily="18" charset="0"/>
                  <a:ea typeface="+mn-ea"/>
                  <a:cs typeface="+mn-cs"/>
                </a:rPr>
                <a:t>Nitratchek</a:t>
              </a:r>
              <a:r>
                <a:rPr lang="en-CA" sz="1100" b="0" i="0" baseline="0">
                  <a:solidFill>
                    <a:schemeClr val="tx1"/>
                  </a:solidFill>
                  <a:effectLst/>
                  <a:latin typeface="Cambria Math" panose="02040503050406030204" pitchFamily="18" charset="0"/>
                  <a:ea typeface="+mn-ea"/>
                  <a:cs typeface="+mn-cs"/>
                </a:rPr>
                <a:t> </a:t>
              </a:r>
              <a:r>
                <a:rPr lang="fr-CA" sz="1100" b="0" i="0" baseline="0">
                  <a:solidFill>
                    <a:schemeClr val="tx1"/>
                  </a:solidFill>
                  <a:effectLst/>
                  <a:latin typeface="Cambria Math" panose="02040503050406030204" pitchFamily="18" charset="0"/>
                  <a:ea typeface="+mn-ea"/>
                  <a:cs typeface="+mn-cs"/>
                </a:rPr>
                <a:t>(ppm NO</a:t>
              </a:r>
              <a:r>
                <a:rPr lang="fr-CA" sz="1100" b="0" i="0" baseline="-25000">
                  <a:solidFill>
                    <a:schemeClr val="tx1"/>
                  </a:solidFill>
                  <a:effectLst/>
                  <a:latin typeface="Cambria Math" panose="02040503050406030204" pitchFamily="18" charset="0"/>
                  <a:ea typeface="+mn-ea"/>
                  <a:cs typeface="+mn-cs"/>
                </a:rPr>
                <a:t>3</a:t>
              </a:r>
              <a:r>
                <a:rPr lang="fr-CA" sz="1100" b="0" i="0" baseline="0">
                  <a:solidFill>
                    <a:schemeClr val="tx1"/>
                  </a:solidFill>
                  <a:effectLst/>
                  <a:latin typeface="Cambria Math" panose="02040503050406030204" pitchFamily="18" charset="0"/>
                  <a:ea typeface="+mn-ea"/>
                  <a:cs typeface="+mn-cs"/>
                </a:rPr>
                <a:t> b.h.)  ×</a:t>
              </a:r>
              <a:r>
                <a:rPr lang="en-CA" sz="1100" b="0" i="0" baseline="0">
                  <a:solidFill>
                    <a:schemeClr val="tx1"/>
                  </a:solidFill>
                  <a:effectLst/>
                  <a:latin typeface="Cambria Math" panose="02040503050406030204" pitchFamily="18" charset="0"/>
                  <a:ea typeface="+mn-ea"/>
                  <a:cs typeface="+mn-cs"/>
                </a:rPr>
                <a:t>1</a:t>
              </a:r>
              <a:r>
                <a:rPr lang="en-CA" sz="1100" b="0" i="0" baseline="30000">
                  <a:solidFill>
                    <a:schemeClr val="tx1"/>
                  </a:solidFill>
                  <a:effectLst/>
                  <a:latin typeface="Cambria Math" panose="02040503050406030204" pitchFamily="18" charset="0"/>
                  <a:ea typeface="+mn-ea"/>
                  <a:cs typeface="+mn-cs"/>
                </a:rPr>
                <a:t>er</a:t>
              </a:r>
              <a:r>
                <a:rPr lang="en-CA" sz="1100" b="0" i="0" baseline="0">
                  <a:solidFill>
                    <a:schemeClr val="tx1"/>
                  </a:solidFill>
                  <a:effectLst/>
                  <a:latin typeface="Cambria Math" panose="02040503050406030204" pitchFamily="18" charset="0"/>
                  <a:ea typeface="+mn-ea"/>
                  <a:cs typeface="+mn-cs"/>
                </a:rPr>
                <a:t> facteur</a:t>
              </a:r>
              <a:r>
                <a:rPr lang="fr-CA" sz="1100" b="0" i="0" baseline="0">
                  <a:solidFill>
                    <a:schemeClr val="tx1"/>
                  </a:solidFill>
                  <a:effectLst/>
                  <a:latin typeface="Cambria Math" panose="02040503050406030204" pitchFamily="18" charset="0"/>
                  <a:ea typeface="+mn-ea"/>
                  <a:cs typeface="+mn-cs"/>
                </a:rPr>
                <a:t> ×2</a:t>
              </a:r>
              <a:r>
                <a:rPr lang="en-CA" sz="1100" b="0" i="0" baseline="30000">
                  <a:solidFill>
                    <a:schemeClr val="tx1"/>
                  </a:solidFill>
                  <a:effectLst/>
                  <a:latin typeface="Cambria Math" panose="02040503050406030204" pitchFamily="18" charset="0"/>
                  <a:ea typeface="+mn-ea"/>
                  <a:cs typeface="+mn-cs"/>
                </a:rPr>
                <a:t>e</a:t>
              </a:r>
              <a:r>
                <a:rPr lang="en-CA" sz="1100" b="0" i="0" baseline="0">
                  <a:solidFill>
                    <a:schemeClr val="tx1"/>
                  </a:solidFill>
                  <a:effectLst/>
                  <a:latin typeface="Cambria Math" panose="02040503050406030204" pitchFamily="18" charset="0"/>
                  <a:ea typeface="+mn-ea"/>
                  <a:cs typeface="+mn-cs"/>
                </a:rPr>
                <a:t> facteur</a:t>
              </a:r>
              <a:r>
                <a:rPr lang="fr-CA" i="0">
                  <a:solidFill>
                    <a:srgbClr val="FF0000"/>
                  </a:solidFill>
                  <a:effectLst/>
                </a:rPr>
                <a:t> </a:t>
              </a:r>
            </a:p>
            <a:p>
              <a:pPr marL="0" marR="0" lvl="0" indent="0" algn="ctr" defTabSz="914400" eaLnBrk="1" fontAlgn="auto" latinLnBrk="0" hangingPunct="1">
                <a:lnSpc>
                  <a:spcPct val="100000"/>
                </a:lnSpc>
                <a:spcBef>
                  <a:spcPts val="0"/>
                </a:spcBef>
                <a:spcAft>
                  <a:spcPts val="0"/>
                </a:spcAft>
                <a:buClrTx/>
                <a:buSzTx/>
                <a:buFontTx/>
                <a:buNone/>
                <a:tabLst/>
                <a:defRPr/>
              </a:pPr>
              <a:endParaRPr lang="fr-CA" sz="1100" baseline="0"/>
            </a:p>
            <a:p>
              <a:r>
                <a:rPr lang="fr-CA" sz="1100" baseline="0"/>
                <a:t>Pour déterminer la teneur en azote dans la tige sur une base sèche, le fichier divise la quantité d'azote </a:t>
              </a:r>
              <a:r>
                <a:rPr lang="fr-CA" sz="1100" baseline="0">
                  <a:solidFill>
                    <a:schemeClr val="tx1"/>
                  </a:solidFill>
                  <a:effectLst/>
                  <a:latin typeface="+mn-lt"/>
                  <a:ea typeface="+mn-ea"/>
                  <a:cs typeface="+mn-cs"/>
                </a:rPr>
                <a:t>(ppm </a:t>
              </a:r>
              <a:r>
                <a:rPr lang="fr-CA" sz="1100" b="0" i="0" baseline="0">
                  <a:solidFill>
                    <a:schemeClr val="tx1"/>
                  </a:solidFill>
                  <a:effectLst/>
                  <a:latin typeface="Cambria Math" panose="02040503050406030204" pitchFamily="18" charset="0"/>
                  <a:ea typeface="+mn-ea"/>
                  <a:cs typeface="+mn-cs"/>
                </a:rPr>
                <a:t>NO_3</a:t>
              </a:r>
              <a:r>
                <a:rPr lang="fr-CA" sz="1100" baseline="0">
                  <a:solidFill>
                    <a:schemeClr val="tx1"/>
                  </a:solidFill>
                  <a:effectLst/>
                  <a:latin typeface="+mn-lt"/>
                  <a:ea typeface="+mn-ea"/>
                  <a:cs typeface="+mn-cs"/>
                </a:rPr>
                <a:t>) </a:t>
              </a:r>
              <a:r>
                <a:rPr lang="fr-CA" sz="1100" baseline="0"/>
                <a:t>de l'échantillon de tiges (en base humide) par la teneur en matière sèche des tiges. Le facteur de conversion entre le ppm NO</a:t>
              </a:r>
              <a:r>
                <a:rPr lang="fr-CA" sz="1100" baseline="-25000"/>
                <a:t>3</a:t>
              </a:r>
              <a:r>
                <a:rPr lang="fr-CA" sz="1100" baseline="0"/>
                <a:t> et le ppm N-NO</a:t>
              </a:r>
              <a:r>
                <a:rPr lang="fr-CA" sz="1100" baseline="-25000"/>
                <a:t>3</a:t>
              </a:r>
              <a:r>
                <a:rPr lang="fr-CA" sz="1100" baseline="0"/>
                <a:t> est également appliqué (0,226).</a:t>
              </a:r>
            </a:p>
            <a:p>
              <a:endParaRPr lang="fr-CA" sz="1100" baseline="0"/>
            </a:p>
            <a:p>
              <a:pPr algn="ctr"/>
              <a:r>
                <a:rPr lang="fr-CA" sz="1100" b="0" i="0" baseline="0"/>
                <a:t>Teneur en azote nitrique </a:t>
              </a:r>
              <a:r>
                <a:rPr lang="fr-CA" sz="1100" b="0" i="0" baseline="0">
                  <a:latin typeface="Cambria Math" panose="02040503050406030204" pitchFamily="18" charset="0"/>
                </a:rPr>
                <a:t>ppm N−NO_3  b.s. des tiges=((Teneur en nitrate (ppm </a:t>
              </a:r>
              <a:r>
                <a:rPr lang="fr-CA" sz="1100" b="0" i="0" baseline="0">
                  <a:solidFill>
                    <a:schemeClr val="tx1"/>
                  </a:solidFill>
                  <a:effectLst/>
                  <a:latin typeface="Cambria Math" panose="02040503050406030204" pitchFamily="18" charset="0"/>
                  <a:ea typeface="+mn-ea"/>
                  <a:cs typeface="+mn-cs"/>
                </a:rPr>
                <a:t>NO_(3 b)  b.h.)  des tiges )/(Taux</a:t>
              </a:r>
              <a:r>
                <a:rPr lang="fr-CA" sz="1100" b="0" i="0" baseline="0">
                  <a:latin typeface="Cambria Math" panose="02040503050406030204" pitchFamily="18" charset="0"/>
                </a:rPr>
                <a:t> matière sèche des tiges )</a:t>
              </a:r>
              <a:r>
                <a:rPr lang="fr-CA" sz="1100" i="0" baseline="0"/>
                <a:t>) X 0,226</a:t>
              </a:r>
            </a:p>
            <a:p>
              <a:pPr algn="ctr"/>
              <a:endParaRPr lang="fr-CA" sz="1100" baseline="0"/>
            </a:p>
            <a:p>
              <a:pPr marL="0" marR="0" lvl="0" indent="0" algn="l" defTabSz="914400" eaLnBrk="1" fontAlgn="auto" latinLnBrk="0" hangingPunct="1">
                <a:lnSpc>
                  <a:spcPct val="100000"/>
                </a:lnSpc>
                <a:spcBef>
                  <a:spcPts val="0"/>
                </a:spcBef>
                <a:spcAft>
                  <a:spcPts val="0"/>
                </a:spcAft>
                <a:buClrTx/>
                <a:buSzTx/>
                <a:buFontTx/>
                <a:buNone/>
                <a:tabLst/>
                <a:defRPr/>
              </a:pPr>
              <a:r>
                <a:rPr lang="fr-CA" sz="1100" b="0" i="0" baseline="0">
                  <a:solidFill>
                    <a:schemeClr val="tx1"/>
                  </a:solidFill>
                  <a:effectLst/>
                  <a:latin typeface="+mn-lt"/>
                  <a:ea typeface="+mn-ea"/>
                  <a:cs typeface="+mn-cs"/>
                </a:rPr>
                <a:t>Exemple : Une dilution de </a:t>
              </a:r>
              <a:r>
                <a:rPr lang="fr-CA" sz="1100" b="0" baseline="0">
                  <a:solidFill>
                    <a:schemeClr val="tx1"/>
                  </a:solidFill>
                  <a:effectLst/>
                  <a:latin typeface="+mn-lt"/>
                  <a:ea typeface="+mn-ea"/>
                  <a:cs typeface="+mn-cs"/>
                </a:rPr>
                <a:t>50 g de tiges dans 500 ml d'eau constitue un premier facteur de dilution de 10. La concentration </a:t>
              </a:r>
              <a:r>
                <a:rPr lang="fr-CA" sz="1100" b="0" baseline="0">
                  <a:solidFill>
                    <a:sysClr val="windowText" lastClr="000000"/>
                  </a:solidFill>
                  <a:effectLst/>
                  <a:latin typeface="+mn-lt"/>
                  <a:ea typeface="+mn-ea"/>
                  <a:cs typeface="+mn-cs"/>
                </a:rPr>
                <a:t>en nitrate </a:t>
              </a:r>
              <a:r>
                <a:rPr lang="fr-CA" sz="1100" b="0" baseline="0">
                  <a:solidFill>
                    <a:schemeClr val="tx1"/>
                  </a:solidFill>
                  <a:effectLst/>
                  <a:latin typeface="+mn-lt"/>
                  <a:ea typeface="+mn-ea"/>
                  <a:cs typeface="+mn-cs"/>
                </a:rPr>
                <a:t>observée après la lecture de la bandelette par l'appareil  Nitrachek est plus élevée que 100 ppm. Par conséquent, la solution filtrée a été diluée une deuxième fois par un facteur de 5. Après les deux dilutions, la lecture du Nitrachek était de 50 ppm NO</a:t>
              </a:r>
              <a:r>
                <a:rPr lang="fr-CA" sz="1100" b="0" baseline="-25000">
                  <a:solidFill>
                    <a:schemeClr val="tx1"/>
                  </a:solidFill>
                  <a:effectLst/>
                  <a:latin typeface="+mn-lt"/>
                  <a:ea typeface="+mn-ea"/>
                  <a:cs typeface="+mn-cs"/>
                </a:rPr>
                <a:t>3</a:t>
              </a:r>
              <a:r>
                <a:rPr lang="fr-CA" sz="1100" b="0" baseline="0">
                  <a:solidFill>
                    <a:schemeClr val="tx1"/>
                  </a:solidFill>
                  <a:effectLst/>
                  <a:latin typeface="+mn-lt"/>
                  <a:ea typeface="+mn-ea"/>
                  <a:cs typeface="+mn-cs"/>
                </a:rPr>
                <a:t> b.h.. La matière sèche obtenue après le séchage de 50 g b.h. de tige humide a donc laissé 10 g de tiges sèches, ce qui équivaut à 20 % de matière sèche. La quantité de N-NO</a:t>
              </a:r>
              <a:r>
                <a:rPr lang="fr-CA" sz="1100" b="0" baseline="-25000">
                  <a:solidFill>
                    <a:schemeClr val="tx1"/>
                  </a:solidFill>
                  <a:effectLst/>
                  <a:latin typeface="+mn-lt"/>
                  <a:ea typeface="+mn-ea"/>
                  <a:cs typeface="+mn-cs"/>
                </a:rPr>
                <a:t>3</a:t>
              </a:r>
              <a:r>
                <a:rPr lang="fr-CA" sz="1100" b="0" baseline="0">
                  <a:solidFill>
                    <a:schemeClr val="tx1"/>
                  </a:solidFill>
                  <a:effectLst/>
                  <a:latin typeface="+mn-lt"/>
                  <a:ea typeface="+mn-ea"/>
                  <a:cs typeface="+mn-cs"/>
                </a:rPr>
                <a:t> b.s. dans la tige sera calculée de la manière suivante :</a:t>
              </a:r>
            </a:p>
            <a:p>
              <a:pPr marL="0" marR="0" lvl="0" indent="0" algn="l" defTabSz="914400" eaLnBrk="1" fontAlgn="auto" latinLnBrk="0" hangingPunct="1">
                <a:lnSpc>
                  <a:spcPct val="100000"/>
                </a:lnSpc>
                <a:spcBef>
                  <a:spcPts val="0"/>
                </a:spcBef>
                <a:spcAft>
                  <a:spcPts val="0"/>
                </a:spcAft>
                <a:buClrTx/>
                <a:buSzTx/>
                <a:buFontTx/>
                <a:buNone/>
                <a:tabLst/>
                <a:defRPr/>
              </a:pPr>
              <a:endParaRPr lang="fr-CA">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lang="fr-CA" sz="1100" b="0" i="0" baseline="0">
                  <a:solidFill>
                    <a:schemeClr val="tx1"/>
                  </a:solidFill>
                  <a:effectLst/>
                  <a:latin typeface="Cambria Math" panose="02040503050406030204" pitchFamily="18" charset="0"/>
                  <a:ea typeface="+mn-ea"/>
                  <a:cs typeface="+mn-cs"/>
                </a:rPr>
                <a:t>𝑝𝑝𝑚 𝑁−𝑁𝑂_3  𝑏.𝑠. =((𝐹𝑎𝑐𝑡𝑒𝑢𝑟 #1 × 𝐹𝑎𝑐𝑡𝑒𝑢𝑟 #2 × 𝐿𝑒𝑐𝑡𝑢𝑟𝑒 "𝑁𝑖𝑡𝑟𝑎𝑐ℎ𝑒𝑘""</a:t>
              </a:r>
              <a:r>
                <a:rPr lang="fr-CA" i="0">
                  <a:effectLst/>
                  <a:latin typeface="Cambria" panose="02040503050406030204" pitchFamily="18" charset="0"/>
                  <a:ea typeface="Cambria" panose="02040503050406030204" pitchFamily="18" charset="0"/>
                </a:rPr>
                <a:t> </a:t>
              </a:r>
              <a:r>
                <a:rPr lang="fr-CA" i="0">
                  <a:effectLst/>
                  <a:latin typeface="Cambria Math" panose="02040503050406030204" pitchFamily="18" charset="0"/>
                  <a:ea typeface="Cambria" panose="02040503050406030204" pitchFamily="18" charset="0"/>
                </a:rPr>
                <a:t>" </a:t>
              </a:r>
              <a:r>
                <a:rPr lang="fr-CA" sz="1100" b="0" i="0" baseline="0">
                  <a:solidFill>
                    <a:schemeClr val="tx1"/>
                  </a:solidFill>
                  <a:effectLst/>
                  <a:latin typeface="Cambria Math" panose="02040503050406030204" pitchFamily="18" charset="0"/>
                  <a:ea typeface="+mn-ea"/>
                  <a:cs typeface="+mn-cs"/>
                </a:rPr>
                <a:t>)/(𝑡𝑎𝑢𝑥 𝑀𝑆 )</a:t>
              </a:r>
              <a:r>
                <a:rPr lang="fr-CA" sz="1100" i="1" baseline="0">
                  <a:solidFill>
                    <a:schemeClr val="tx1"/>
                  </a:solidFill>
                  <a:effectLst/>
                  <a:latin typeface="+mn-lt"/>
                  <a:ea typeface="+mn-ea"/>
                  <a:cs typeface="+mn-cs"/>
                </a:rPr>
                <a:t>) X 0,226</a:t>
              </a:r>
            </a:p>
            <a:p>
              <a:pPr marL="0" marR="0" lvl="0" indent="0" algn="ctr" defTabSz="914400" eaLnBrk="1" fontAlgn="auto" latinLnBrk="0" hangingPunct="1">
                <a:lnSpc>
                  <a:spcPct val="100000"/>
                </a:lnSpc>
                <a:spcBef>
                  <a:spcPts val="0"/>
                </a:spcBef>
                <a:spcAft>
                  <a:spcPts val="0"/>
                </a:spcAft>
                <a:buClrTx/>
                <a:buSzTx/>
                <a:buFontTx/>
                <a:buNone/>
                <a:tabLst/>
                <a:defRPr/>
              </a:pPr>
              <a:endParaRPr lang="fr-CA" i="1">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lang="fr-CA" sz="1100" b="0" i="0" baseline="0">
                  <a:solidFill>
                    <a:schemeClr val="tx1"/>
                  </a:solidFill>
                  <a:effectLst/>
                  <a:latin typeface="Cambria Math" panose="02040503050406030204" pitchFamily="18" charset="0"/>
                  <a:ea typeface="+mn-ea"/>
                  <a:cs typeface="+mn-cs"/>
                </a:rPr>
                <a:t>𝑝𝑝𝑚 𝑁−𝑁𝑂_3  𝑏.𝑠. =((10 ×5 ×50 𝑝𝑝𝑚 𝑁𝑂</a:t>
              </a:r>
              <a:r>
                <a:rPr lang="fr-CA" sz="1100" b="0" i="0" baseline="-25000">
                  <a:solidFill>
                    <a:schemeClr val="tx1"/>
                  </a:solidFill>
                  <a:effectLst/>
                  <a:latin typeface="Cambria Math" panose="02040503050406030204" pitchFamily="18" charset="0"/>
                  <a:ea typeface="+mn-ea"/>
                  <a:cs typeface="+mn-cs"/>
                </a:rPr>
                <a:t>3</a:t>
              </a:r>
              <a:r>
                <a:rPr lang="fr-CA" sz="1100" b="0" i="0" baseline="0">
                  <a:solidFill>
                    <a:schemeClr val="tx1"/>
                  </a:solidFill>
                  <a:effectLst/>
                  <a:latin typeface="Cambria Math" panose="02040503050406030204" pitchFamily="18" charset="0"/>
                  <a:ea typeface="+mn-ea"/>
                  <a:cs typeface="+mn-cs"/>
                </a:rPr>
                <a:t> 𝑏.ℎ.)/0,2</a:t>
              </a:r>
              <a:r>
                <a:rPr lang="fr-CA" sz="1100" i="1" baseline="0">
                  <a:solidFill>
                    <a:schemeClr val="tx1"/>
                  </a:solidFill>
                  <a:effectLst/>
                  <a:latin typeface="+mn-lt"/>
                  <a:ea typeface="+mn-ea"/>
                  <a:cs typeface="+mn-cs"/>
                </a:rPr>
                <a:t>) X 0,226 = 2825 ppm N-NO</a:t>
              </a:r>
              <a:r>
                <a:rPr lang="fr-CA" sz="1100" i="1" baseline="-25000">
                  <a:solidFill>
                    <a:schemeClr val="tx1"/>
                  </a:solidFill>
                  <a:effectLst/>
                  <a:latin typeface="+mn-lt"/>
                  <a:ea typeface="+mn-ea"/>
                  <a:cs typeface="+mn-cs"/>
                </a:rPr>
                <a:t>3</a:t>
              </a:r>
              <a:r>
                <a:rPr lang="fr-CA" sz="1100" i="1" baseline="0">
                  <a:solidFill>
                    <a:schemeClr val="tx1"/>
                  </a:solidFill>
                  <a:effectLst/>
                  <a:latin typeface="+mn-lt"/>
                  <a:ea typeface="+mn-ea"/>
                  <a:cs typeface="+mn-cs"/>
                </a:rPr>
                <a:t> b.s.</a:t>
              </a:r>
              <a:endParaRPr lang="fr-CA" i="1">
                <a:effectLst/>
              </a:endParaRPr>
            </a:p>
            <a:p>
              <a:endParaRPr lang="fr-CA" sz="1100" baseline="0"/>
            </a:p>
            <a:p>
              <a:r>
                <a:rPr lang="fr-CA" sz="1100" baseline="0"/>
                <a:t>Le test de tige développé à l'origine par l'Université d'Iowa</a:t>
              </a:r>
              <a:r>
                <a:rPr lang="fr-CA" sz="1100" baseline="30000"/>
                <a:t>(2)</a:t>
              </a:r>
              <a:r>
                <a:rPr lang="fr-CA" sz="1100" baseline="0"/>
                <a:t> suggère une charte d'interprétation des résultats. Celle-ci indique la probabilité d'avoir un bilan de fertilisation azotée carencée, optimale ou excessive en fonction de la concentration en nitrate présente dans la tige. Pour une interprétation plus juste des résultats, ceux-ci </a:t>
              </a:r>
              <a:r>
                <a:rPr lang="fr-CA" sz="1100" baseline="0">
                  <a:solidFill>
                    <a:schemeClr val="tx1"/>
                  </a:solidFill>
                  <a:effectLst/>
                  <a:latin typeface="+mn-lt"/>
                  <a:ea typeface="+mn-ea"/>
                  <a:cs typeface="+mn-cs"/>
                </a:rPr>
                <a:t>doivent toujours être mis en relation avec les rendements. U</a:t>
              </a:r>
              <a:r>
                <a:rPr lang="fr-CA" sz="1100" baseline="0"/>
                <a:t>ne concentration entre 700 et 2000 ppm N-NO</a:t>
              </a:r>
              <a:r>
                <a:rPr lang="fr-CA" sz="1100" baseline="-25000"/>
                <a:t>3</a:t>
              </a:r>
              <a:r>
                <a:rPr lang="fr-CA" sz="1100" baseline="0"/>
                <a:t> b.s. dans les tiges indiquerait une forte probabilité que la fertilisation ait été optimale au courant de la saison. Il est à noter qu'une catégorie marginale entre 250 à 700 ppm N-NO</a:t>
              </a:r>
              <a:r>
                <a:rPr lang="fr-CA" sz="1100" baseline="-25000"/>
                <a:t>3</a:t>
              </a:r>
              <a:r>
                <a:rPr lang="fr-CA" sz="1100" baseline="0"/>
                <a:t> b.s. </a:t>
              </a:r>
              <a:r>
                <a:rPr lang="fr-CA" sz="1100">
                  <a:solidFill>
                    <a:schemeClr val="tx1"/>
                  </a:solidFill>
                  <a:effectLst/>
                  <a:latin typeface="+mn-lt"/>
                  <a:ea typeface="+mn-ea"/>
                  <a:cs typeface="+mn-cs"/>
                </a:rPr>
                <a:t>peut être considérée, mais n’a pas été intégrée dans le code de couleu</a:t>
              </a:r>
              <a:r>
                <a:rPr lang="fr-CA" sz="1100">
                  <a:solidFill>
                    <a:sysClr val="windowText" lastClr="000000"/>
                  </a:solidFill>
                  <a:effectLst/>
                  <a:latin typeface="+mn-lt"/>
                  <a:ea typeface="+mn-ea"/>
                  <a:cs typeface="+mn-cs"/>
                </a:rPr>
                <a:t>r</a:t>
              </a:r>
              <a:r>
                <a:rPr lang="fr-CA" sz="1100" baseline="0">
                  <a:solidFill>
                    <a:sysClr val="windowText" lastClr="000000"/>
                  </a:solidFill>
                </a:rPr>
                <a:t>. </a:t>
              </a:r>
              <a:r>
                <a:rPr lang="fr-CA" sz="1100" baseline="0"/>
                <a:t>Pour plus de détails, référez-vous au Guide d’accompagnement </a:t>
              </a:r>
              <a:r>
                <a:rPr lang="fr-CA" sz="1100" baseline="0">
                  <a:solidFill>
                    <a:schemeClr val="tx1"/>
                  </a:solidFill>
                  <a:effectLst/>
                  <a:latin typeface="+mn-lt"/>
                  <a:ea typeface="+mn-ea"/>
                  <a:cs typeface="+mn-cs"/>
                </a:rPr>
                <a:t>- Test de nitrate semi-quantitatif sur les tiges de maïs. </a:t>
              </a:r>
              <a:endParaRPr lang="fr-CA" sz="1100" baseline="0"/>
            </a:p>
            <a:p>
              <a:endParaRPr lang="fr-CA" sz="1100" baseline="0"/>
            </a:p>
            <a:p>
              <a:endParaRPr lang="fr-CA" sz="1100" baseline="0"/>
            </a:p>
            <a:p>
              <a:endParaRPr lang="fr-CA" sz="1100" baseline="0"/>
            </a:p>
            <a:p>
              <a:endParaRPr lang="fr-CA" sz="1100" baseline="0"/>
            </a:p>
            <a:p>
              <a:endParaRPr lang="fr-CA" sz="1100" baseline="0"/>
            </a:p>
            <a:p>
              <a:endParaRPr lang="fr-CA" sz="1100" baseline="0"/>
            </a:p>
            <a:p>
              <a:endParaRPr lang="fr-CA" sz="1100" baseline="0"/>
            </a:p>
            <a:p>
              <a:endParaRPr lang="fr-CA" sz="1100" baseline="0"/>
            </a:p>
            <a:p>
              <a:endParaRPr lang="fr-CA" sz="1100" baseline="0"/>
            </a:p>
            <a:p>
              <a:endParaRPr lang="fr-CA" sz="1100"/>
            </a:p>
          </xdr:txBody>
        </xdr:sp>
      </mc:Fallback>
    </mc:AlternateContent>
    <xdr:clientData/>
  </xdr:oneCellAnchor>
  <xdr:oneCellAnchor>
    <xdr:from>
      <xdr:col>0</xdr:col>
      <xdr:colOff>0</xdr:colOff>
      <xdr:row>19</xdr:row>
      <xdr:rowOff>5864</xdr:rowOff>
    </xdr:from>
    <xdr:ext cx="10731500" cy="841509"/>
    <xdr:sp macro="" textlink="">
      <xdr:nvSpPr>
        <xdr:cNvPr id="11" name="ZoneTexte 6">
          <a:extLst>
            <a:ext uri="{FF2B5EF4-FFF2-40B4-BE49-F238E27FC236}">
              <a16:creationId xmlns:a16="http://schemas.microsoft.com/office/drawing/2014/main" id="{552B83C5-C67E-45EA-C143-9CEE597B00A1}"/>
            </a:ext>
          </a:extLst>
        </xdr:cNvPr>
        <xdr:cNvSpPr txBox="1"/>
      </xdr:nvSpPr>
      <xdr:spPr>
        <a:xfrm>
          <a:off x="0" y="5128197"/>
          <a:ext cx="10731500" cy="841509"/>
        </a:xfrm>
        <a:prstGeom prst="rect">
          <a:avLst/>
        </a:prstGeom>
        <a:solidFill>
          <a:sysClr val="window" lastClr="FFFFFF"/>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CA" sz="1100" b="1"/>
            <a:t>Notes sur les calculs et les résultats</a:t>
          </a:r>
        </a:p>
        <a:p>
          <a:endParaRPr lang="fr-CA" sz="1100" baseline="0"/>
        </a:p>
        <a:p>
          <a:r>
            <a:rPr lang="fr-CA" sz="1100" baseline="0"/>
            <a:t>L'interprétation des résultats doit tenir compte des autres facteurs extérieurs </a:t>
          </a:r>
          <a:r>
            <a:rPr lang="fr-CA" sz="1100" baseline="0">
              <a:solidFill>
                <a:sysClr val="windowText" lastClr="000000"/>
              </a:solidFill>
            </a:rPr>
            <a:t>comme les conditions climatiques. </a:t>
          </a:r>
          <a:r>
            <a:rPr lang="fr-CA" sz="1100" baseline="0"/>
            <a:t>Consultez le </a:t>
          </a:r>
          <a:r>
            <a:rPr lang="fr-CA" sz="1100" baseline="0">
              <a:solidFill>
                <a:schemeClr val="tx1"/>
              </a:solidFill>
              <a:effectLst/>
              <a:latin typeface="+mn-lt"/>
              <a:ea typeface="+mn-ea"/>
              <a:cs typeface="+mn-cs"/>
            </a:rPr>
            <a:t>Guide d’accompagnement - Test de nitrate </a:t>
          </a:r>
          <a:br>
            <a:rPr lang="fr-CA" sz="1100" baseline="0">
              <a:solidFill>
                <a:schemeClr val="tx1"/>
              </a:solidFill>
              <a:effectLst/>
              <a:latin typeface="+mn-lt"/>
              <a:ea typeface="+mn-ea"/>
              <a:cs typeface="+mn-cs"/>
            </a:rPr>
          </a:br>
          <a:r>
            <a:rPr lang="fr-CA" sz="1100" baseline="0">
              <a:solidFill>
                <a:schemeClr val="tx1"/>
              </a:solidFill>
              <a:effectLst/>
              <a:latin typeface="+mn-lt"/>
              <a:ea typeface="+mn-ea"/>
              <a:cs typeface="+mn-cs"/>
            </a:rPr>
            <a:t>semi-quantitatif sur les tiges de maïs p</a:t>
          </a:r>
          <a:r>
            <a:rPr lang="fr-CA" sz="1100" baseline="0"/>
            <a:t>our connaître la liste complète. L'analyse de chaque cas par un agronome est recommandée.</a:t>
          </a:r>
          <a:endParaRPr lang="fr-CA" sz="1100"/>
        </a:p>
      </xdr:txBody>
    </xdr:sp>
    <xdr:clientData/>
  </xdr:oneCellAnchor>
  <xdr:oneCellAnchor>
    <xdr:from>
      <xdr:col>0</xdr:col>
      <xdr:colOff>0</xdr:colOff>
      <xdr:row>23</xdr:row>
      <xdr:rowOff>165222</xdr:rowOff>
    </xdr:from>
    <xdr:ext cx="10731500" cy="1958500"/>
    <xdr:sp macro="" textlink="">
      <xdr:nvSpPr>
        <xdr:cNvPr id="10" name="ZoneTexte 8">
          <a:extLst>
            <a:ext uri="{FF2B5EF4-FFF2-40B4-BE49-F238E27FC236}">
              <a16:creationId xmlns:a16="http://schemas.microsoft.com/office/drawing/2014/main" id="{1CE81D0B-AB2F-3760-DEAF-9AA742D31BB9}"/>
            </a:ext>
          </a:extLst>
        </xdr:cNvPr>
        <xdr:cNvSpPr txBox="1"/>
      </xdr:nvSpPr>
      <xdr:spPr>
        <a:xfrm>
          <a:off x="0" y="6021333"/>
          <a:ext cx="10731500" cy="1958500"/>
        </a:xfrm>
        <a:prstGeom prst="rect">
          <a:avLst/>
        </a:prstGeom>
        <a:solidFill>
          <a:schemeClr val="bg2"/>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CA" sz="1100" b="1"/>
            <a:t>Liste</a:t>
          </a:r>
          <a:r>
            <a:rPr lang="fr-CA" sz="1100" b="1" baseline="0"/>
            <a:t> des références</a:t>
          </a:r>
        </a:p>
        <a:p>
          <a:endParaRPr lang="fr-CA" sz="1100" b="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CA" sz="1100" b="0" baseline="0">
              <a:solidFill>
                <a:schemeClr val="tx1"/>
              </a:solidFill>
              <a:effectLst/>
              <a:latin typeface="+mn-lt"/>
              <a:ea typeface="+mn-ea"/>
              <a:cs typeface="+mn-cs"/>
            </a:rPr>
            <a:t>VILLENEUVE, Gérald. Cours : Méthode de mesure des nitrates du sol et de tissus végétaux ( FSPA120), Institut de technologie agroalimentaire du Québec, 2023.</a:t>
          </a:r>
          <a:endParaRPr lang="fr-CA">
            <a:effectLst/>
          </a:endParaRPr>
        </a:p>
        <a:p>
          <a:endParaRPr lang="fr-CA" sz="1100" b="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CA" sz="1100" cap="all" baseline="0">
              <a:solidFill>
                <a:schemeClr val="tx1"/>
              </a:solidFill>
              <a:effectLst/>
              <a:latin typeface="+mn-lt"/>
              <a:ea typeface="+mn-ea"/>
              <a:cs typeface="+mn-cs"/>
            </a:rPr>
            <a:t>Blackmer</a:t>
          </a:r>
          <a:r>
            <a:rPr lang="en-CA" sz="1100">
              <a:solidFill>
                <a:schemeClr val="tx1"/>
              </a:solidFill>
              <a:effectLst/>
              <a:latin typeface="+mn-lt"/>
              <a:ea typeface="+mn-ea"/>
              <a:cs typeface="+mn-cs"/>
            </a:rPr>
            <a:t>, A., et autres. </a:t>
          </a:r>
          <a:r>
            <a:rPr lang="en-CA" sz="1100" i="1">
              <a:solidFill>
                <a:schemeClr val="tx1"/>
              </a:solidFill>
              <a:effectLst/>
              <a:latin typeface="+mn-lt"/>
              <a:ea typeface="+mn-ea"/>
              <a:cs typeface="+mn-cs"/>
            </a:rPr>
            <a:t>Cornstalk testing to evaluate Nitrogen management (PM-1584)</a:t>
          </a:r>
          <a:r>
            <a:rPr lang="en-CA" sz="1100" i="0">
              <a:solidFill>
                <a:schemeClr val="tx1"/>
              </a:solidFill>
              <a:effectLst/>
              <a:latin typeface="+mn-lt"/>
              <a:ea typeface="+mn-ea"/>
              <a:cs typeface="+mn-cs"/>
            </a:rPr>
            <a:t>,</a:t>
          </a:r>
          <a:r>
            <a:rPr lang="en-CA" sz="1100" i="0" baseline="0">
              <a:solidFill>
                <a:schemeClr val="tx1"/>
              </a:solidFill>
              <a:effectLst/>
              <a:latin typeface="+mn-lt"/>
              <a:ea typeface="+mn-ea"/>
              <a:cs typeface="+mn-cs"/>
            </a:rPr>
            <a:t> I</a:t>
          </a:r>
          <a:r>
            <a:rPr lang="en-CA" sz="1100">
              <a:solidFill>
                <a:schemeClr val="tx1"/>
              </a:solidFill>
              <a:effectLst/>
              <a:latin typeface="+mn-lt"/>
              <a:ea typeface="+mn-ea"/>
              <a:cs typeface="+mn-cs"/>
            </a:rPr>
            <a:t>owa State University Extension, août 1996. En ligne : https://ucanr.edu/sites/Nutrient_Management_Solutions/files/259264.pdf </a:t>
          </a:r>
          <a:endParaRPr lang="fr-CA" sz="1100">
            <a:solidFill>
              <a:schemeClr val="tx1"/>
            </a:solidFill>
            <a:effectLst/>
            <a:latin typeface="+mn-lt"/>
            <a:ea typeface="+mn-ea"/>
            <a:cs typeface="+mn-cs"/>
          </a:endParaRPr>
        </a:p>
        <a:p>
          <a:r>
            <a:rPr lang="fr-CA" sz="1100"/>
            <a:t> </a:t>
          </a:r>
        </a:p>
        <a:p>
          <a:r>
            <a:rPr lang="fr-CA" sz="1100" cap="all" baseline="0"/>
            <a:t>Lawrence,</a:t>
          </a:r>
          <a:r>
            <a:rPr lang="fr-CA" sz="1100"/>
            <a:t> J., et</a:t>
          </a:r>
          <a:r>
            <a:rPr lang="fr-CA" sz="1100" baseline="0"/>
            <a:t> autres. </a:t>
          </a:r>
          <a:r>
            <a:rPr lang="fr-CA" sz="1100" i="1"/>
            <a:t>Factsheet 31 : Corn Stalk Nitrate Test (CSNT)</a:t>
          </a:r>
          <a:r>
            <a:rPr lang="fr-CA" sz="1100"/>
            <a:t>, Cornell University,</a:t>
          </a:r>
          <a:r>
            <a:rPr lang="fr-CA" sz="1100" baseline="0"/>
            <a:t> 2013. En ligne : </a:t>
          </a:r>
          <a:r>
            <a:rPr lang="fr-CA" sz="1100"/>
            <a:t>http://nmsp.cals.cornell.edu/publications/factsheets/factsheet31.pdf</a:t>
          </a:r>
        </a:p>
        <a:p>
          <a:endParaRPr lang="fr-CA" sz="1100"/>
        </a:p>
        <a:p>
          <a:endParaRPr lang="fr-CA" sz="1100"/>
        </a:p>
      </xdr:txBody>
    </xdr:sp>
    <xdr:clientData/>
  </xdr:oneCellAnchor>
  <xdr:twoCellAnchor editAs="oneCell">
    <xdr:from>
      <xdr:col>7</xdr:col>
      <xdr:colOff>652638</xdr:colOff>
      <xdr:row>31</xdr:row>
      <xdr:rowOff>10584</xdr:rowOff>
    </xdr:from>
    <xdr:to>
      <xdr:col>9</xdr:col>
      <xdr:colOff>304289</xdr:colOff>
      <xdr:row>34</xdr:row>
      <xdr:rowOff>53826</xdr:rowOff>
    </xdr:to>
    <xdr:pic>
      <xdr:nvPicPr>
        <xdr:cNvPr id="4" name="Image 3">
          <a:extLst>
            <a:ext uri="{FF2B5EF4-FFF2-40B4-BE49-F238E27FC236}">
              <a16:creationId xmlns:a16="http://schemas.microsoft.com/office/drawing/2014/main" id="{2DE6A637-E02F-E91B-DCAF-27F1EED288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6138" y="7545917"/>
          <a:ext cx="1863568" cy="614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E90DE-72A4-48AC-8E0F-FC2DCAAB88D5}">
  <sheetPr>
    <tabColor rgb="FFC00000"/>
    <pageSetUpPr fitToPage="1"/>
  </sheetPr>
  <dimension ref="A1:AL501"/>
  <sheetViews>
    <sheetView topLeftCell="A7" zoomScale="110" zoomScaleNormal="110" workbookViewId="0">
      <selection activeCell="H7" sqref="H7"/>
    </sheetView>
  </sheetViews>
  <sheetFormatPr baseColWidth="10" defaultColWidth="11.453125" defaultRowHeight="14.5" x14ac:dyDescent="0.35"/>
  <cols>
    <col min="1" max="1" width="1.453125" customWidth="1"/>
    <col min="2" max="2" width="37.453125" customWidth="1"/>
    <col min="3" max="3" width="22.54296875" style="2" customWidth="1"/>
    <col min="4" max="4" width="23" customWidth="1"/>
    <col min="5" max="5" width="50.54296875" customWidth="1"/>
    <col min="6" max="6" width="73.54296875" customWidth="1"/>
    <col min="7" max="7" width="1" customWidth="1"/>
    <col min="8" max="9" width="14.453125" customWidth="1"/>
    <col min="10" max="10" width="12.54296875" customWidth="1"/>
    <col min="14" max="14" width="16.54296875" customWidth="1"/>
    <col min="15" max="15" width="16" customWidth="1"/>
    <col min="16" max="16" width="21.54296875" customWidth="1"/>
  </cols>
  <sheetData>
    <row r="1" spans="1:38" x14ac:dyDescent="0.35">
      <c r="A1" s="4"/>
      <c r="B1" s="4"/>
      <c r="C1" s="52"/>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row>
    <row r="2" spans="1:38" ht="36" x14ac:dyDescent="0.8">
      <c r="A2" s="4"/>
      <c r="B2" s="56" t="s">
        <v>38</v>
      </c>
      <c r="C2" s="52"/>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row>
    <row r="3" spans="1:38" ht="33" customHeight="1" x14ac:dyDescent="0.8">
      <c r="A3" s="4"/>
      <c r="B3" s="57" t="s">
        <v>37</v>
      </c>
      <c r="C3" s="52"/>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row>
    <row r="4" spans="1:38" ht="17.25" customHeight="1" thickBot="1" x14ac:dyDescent="0.4">
      <c r="A4" s="4"/>
      <c r="B4" s="4"/>
      <c r="C4" s="52"/>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row>
    <row r="5" spans="1:38" ht="46.5" customHeight="1" thickTop="1" x14ac:dyDescent="0.35">
      <c r="A5" s="4"/>
      <c r="B5" s="140" t="s">
        <v>0</v>
      </c>
      <c r="C5" s="141"/>
      <c r="D5" s="141"/>
      <c r="E5" s="141"/>
      <c r="F5" s="142"/>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38" ht="27" customHeight="1" x14ac:dyDescent="0.35">
      <c r="A6" s="4"/>
      <c r="B6" s="61" t="s">
        <v>1</v>
      </c>
      <c r="C6" s="138" t="s">
        <v>2</v>
      </c>
      <c r="D6" s="139"/>
      <c r="E6" s="62" t="s">
        <v>3</v>
      </c>
      <c r="F6" s="63" t="s">
        <v>4</v>
      </c>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ht="154.5" customHeight="1" x14ac:dyDescent="0.35">
      <c r="A7" s="4"/>
      <c r="B7" s="38" t="s">
        <v>5</v>
      </c>
      <c r="C7" s="143" t="s">
        <v>55</v>
      </c>
      <c r="D7" s="144"/>
      <c r="E7" s="34" t="s">
        <v>50</v>
      </c>
      <c r="F7" s="39" t="s">
        <v>75</v>
      </c>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row>
    <row r="8" spans="1:38" ht="52.5" customHeight="1" x14ac:dyDescent="0.35">
      <c r="A8" s="4"/>
      <c r="B8" s="40" t="s">
        <v>44</v>
      </c>
      <c r="C8" s="143" t="s">
        <v>54</v>
      </c>
      <c r="D8" s="144"/>
      <c r="E8" s="34" t="s">
        <v>46</v>
      </c>
      <c r="F8" s="39" t="s">
        <v>66</v>
      </c>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row>
    <row r="9" spans="1:38" ht="76.5" customHeight="1" x14ac:dyDescent="0.35">
      <c r="A9" s="4"/>
      <c r="B9" s="41" t="s">
        <v>45</v>
      </c>
      <c r="C9" s="143" t="s">
        <v>47</v>
      </c>
      <c r="D9" s="144"/>
      <c r="E9" s="34"/>
      <c r="F9" s="39"/>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row>
    <row r="10" spans="1:38" ht="63.75" customHeight="1" thickBot="1" x14ac:dyDescent="0.4">
      <c r="A10" s="4"/>
      <c r="B10" s="42" t="s">
        <v>48</v>
      </c>
      <c r="C10" s="136" t="s">
        <v>6</v>
      </c>
      <c r="D10" s="137"/>
      <c r="E10" s="43" t="s">
        <v>7</v>
      </c>
      <c r="F10" s="45"/>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row>
    <row r="11" spans="1:38" ht="6.75" customHeight="1" thickTop="1" thickBot="1" x14ac:dyDescent="0.4">
      <c r="A11" s="4"/>
      <c r="B11" s="4"/>
      <c r="C11" s="52"/>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row>
    <row r="12" spans="1:38" ht="230.25" customHeight="1" thickBot="1" x14ac:dyDescent="0.4">
      <c r="A12" s="4"/>
      <c r="B12" s="130" t="s">
        <v>56</v>
      </c>
      <c r="C12" s="131"/>
      <c r="D12" s="131"/>
      <c r="E12" s="131"/>
      <c r="F12" s="132"/>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row>
    <row r="13" spans="1:38" ht="5.25" customHeight="1" thickBot="1" x14ac:dyDescent="0.4">
      <c r="A13" s="4"/>
      <c r="B13" s="4"/>
      <c r="C13" s="52"/>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row>
    <row r="14" spans="1:38" ht="123.75" customHeight="1" thickBot="1" x14ac:dyDescent="0.4">
      <c r="A14" s="4"/>
      <c r="B14" s="133" t="s">
        <v>64</v>
      </c>
      <c r="C14" s="134"/>
      <c r="D14" s="134"/>
      <c r="E14" s="134"/>
      <c r="F14" s="135"/>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row>
    <row r="15" spans="1:38" ht="5.25" customHeight="1" x14ac:dyDescent="0.35">
      <c r="A15" s="4"/>
      <c r="B15" s="4"/>
      <c r="C15" s="52"/>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row>
    <row r="16" spans="1:38" x14ac:dyDescent="0.35">
      <c r="A16" s="4"/>
      <c r="B16" s="4"/>
      <c r="C16" s="52"/>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row>
    <row r="17" spans="1:38" x14ac:dyDescent="0.35">
      <c r="A17" s="4"/>
      <c r="B17" s="4"/>
      <c r="C17"/>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row>
    <row r="18" spans="1:38" x14ac:dyDescent="0.35">
      <c r="A18" s="4"/>
      <c r="B18" s="4"/>
      <c r="C18" s="52"/>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row>
    <row r="19" spans="1:38" x14ac:dyDescent="0.35">
      <c r="A19" s="4"/>
      <c r="B19" s="4"/>
      <c r="C19" s="52"/>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row>
    <row r="20" spans="1:38" x14ac:dyDescent="0.35">
      <c r="A20" s="4"/>
      <c r="B20" s="4"/>
      <c r="C20" s="52"/>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1:38" x14ac:dyDescent="0.35">
      <c r="A21" s="4"/>
      <c r="B21" s="4"/>
      <c r="C21" s="52"/>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row>
    <row r="22" spans="1:38" x14ac:dyDescent="0.35">
      <c r="A22" s="4"/>
      <c r="B22" s="4"/>
      <c r="C22" s="52"/>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row>
    <row r="23" spans="1:38" x14ac:dyDescent="0.35">
      <c r="A23" s="4"/>
      <c r="B23" s="4"/>
      <c r="C23" s="52"/>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row>
    <row r="24" spans="1:38" x14ac:dyDescent="0.35">
      <c r="A24" s="4"/>
      <c r="B24" s="4"/>
      <c r="C24" s="52"/>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row>
    <row r="25" spans="1:38" x14ac:dyDescent="0.35">
      <c r="A25" s="4"/>
      <c r="B25" s="4"/>
      <c r="C25" s="52"/>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row>
    <row r="26" spans="1:38" x14ac:dyDescent="0.35">
      <c r="A26" s="4"/>
      <c r="B26" s="4"/>
      <c r="C26" s="52"/>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row>
    <row r="27" spans="1:38" x14ac:dyDescent="0.35">
      <c r="A27" s="4"/>
      <c r="B27" s="4"/>
      <c r="C27" s="52"/>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row>
    <row r="28" spans="1:38" x14ac:dyDescent="0.35">
      <c r="A28" s="4"/>
      <c r="B28" s="4"/>
      <c r="C28" s="52"/>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row>
    <row r="29" spans="1:38" x14ac:dyDescent="0.35">
      <c r="A29" s="4"/>
      <c r="B29" s="4"/>
      <c r="C29" s="52"/>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row>
    <row r="30" spans="1:38" x14ac:dyDescent="0.35">
      <c r="A30" s="4"/>
      <c r="B30" s="4"/>
      <c r="C30" s="52"/>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row>
    <row r="31" spans="1:38" x14ac:dyDescent="0.35">
      <c r="A31" s="4"/>
      <c r="B31" s="4"/>
      <c r="C31" s="52"/>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row>
    <row r="32" spans="1:38" x14ac:dyDescent="0.35">
      <c r="A32" s="4"/>
      <c r="B32" s="4"/>
      <c r="C32" s="52"/>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row>
    <row r="33" spans="1:38" x14ac:dyDescent="0.35">
      <c r="A33" s="4"/>
      <c r="B33" s="4"/>
      <c r="C33" s="52"/>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row>
    <row r="34" spans="1:38" x14ac:dyDescent="0.35">
      <c r="A34" s="4"/>
      <c r="B34" s="4"/>
      <c r="C34" s="52"/>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row>
    <row r="35" spans="1:38" x14ac:dyDescent="0.35">
      <c r="A35" s="4"/>
      <c r="B35" s="4"/>
      <c r="C35" s="52"/>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row>
    <row r="36" spans="1:38" x14ac:dyDescent="0.35">
      <c r="A36" s="4"/>
      <c r="B36" s="4"/>
      <c r="C36" s="52"/>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row>
    <row r="37" spans="1:38" x14ac:dyDescent="0.35">
      <c r="A37" s="4"/>
      <c r="B37" s="4"/>
      <c r="C37" s="52"/>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row>
    <row r="38" spans="1:38" x14ac:dyDescent="0.35">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row>
    <row r="39" spans="1:38" x14ac:dyDescent="0.35">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x14ac:dyDescent="0.35">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x14ac:dyDescent="0.35">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x14ac:dyDescent="0.35">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x14ac:dyDescent="0.35">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x14ac:dyDescent="0.35">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x14ac:dyDescent="0.35">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row>
    <row r="46" spans="1:38" x14ac:dyDescent="0.35">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row>
    <row r="47" spans="1:38" x14ac:dyDescent="0.35">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row>
    <row r="48" spans="1:38" x14ac:dyDescent="0.35">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row>
    <row r="49" spans="8:38" x14ac:dyDescent="0.35">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row>
    <row r="50" spans="8:38" x14ac:dyDescent="0.35">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row>
    <row r="51" spans="8:38" x14ac:dyDescent="0.35">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row>
    <row r="52" spans="8:38" x14ac:dyDescent="0.35">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row>
    <row r="53" spans="8:38" x14ac:dyDescent="0.35">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row>
    <row r="54" spans="8:38" x14ac:dyDescent="0.35">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row>
    <row r="55" spans="8:38" x14ac:dyDescent="0.35">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row>
    <row r="56" spans="8:38" x14ac:dyDescent="0.35">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row>
    <row r="57" spans="8:38" x14ac:dyDescent="0.35">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row>
    <row r="58" spans="8:38" x14ac:dyDescent="0.35">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row>
    <row r="59" spans="8:38" x14ac:dyDescent="0.35">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row>
    <row r="60" spans="8:38" x14ac:dyDescent="0.35">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row>
    <row r="61" spans="8:38" x14ac:dyDescent="0.35">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row>
    <row r="62" spans="8:38" x14ac:dyDescent="0.35">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row>
    <row r="63" spans="8:38" x14ac:dyDescent="0.35">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row>
    <row r="64" spans="8:38" x14ac:dyDescent="0.35">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row>
    <row r="65" spans="8:38" x14ac:dyDescent="0.35">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row>
    <row r="66" spans="8:38" x14ac:dyDescent="0.35">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row>
    <row r="67" spans="8:38" x14ac:dyDescent="0.35">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row>
    <row r="68" spans="8:38" x14ac:dyDescent="0.35">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row>
    <row r="69" spans="8:38" x14ac:dyDescent="0.35">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row>
    <row r="70" spans="8:38" x14ac:dyDescent="0.35">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row>
    <row r="71" spans="8:38" x14ac:dyDescent="0.35">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row>
    <row r="72" spans="8:38" x14ac:dyDescent="0.35">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row>
    <row r="73" spans="8:38" x14ac:dyDescent="0.35">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row>
    <row r="74" spans="8:38" x14ac:dyDescent="0.35">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row>
    <row r="75" spans="8:38" x14ac:dyDescent="0.35">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row>
    <row r="76" spans="8:38" x14ac:dyDescent="0.35">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row>
    <row r="77" spans="8:38" x14ac:dyDescent="0.35">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row>
    <row r="78" spans="8:38" x14ac:dyDescent="0.35">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row>
    <row r="79" spans="8:38" x14ac:dyDescent="0.35">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row>
    <row r="80" spans="8:38" x14ac:dyDescent="0.35">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row>
    <row r="81" spans="8:38" x14ac:dyDescent="0.35">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row>
    <row r="82" spans="8:38" x14ac:dyDescent="0.35">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row>
    <row r="83" spans="8:38" x14ac:dyDescent="0.35">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row>
    <row r="84" spans="8:38" x14ac:dyDescent="0.35">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row>
    <row r="85" spans="8:38" x14ac:dyDescent="0.35">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row>
    <row r="86" spans="8:38" x14ac:dyDescent="0.35">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row>
    <row r="87" spans="8:38" x14ac:dyDescent="0.35">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row>
    <row r="88" spans="8:38" x14ac:dyDescent="0.35">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row>
    <row r="89" spans="8:38" x14ac:dyDescent="0.35">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row>
    <row r="90" spans="8:38" x14ac:dyDescent="0.35">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row>
    <row r="91" spans="8:38" x14ac:dyDescent="0.35">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row>
    <row r="92" spans="8:38" x14ac:dyDescent="0.35">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row>
    <row r="93" spans="8:38" x14ac:dyDescent="0.35">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row>
    <row r="94" spans="8:38" x14ac:dyDescent="0.35">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row>
    <row r="95" spans="8:38" x14ac:dyDescent="0.35">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row>
    <row r="96" spans="8:38" x14ac:dyDescent="0.35">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row>
    <row r="97" spans="8:38" x14ac:dyDescent="0.35">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row>
    <row r="98" spans="8:38" x14ac:dyDescent="0.35">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row>
    <row r="99" spans="8:38" x14ac:dyDescent="0.35">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row>
    <row r="100" spans="8:38" x14ac:dyDescent="0.35">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row>
    <row r="101" spans="8:38" x14ac:dyDescent="0.35">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row>
    <row r="102" spans="8:38" x14ac:dyDescent="0.35">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row>
    <row r="103" spans="8:38" x14ac:dyDescent="0.35">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row>
    <row r="104" spans="8:38" x14ac:dyDescent="0.35">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row>
    <row r="105" spans="8:38" x14ac:dyDescent="0.35">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row>
    <row r="106" spans="8:38" x14ac:dyDescent="0.35">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row>
    <row r="107" spans="8:38" x14ac:dyDescent="0.35">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row>
    <row r="108" spans="8:38" x14ac:dyDescent="0.35">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row>
    <row r="109" spans="8:38" x14ac:dyDescent="0.35">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row>
    <row r="110" spans="8:38" x14ac:dyDescent="0.35">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row>
    <row r="111" spans="8:38" x14ac:dyDescent="0.35">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row>
    <row r="112" spans="8:38" x14ac:dyDescent="0.35">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row>
    <row r="113" spans="8:38" x14ac:dyDescent="0.35">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row>
    <row r="114" spans="8:38" x14ac:dyDescent="0.35">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row>
    <row r="115" spans="8:38" x14ac:dyDescent="0.35">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row>
    <row r="116" spans="8:38" x14ac:dyDescent="0.35">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row>
    <row r="117" spans="8:38" x14ac:dyDescent="0.35">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row>
    <row r="118" spans="8:38" x14ac:dyDescent="0.35">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row>
    <row r="119" spans="8:38" x14ac:dyDescent="0.35">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row>
    <row r="120" spans="8:38" x14ac:dyDescent="0.35">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row>
    <row r="121" spans="8:38" x14ac:dyDescent="0.35">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row>
    <row r="122" spans="8:38" x14ac:dyDescent="0.35">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row>
    <row r="123" spans="8:38" x14ac:dyDescent="0.35">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row>
    <row r="124" spans="8:38" x14ac:dyDescent="0.35">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row>
    <row r="125" spans="8:38" x14ac:dyDescent="0.35">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row>
    <row r="126" spans="8:38" x14ac:dyDescent="0.35">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row>
    <row r="127" spans="8:38" x14ac:dyDescent="0.35">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row>
    <row r="128" spans="8:38" x14ac:dyDescent="0.35">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row>
    <row r="129" spans="8:38" x14ac:dyDescent="0.35">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row>
    <row r="130" spans="8:38" x14ac:dyDescent="0.35">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row>
    <row r="131" spans="8:38" x14ac:dyDescent="0.35">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row>
    <row r="132" spans="8:38" x14ac:dyDescent="0.35">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row>
    <row r="133" spans="8:38" x14ac:dyDescent="0.35">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row>
    <row r="134" spans="8:38" x14ac:dyDescent="0.35">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row>
    <row r="135" spans="8:38" x14ac:dyDescent="0.35">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row>
    <row r="136" spans="8:38" x14ac:dyDescent="0.35">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row>
    <row r="137" spans="8:38" x14ac:dyDescent="0.35">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row>
    <row r="138" spans="8:38" x14ac:dyDescent="0.35">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row>
    <row r="139" spans="8:38" x14ac:dyDescent="0.35">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row>
    <row r="140" spans="8:38" x14ac:dyDescent="0.35">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row>
    <row r="141" spans="8:38" x14ac:dyDescent="0.35">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row>
    <row r="142" spans="8:38" x14ac:dyDescent="0.35">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row>
    <row r="143" spans="8:38" x14ac:dyDescent="0.35">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row>
    <row r="144" spans="8:38" x14ac:dyDescent="0.35">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row>
    <row r="145" spans="8:38" x14ac:dyDescent="0.35">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row>
    <row r="146" spans="8:38" x14ac:dyDescent="0.35">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row>
    <row r="147" spans="8:38" x14ac:dyDescent="0.35">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row>
    <row r="148" spans="8:38" x14ac:dyDescent="0.35">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row>
    <row r="149" spans="8:38" x14ac:dyDescent="0.35">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row>
    <row r="150" spans="8:38" x14ac:dyDescent="0.35">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row>
    <row r="151" spans="8:38" x14ac:dyDescent="0.35">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row>
    <row r="152" spans="8:38" x14ac:dyDescent="0.35">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row>
    <row r="153" spans="8:38" x14ac:dyDescent="0.35">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row>
    <row r="154" spans="8:38" x14ac:dyDescent="0.35">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row>
    <row r="155" spans="8:38" x14ac:dyDescent="0.35">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row>
    <row r="156" spans="8:38" x14ac:dyDescent="0.35">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row>
    <row r="157" spans="8:38" x14ac:dyDescent="0.35">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row>
    <row r="158" spans="8:38" x14ac:dyDescent="0.35">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row>
    <row r="159" spans="8:38" x14ac:dyDescent="0.35">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row>
    <row r="160" spans="8:38" x14ac:dyDescent="0.35">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row>
    <row r="161" spans="8:38" x14ac:dyDescent="0.35">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row>
    <row r="162" spans="8:38" x14ac:dyDescent="0.35">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row>
    <row r="163" spans="8:38" x14ac:dyDescent="0.35">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row>
    <row r="164" spans="8:38" x14ac:dyDescent="0.35">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row>
    <row r="165" spans="8:38" x14ac:dyDescent="0.35">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row>
    <row r="166" spans="8:38" x14ac:dyDescent="0.35">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row>
    <row r="167" spans="8:38" x14ac:dyDescent="0.35">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row>
    <row r="168" spans="8:38" x14ac:dyDescent="0.35">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row>
    <row r="169" spans="8:38" x14ac:dyDescent="0.35">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row>
    <row r="170" spans="8:38" x14ac:dyDescent="0.35">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row>
    <row r="171" spans="8:38" x14ac:dyDescent="0.35">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row>
    <row r="172" spans="8:38" x14ac:dyDescent="0.35">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row>
    <row r="173" spans="8:38" x14ac:dyDescent="0.35">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row>
    <row r="174" spans="8:38" x14ac:dyDescent="0.35">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row>
    <row r="175" spans="8:38" x14ac:dyDescent="0.35">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row>
    <row r="176" spans="8:38" x14ac:dyDescent="0.35">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row>
    <row r="177" spans="8:38" x14ac:dyDescent="0.35">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row>
    <row r="178" spans="8:38" x14ac:dyDescent="0.35">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row>
    <row r="179" spans="8:38" x14ac:dyDescent="0.35">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row>
    <row r="180" spans="8:38" x14ac:dyDescent="0.35">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row>
    <row r="181" spans="8:38" x14ac:dyDescent="0.35">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row>
    <row r="182" spans="8:38" x14ac:dyDescent="0.35">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row>
    <row r="183" spans="8:38" x14ac:dyDescent="0.35">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row>
    <row r="184" spans="8:38" x14ac:dyDescent="0.35">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row>
    <row r="185" spans="8:38" x14ac:dyDescent="0.35">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row>
    <row r="186" spans="8:38" x14ac:dyDescent="0.35">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row>
    <row r="187" spans="8:38" x14ac:dyDescent="0.35">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row>
    <row r="188" spans="8:38" x14ac:dyDescent="0.35">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row>
    <row r="189" spans="8:38" x14ac:dyDescent="0.35">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row>
    <row r="190" spans="8:38" x14ac:dyDescent="0.35">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row>
    <row r="191" spans="8:38" x14ac:dyDescent="0.35">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row>
    <row r="192" spans="8:38" x14ac:dyDescent="0.35">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row>
    <row r="193" spans="8:38" x14ac:dyDescent="0.35">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row>
    <row r="194" spans="8:38" x14ac:dyDescent="0.35">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row>
    <row r="195" spans="8:38" x14ac:dyDescent="0.35">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row>
    <row r="196" spans="8:38" x14ac:dyDescent="0.35">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row>
    <row r="197" spans="8:38" x14ac:dyDescent="0.35">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row>
    <row r="198" spans="8:38" x14ac:dyDescent="0.35">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row>
    <row r="199" spans="8:38" x14ac:dyDescent="0.35">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row>
    <row r="200" spans="8:38" x14ac:dyDescent="0.35">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row>
    <row r="201" spans="8:38" x14ac:dyDescent="0.35">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row>
    <row r="202" spans="8:38" x14ac:dyDescent="0.35">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row>
    <row r="203" spans="8:38" x14ac:dyDescent="0.35">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row>
    <row r="204" spans="8:38" x14ac:dyDescent="0.35">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row>
    <row r="205" spans="8:38" x14ac:dyDescent="0.35">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row>
    <row r="206" spans="8:38" x14ac:dyDescent="0.35">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row>
    <row r="207" spans="8:38" x14ac:dyDescent="0.35">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row>
    <row r="208" spans="8:38" x14ac:dyDescent="0.35">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row>
    <row r="209" spans="8:38" x14ac:dyDescent="0.35">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row>
    <row r="210" spans="8:38" x14ac:dyDescent="0.35">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row>
    <row r="211" spans="8:38" x14ac:dyDescent="0.35">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row>
    <row r="212" spans="8:38" x14ac:dyDescent="0.35">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row>
    <row r="213" spans="8:38" x14ac:dyDescent="0.35">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row>
    <row r="214" spans="8:38" x14ac:dyDescent="0.35">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row>
    <row r="215" spans="8:38" x14ac:dyDescent="0.35">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row>
    <row r="216" spans="8:38" x14ac:dyDescent="0.35">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row>
    <row r="217" spans="8:38" x14ac:dyDescent="0.35">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row>
    <row r="218" spans="8:38" x14ac:dyDescent="0.35">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row>
    <row r="219" spans="8:38" x14ac:dyDescent="0.35">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row>
    <row r="220" spans="8:38" x14ac:dyDescent="0.35">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row>
    <row r="221" spans="8:38" x14ac:dyDescent="0.35">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row>
    <row r="222" spans="8:38" x14ac:dyDescent="0.35">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row>
    <row r="223" spans="8:38" x14ac:dyDescent="0.35">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row>
    <row r="224" spans="8:38" x14ac:dyDescent="0.35">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row>
    <row r="225" spans="8:38" x14ac:dyDescent="0.35">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row>
    <row r="226" spans="8:38" x14ac:dyDescent="0.35">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row>
    <row r="227" spans="8:38" x14ac:dyDescent="0.35">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row>
    <row r="228" spans="8:38" x14ac:dyDescent="0.35">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row>
    <row r="229" spans="8:38" x14ac:dyDescent="0.35">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row>
    <row r="230" spans="8:38" x14ac:dyDescent="0.35">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row>
    <row r="231" spans="8:38" x14ac:dyDescent="0.35">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row>
    <row r="232" spans="8:38" x14ac:dyDescent="0.35">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row>
    <row r="233" spans="8:38" x14ac:dyDescent="0.35">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row>
    <row r="234" spans="8:38" x14ac:dyDescent="0.35">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row>
    <row r="235" spans="8:38" x14ac:dyDescent="0.35">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row>
    <row r="236" spans="8:38" x14ac:dyDescent="0.35">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row>
    <row r="237" spans="8:38" x14ac:dyDescent="0.35">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row>
    <row r="238" spans="8:38" x14ac:dyDescent="0.35">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row>
    <row r="239" spans="8:38" x14ac:dyDescent="0.35">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row>
    <row r="240" spans="8:38" x14ac:dyDescent="0.35">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row>
    <row r="241" spans="8:38" x14ac:dyDescent="0.35">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row>
    <row r="242" spans="8:38" x14ac:dyDescent="0.35">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row>
    <row r="243" spans="8:38" x14ac:dyDescent="0.35">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row>
    <row r="244" spans="8:38" x14ac:dyDescent="0.35">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row>
    <row r="245" spans="8:38" x14ac:dyDescent="0.35">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row>
    <row r="246" spans="8:38" x14ac:dyDescent="0.35">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row>
    <row r="247" spans="8:38" x14ac:dyDescent="0.35">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row>
    <row r="248" spans="8:38" x14ac:dyDescent="0.35">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row>
    <row r="249" spans="8:38" x14ac:dyDescent="0.35">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row>
    <row r="250" spans="8:38" x14ac:dyDescent="0.35">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row>
    <row r="251" spans="8:38" x14ac:dyDescent="0.35">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row>
    <row r="252" spans="8:38" x14ac:dyDescent="0.35">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row>
    <row r="253" spans="8:38" x14ac:dyDescent="0.35">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row>
    <row r="254" spans="8:38" x14ac:dyDescent="0.35">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row>
    <row r="255" spans="8:38" x14ac:dyDescent="0.35">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row>
    <row r="256" spans="8:38" x14ac:dyDescent="0.35">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row>
    <row r="257" spans="8:38" x14ac:dyDescent="0.35">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row>
    <row r="258" spans="8:38" x14ac:dyDescent="0.35">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row>
    <row r="259" spans="8:38" x14ac:dyDescent="0.35">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row>
    <row r="260" spans="8:38" x14ac:dyDescent="0.35">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row>
    <row r="261" spans="8:38" x14ac:dyDescent="0.35">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row>
    <row r="262" spans="8:38" x14ac:dyDescent="0.35">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row>
    <row r="263" spans="8:38" x14ac:dyDescent="0.35">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row>
    <row r="264" spans="8:38" x14ac:dyDescent="0.35">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row>
    <row r="265" spans="8:38" x14ac:dyDescent="0.35">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row>
    <row r="266" spans="8:38" x14ac:dyDescent="0.35">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row>
    <row r="267" spans="8:38" x14ac:dyDescent="0.35">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row>
    <row r="268" spans="8:38" x14ac:dyDescent="0.35">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row>
    <row r="269" spans="8:38" x14ac:dyDescent="0.35">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row>
    <row r="270" spans="8:38" x14ac:dyDescent="0.35">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row>
    <row r="271" spans="8:38" x14ac:dyDescent="0.35">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row>
    <row r="272" spans="8:38" x14ac:dyDescent="0.35">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row>
    <row r="273" spans="8:38" x14ac:dyDescent="0.35">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row>
    <row r="274" spans="8:38" x14ac:dyDescent="0.35">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row>
    <row r="275" spans="8:38" x14ac:dyDescent="0.35">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row>
    <row r="276" spans="8:38" x14ac:dyDescent="0.35">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row>
    <row r="277" spans="8:38" x14ac:dyDescent="0.35">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row>
    <row r="278" spans="8:38" x14ac:dyDescent="0.35">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row>
    <row r="279" spans="8:38" x14ac:dyDescent="0.35">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row>
    <row r="280" spans="8:38" x14ac:dyDescent="0.35">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row>
    <row r="281" spans="8:38" x14ac:dyDescent="0.35">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row>
    <row r="282" spans="8:38" x14ac:dyDescent="0.35">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row>
    <row r="283" spans="8:38" x14ac:dyDescent="0.35">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row>
    <row r="284" spans="8:38" x14ac:dyDescent="0.35">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row>
    <row r="285" spans="8:38" x14ac:dyDescent="0.35">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row>
    <row r="286" spans="8:38" x14ac:dyDescent="0.35">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row>
    <row r="287" spans="8:38" x14ac:dyDescent="0.35">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row>
    <row r="288" spans="8:38" x14ac:dyDescent="0.35">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row>
    <row r="289" spans="8:38" x14ac:dyDescent="0.35">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row>
    <row r="290" spans="8:38" x14ac:dyDescent="0.35">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row>
    <row r="291" spans="8:38" x14ac:dyDescent="0.35">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row>
    <row r="292" spans="8:38" x14ac:dyDescent="0.35">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row>
    <row r="293" spans="8:38" x14ac:dyDescent="0.35">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row>
    <row r="294" spans="8:38" x14ac:dyDescent="0.35">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row>
    <row r="295" spans="8:38" x14ac:dyDescent="0.35">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row>
    <row r="296" spans="8:38" x14ac:dyDescent="0.35">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row>
    <row r="297" spans="8:38" x14ac:dyDescent="0.35">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row>
    <row r="298" spans="8:38" x14ac:dyDescent="0.35">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row>
    <row r="299" spans="8:38" x14ac:dyDescent="0.35">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row>
    <row r="300" spans="8:38" x14ac:dyDescent="0.35">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row>
    <row r="301" spans="8:38" x14ac:dyDescent="0.35">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row>
    <row r="302" spans="8:38" x14ac:dyDescent="0.35">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row>
    <row r="303" spans="8:38" x14ac:dyDescent="0.35">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row>
    <row r="304" spans="8:38" x14ac:dyDescent="0.35">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row>
    <row r="305" spans="8:38" x14ac:dyDescent="0.35">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row>
    <row r="306" spans="8:38" x14ac:dyDescent="0.35">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row>
    <row r="307" spans="8:38" x14ac:dyDescent="0.35">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row>
    <row r="308" spans="8:38" x14ac:dyDescent="0.35">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row>
    <row r="309" spans="8:38" x14ac:dyDescent="0.35">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row>
    <row r="310" spans="8:38" x14ac:dyDescent="0.35">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row>
    <row r="311" spans="8:38" x14ac:dyDescent="0.35">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row>
    <row r="312" spans="8:38" x14ac:dyDescent="0.35">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row>
    <row r="313" spans="8:38" x14ac:dyDescent="0.35">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row>
    <row r="314" spans="8:38" x14ac:dyDescent="0.35">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row>
    <row r="315" spans="8:38" x14ac:dyDescent="0.35">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row>
    <row r="316" spans="8:38" x14ac:dyDescent="0.35">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row>
    <row r="317" spans="8:38" x14ac:dyDescent="0.35">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row>
    <row r="318" spans="8:38" x14ac:dyDescent="0.35">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row>
    <row r="319" spans="8:38" x14ac:dyDescent="0.35">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row>
    <row r="320" spans="8:38" x14ac:dyDescent="0.35">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row>
    <row r="321" spans="8:38" x14ac:dyDescent="0.35">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row>
    <row r="322" spans="8:38" x14ac:dyDescent="0.35">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row>
    <row r="323" spans="8:38" x14ac:dyDescent="0.35">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row>
    <row r="324" spans="8:38" x14ac:dyDescent="0.35">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row>
    <row r="325" spans="8:38" x14ac:dyDescent="0.35">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row>
    <row r="326" spans="8:38" x14ac:dyDescent="0.35">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row>
    <row r="327" spans="8:38" x14ac:dyDescent="0.35">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row>
    <row r="328" spans="8:38" x14ac:dyDescent="0.35">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row>
    <row r="329" spans="8:38" x14ac:dyDescent="0.35">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row>
    <row r="330" spans="8:38" x14ac:dyDescent="0.35">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row>
    <row r="331" spans="8:38" x14ac:dyDescent="0.35">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row>
    <row r="332" spans="8:38" x14ac:dyDescent="0.35">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row>
    <row r="333" spans="8:38" x14ac:dyDescent="0.35">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row>
    <row r="334" spans="8:38" x14ac:dyDescent="0.35">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row>
    <row r="335" spans="8:38" x14ac:dyDescent="0.35">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row>
    <row r="336" spans="8:38" x14ac:dyDescent="0.35">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row>
    <row r="337" spans="8:38" x14ac:dyDescent="0.35">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row>
    <row r="338" spans="8:38" x14ac:dyDescent="0.35">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row>
    <row r="339" spans="8:38" x14ac:dyDescent="0.35">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row>
    <row r="340" spans="8:38" x14ac:dyDescent="0.35">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row>
    <row r="341" spans="8:38" x14ac:dyDescent="0.35">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row>
    <row r="342" spans="8:38" x14ac:dyDescent="0.35">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row>
    <row r="343" spans="8:38" x14ac:dyDescent="0.35">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row>
    <row r="344" spans="8:38" x14ac:dyDescent="0.35">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row>
    <row r="345" spans="8:38" x14ac:dyDescent="0.35">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row>
    <row r="346" spans="8:38" x14ac:dyDescent="0.35">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row>
    <row r="347" spans="8:38" x14ac:dyDescent="0.35">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row>
    <row r="348" spans="8:38" x14ac:dyDescent="0.35">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row>
    <row r="349" spans="8:38" x14ac:dyDescent="0.35">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row>
    <row r="350" spans="8:38" x14ac:dyDescent="0.35">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row>
    <row r="351" spans="8:38" x14ac:dyDescent="0.35">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row>
    <row r="352" spans="8:38" x14ac:dyDescent="0.35">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row>
    <row r="353" spans="8:38" x14ac:dyDescent="0.35">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row>
    <row r="354" spans="8:38" x14ac:dyDescent="0.35">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row>
    <row r="355" spans="8:38" x14ac:dyDescent="0.35">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row>
    <row r="356" spans="8:38" x14ac:dyDescent="0.35">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row>
    <row r="357" spans="8:38" x14ac:dyDescent="0.35">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row>
    <row r="358" spans="8:38" x14ac:dyDescent="0.35">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row>
    <row r="359" spans="8:38" x14ac:dyDescent="0.35">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row>
    <row r="360" spans="8:38" x14ac:dyDescent="0.35">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row>
    <row r="361" spans="8:38" x14ac:dyDescent="0.35">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row>
    <row r="362" spans="8:38" x14ac:dyDescent="0.35">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row>
    <row r="363" spans="8:38" x14ac:dyDescent="0.35">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row>
    <row r="364" spans="8:38" x14ac:dyDescent="0.35">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row>
    <row r="365" spans="8:38" x14ac:dyDescent="0.35">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row>
    <row r="366" spans="8:38" x14ac:dyDescent="0.35">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row>
    <row r="367" spans="8:38" x14ac:dyDescent="0.35">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row>
    <row r="368" spans="8:38" x14ac:dyDescent="0.35">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row>
    <row r="369" spans="8:38" x14ac:dyDescent="0.35">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row>
    <row r="370" spans="8:38" x14ac:dyDescent="0.35">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row>
    <row r="371" spans="8:38" x14ac:dyDescent="0.35">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row>
    <row r="372" spans="8:38" x14ac:dyDescent="0.35">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row>
    <row r="373" spans="8:38" x14ac:dyDescent="0.35">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row>
    <row r="374" spans="8:38" x14ac:dyDescent="0.35">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row>
    <row r="375" spans="8:38" x14ac:dyDescent="0.35">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row>
    <row r="376" spans="8:38" x14ac:dyDescent="0.35">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row>
    <row r="377" spans="8:38" x14ac:dyDescent="0.35">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row>
    <row r="378" spans="8:38" x14ac:dyDescent="0.35">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row>
    <row r="379" spans="8:38" x14ac:dyDescent="0.35">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row>
    <row r="380" spans="8:38" x14ac:dyDescent="0.35">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row>
    <row r="381" spans="8:38" x14ac:dyDescent="0.35">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row>
    <row r="382" spans="8:38" x14ac:dyDescent="0.35">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row>
    <row r="383" spans="8:38" x14ac:dyDescent="0.35">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row>
    <row r="384" spans="8:38" x14ac:dyDescent="0.35">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row>
    <row r="385" spans="8:38" x14ac:dyDescent="0.35">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row>
    <row r="386" spans="8:38" x14ac:dyDescent="0.35">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row>
    <row r="387" spans="8:38" x14ac:dyDescent="0.35">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row>
    <row r="388" spans="8:38" x14ac:dyDescent="0.35">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row>
    <row r="389" spans="8:38" x14ac:dyDescent="0.35">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row>
    <row r="390" spans="8:38" x14ac:dyDescent="0.35">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row>
    <row r="391" spans="8:38" x14ac:dyDescent="0.35">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row>
    <row r="392" spans="8:38" x14ac:dyDescent="0.35">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row>
    <row r="393" spans="8:38" x14ac:dyDescent="0.35">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row>
    <row r="394" spans="8:38" x14ac:dyDescent="0.35">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row>
    <row r="395" spans="8:38" x14ac:dyDescent="0.35">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row>
    <row r="396" spans="8:38" x14ac:dyDescent="0.35">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row>
    <row r="397" spans="8:38" x14ac:dyDescent="0.35">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row>
    <row r="398" spans="8:38" x14ac:dyDescent="0.35">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row>
    <row r="399" spans="8:38" x14ac:dyDescent="0.35">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row>
    <row r="400" spans="8:38" x14ac:dyDescent="0.35">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row>
    <row r="401" spans="8:38" x14ac:dyDescent="0.35">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row>
    <row r="402" spans="8:38" x14ac:dyDescent="0.35">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row>
    <row r="403" spans="8:38" x14ac:dyDescent="0.35">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row>
    <row r="404" spans="8:38" x14ac:dyDescent="0.35">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row>
    <row r="405" spans="8:38" x14ac:dyDescent="0.35">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row>
    <row r="406" spans="8:38" x14ac:dyDescent="0.35">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row>
    <row r="407" spans="8:38" x14ac:dyDescent="0.35">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row>
    <row r="408" spans="8:38" x14ac:dyDescent="0.35">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row>
    <row r="409" spans="8:38" x14ac:dyDescent="0.35">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row>
    <row r="410" spans="8:38" x14ac:dyDescent="0.35">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row>
    <row r="411" spans="8:38" x14ac:dyDescent="0.35">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row>
    <row r="412" spans="8:38" x14ac:dyDescent="0.35">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row>
    <row r="413" spans="8:38" x14ac:dyDescent="0.35">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row>
    <row r="414" spans="8:38" x14ac:dyDescent="0.35">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row>
    <row r="415" spans="8:38" x14ac:dyDescent="0.35">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row>
    <row r="416" spans="8:38" x14ac:dyDescent="0.35">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row>
    <row r="417" spans="8:38" x14ac:dyDescent="0.35">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row>
    <row r="418" spans="8:38" x14ac:dyDescent="0.35">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row>
    <row r="419" spans="8:38" x14ac:dyDescent="0.35">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row>
    <row r="420" spans="8:38" x14ac:dyDescent="0.35">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row>
    <row r="421" spans="8:38" x14ac:dyDescent="0.35">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row>
    <row r="422" spans="8:38" x14ac:dyDescent="0.35">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row>
    <row r="423" spans="8:38" x14ac:dyDescent="0.35">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row>
    <row r="424" spans="8:38" x14ac:dyDescent="0.35">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row>
    <row r="425" spans="8:38" x14ac:dyDescent="0.35">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row>
    <row r="426" spans="8:38" x14ac:dyDescent="0.35">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row>
    <row r="427" spans="8:38" x14ac:dyDescent="0.35">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row>
    <row r="428" spans="8:38" x14ac:dyDescent="0.35">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row>
    <row r="429" spans="8:38" x14ac:dyDescent="0.35">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row>
    <row r="430" spans="8:38" x14ac:dyDescent="0.35">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row>
    <row r="431" spans="8:38" x14ac:dyDescent="0.35">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row>
    <row r="432" spans="8:38" x14ac:dyDescent="0.35">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row>
    <row r="433" spans="8:38" x14ac:dyDescent="0.35">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row>
    <row r="434" spans="8:38" x14ac:dyDescent="0.35">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row>
    <row r="435" spans="8:38" x14ac:dyDescent="0.35">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row>
    <row r="436" spans="8:38" x14ac:dyDescent="0.35">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row>
    <row r="437" spans="8:38" x14ac:dyDescent="0.35">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row>
    <row r="438" spans="8:38" x14ac:dyDescent="0.35">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row>
    <row r="439" spans="8:38" x14ac:dyDescent="0.35">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row>
    <row r="440" spans="8:38" x14ac:dyDescent="0.35">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row>
    <row r="441" spans="8:38" x14ac:dyDescent="0.35">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row>
    <row r="442" spans="8:38" x14ac:dyDescent="0.35">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row>
    <row r="443" spans="8:38" x14ac:dyDescent="0.35">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row>
    <row r="444" spans="8:38" x14ac:dyDescent="0.35">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row>
    <row r="445" spans="8:38" x14ac:dyDescent="0.35">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row>
    <row r="446" spans="8:38" x14ac:dyDescent="0.35">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row>
    <row r="447" spans="8:38" x14ac:dyDescent="0.35">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row>
    <row r="448" spans="8:38" x14ac:dyDescent="0.35">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row>
    <row r="449" spans="8:38" x14ac:dyDescent="0.35">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row>
    <row r="450" spans="8:38" x14ac:dyDescent="0.35">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row>
    <row r="451" spans="8:38" x14ac:dyDescent="0.35">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row>
    <row r="452" spans="8:38" x14ac:dyDescent="0.35">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row>
    <row r="453" spans="8:38" x14ac:dyDescent="0.35">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row>
    <row r="454" spans="8:38" x14ac:dyDescent="0.35">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row>
    <row r="455" spans="8:38" x14ac:dyDescent="0.35">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row>
    <row r="456" spans="8:38" x14ac:dyDescent="0.35">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row>
    <row r="457" spans="8:38" x14ac:dyDescent="0.35">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row>
    <row r="458" spans="8:38" x14ac:dyDescent="0.35">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row>
    <row r="459" spans="8:38" x14ac:dyDescent="0.35">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row>
    <row r="460" spans="8:38" x14ac:dyDescent="0.35">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row>
    <row r="461" spans="8:38" x14ac:dyDescent="0.35">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row>
    <row r="462" spans="8:38" x14ac:dyDescent="0.35">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row>
    <row r="463" spans="8:38" x14ac:dyDescent="0.35">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row>
    <row r="464" spans="8:38" x14ac:dyDescent="0.35">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row>
    <row r="465" spans="8:38" x14ac:dyDescent="0.35">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row>
    <row r="466" spans="8:38" x14ac:dyDescent="0.35">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row>
    <row r="467" spans="8:38" x14ac:dyDescent="0.35">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row>
    <row r="468" spans="8:38" x14ac:dyDescent="0.35">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row>
    <row r="469" spans="8:38" x14ac:dyDescent="0.35">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row>
    <row r="470" spans="8:38" x14ac:dyDescent="0.35">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row>
    <row r="471" spans="8:38" x14ac:dyDescent="0.35">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row>
    <row r="472" spans="8:38" x14ac:dyDescent="0.35">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row>
    <row r="473" spans="8:38" x14ac:dyDescent="0.35">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row>
    <row r="474" spans="8:38" x14ac:dyDescent="0.35">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row>
    <row r="475" spans="8:38" x14ac:dyDescent="0.35">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row>
    <row r="476" spans="8:38" x14ac:dyDescent="0.35">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row>
    <row r="477" spans="8:38" x14ac:dyDescent="0.35">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row>
    <row r="478" spans="8:38" x14ac:dyDescent="0.35">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row>
    <row r="479" spans="8:38" x14ac:dyDescent="0.35">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row>
    <row r="480" spans="8:38" x14ac:dyDescent="0.35">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row>
    <row r="481" spans="8:38" x14ac:dyDescent="0.35">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row>
    <row r="482" spans="8:38" x14ac:dyDescent="0.35">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row>
    <row r="483" spans="8:38" x14ac:dyDescent="0.35">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row>
    <row r="484" spans="8:38" x14ac:dyDescent="0.35">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row>
    <row r="485" spans="8:38" x14ac:dyDescent="0.35">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row>
    <row r="486" spans="8:38" x14ac:dyDescent="0.35">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row>
    <row r="487" spans="8:38" x14ac:dyDescent="0.35">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row>
    <row r="488" spans="8:38" x14ac:dyDescent="0.35">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row>
    <row r="489" spans="8:38" x14ac:dyDescent="0.35">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row>
    <row r="490" spans="8:38" x14ac:dyDescent="0.35">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row>
    <row r="491" spans="8:38" x14ac:dyDescent="0.35">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row>
    <row r="492" spans="8:38" x14ac:dyDescent="0.35">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row>
    <row r="493" spans="8:38" x14ac:dyDescent="0.35">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row>
    <row r="494" spans="8:38" x14ac:dyDescent="0.35">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row>
    <row r="495" spans="8:38" x14ac:dyDescent="0.35">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row>
    <row r="496" spans="8:38" x14ac:dyDescent="0.35">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row>
    <row r="497" spans="8:38" x14ac:dyDescent="0.35">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row>
    <row r="498" spans="8:38" x14ac:dyDescent="0.35">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row>
    <row r="499" spans="8:38" x14ac:dyDescent="0.35">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row>
    <row r="500" spans="8:38" x14ac:dyDescent="0.35">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row>
    <row r="501" spans="8:38" x14ac:dyDescent="0.35">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row>
  </sheetData>
  <sheetProtection algorithmName="SHA-512" hashValue="k3QfPKwJaOlkR6B72j0CXjbd9Q6q6Qy7GKoZ0Cs3MKhzxSlk8g8F1OdyzMB4npuStcOqmznuR38p7fk3PlvgIg==" saltValue="jE+FCa4ZF4xLPXodOmEk6Q==" spinCount="100000" sheet="1" selectLockedCells="1"/>
  <mergeCells count="8">
    <mergeCell ref="B12:F12"/>
    <mergeCell ref="B14:F14"/>
    <mergeCell ref="C10:D10"/>
    <mergeCell ref="C6:D6"/>
    <mergeCell ref="B5:F5"/>
    <mergeCell ref="C7:D7"/>
    <mergeCell ref="C8:D8"/>
    <mergeCell ref="C9:D9"/>
  </mergeCells>
  <printOptions horizontalCentered="1"/>
  <pageMargins left="0.23622047244094491" right="0.23622047244094491" top="0.74803149606299213" bottom="0.74803149606299213" header="0.31496062992125984" footer="0.31496062992125984"/>
  <pageSetup paperSize="5"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6C323-9F43-474B-982B-F7FEC99C2D1D}">
  <sheetPr>
    <tabColor theme="9" tint="-0.249977111117893"/>
  </sheetPr>
  <dimension ref="A1:AK161"/>
  <sheetViews>
    <sheetView topLeftCell="A5" zoomScale="90" zoomScaleNormal="90" workbookViewId="0">
      <selection activeCell="B27" sqref="B27"/>
    </sheetView>
  </sheetViews>
  <sheetFormatPr baseColWidth="10" defaultColWidth="11.453125" defaultRowHeight="14.5" x14ac:dyDescent="0.35"/>
  <cols>
    <col min="1" max="1" width="0.54296875" style="4" customWidth="1"/>
    <col min="2" max="2" width="9.54296875" customWidth="1"/>
    <col min="3" max="3" width="40.54296875" customWidth="1"/>
    <col min="4" max="4" width="10.54296875" customWidth="1"/>
    <col min="5" max="5" width="13" customWidth="1"/>
    <col min="6" max="6" width="13.54296875" customWidth="1"/>
    <col min="7" max="7" width="12.54296875" customWidth="1"/>
    <col min="8" max="9" width="10.54296875" customWidth="1"/>
    <col min="10" max="10" width="7" customWidth="1"/>
    <col min="11" max="11" width="12" hidden="1" customWidth="1"/>
    <col min="12" max="12" width="13.54296875" customWidth="1"/>
    <col min="13" max="13" width="37.1796875" style="51" customWidth="1"/>
    <col min="14" max="14" width="0.54296875" customWidth="1"/>
    <col min="22" max="22" width="2.54296875" customWidth="1"/>
  </cols>
  <sheetData>
    <row r="1" spans="1:37" s="4" customFormat="1" ht="5.25" customHeight="1" thickBot="1" x14ac:dyDescent="0.4">
      <c r="C1" s="73"/>
      <c r="D1" s="73"/>
      <c r="H1" s="73"/>
      <c r="L1" s="73"/>
    </row>
    <row r="2" spans="1:37" ht="15" customHeight="1" x14ac:dyDescent="0.35">
      <c r="B2" s="154" t="s">
        <v>53</v>
      </c>
      <c r="C2" s="155"/>
      <c r="D2" s="155"/>
      <c r="E2" s="155"/>
      <c r="F2" s="155"/>
      <c r="G2" s="155"/>
      <c r="H2" s="155"/>
      <c r="I2" s="155"/>
      <c r="J2" s="155"/>
      <c r="K2" s="155"/>
      <c r="L2" s="155"/>
      <c r="M2" s="156"/>
      <c r="N2" s="4"/>
      <c r="O2" s="4"/>
      <c r="P2" s="4"/>
      <c r="Q2" s="4"/>
      <c r="R2" s="4"/>
      <c r="S2" s="4"/>
      <c r="T2" s="4"/>
      <c r="U2" s="4"/>
      <c r="V2" s="4"/>
      <c r="W2" s="99"/>
      <c r="X2" s="99"/>
      <c r="Y2" s="99"/>
      <c r="Z2" s="4"/>
      <c r="AA2" s="4"/>
      <c r="AB2" s="4"/>
      <c r="AC2" s="4"/>
      <c r="AD2" s="4"/>
      <c r="AE2" s="4"/>
      <c r="AF2" s="4"/>
      <c r="AG2" s="4"/>
      <c r="AH2" s="4"/>
      <c r="AI2" s="4"/>
      <c r="AJ2" s="4"/>
      <c r="AK2" s="4"/>
    </row>
    <row r="3" spans="1:37" ht="15" customHeight="1" thickBot="1" x14ac:dyDescent="0.4">
      <c r="B3" s="157"/>
      <c r="C3" s="158"/>
      <c r="D3" s="159"/>
      <c r="E3" s="159"/>
      <c r="F3" s="159"/>
      <c r="G3" s="159"/>
      <c r="H3" s="159"/>
      <c r="I3" s="159"/>
      <c r="J3" s="159"/>
      <c r="K3" s="159"/>
      <c r="L3" s="159"/>
      <c r="M3" s="160"/>
      <c r="N3" s="4"/>
      <c r="O3" s="4"/>
      <c r="P3" s="4"/>
      <c r="Q3" s="4"/>
      <c r="R3" s="4"/>
      <c r="S3" s="4"/>
      <c r="T3" s="4"/>
      <c r="U3" s="4"/>
      <c r="V3" s="4"/>
      <c r="W3" s="99"/>
      <c r="X3" s="99"/>
      <c r="Y3" s="99"/>
      <c r="Z3" s="4"/>
      <c r="AA3" s="4"/>
      <c r="AB3" s="4"/>
      <c r="AC3" s="4"/>
      <c r="AD3" s="4"/>
      <c r="AE3" s="4"/>
      <c r="AF3" s="4"/>
      <c r="AG3" s="4"/>
      <c r="AH3" s="4"/>
      <c r="AI3" s="4"/>
      <c r="AJ3" s="4"/>
      <c r="AK3" s="4"/>
    </row>
    <row r="4" spans="1:37" ht="45" customHeight="1" thickBot="1" x14ac:dyDescent="0.4">
      <c r="B4" s="161" t="s">
        <v>8</v>
      </c>
      <c r="C4" s="164" t="s">
        <v>9</v>
      </c>
      <c r="D4" s="167" t="s">
        <v>10</v>
      </c>
      <c r="E4" s="167"/>
      <c r="F4" s="167"/>
      <c r="G4" s="167"/>
      <c r="H4" s="167"/>
      <c r="I4" s="167"/>
      <c r="J4" s="167"/>
      <c r="K4" s="167"/>
      <c r="L4" s="167"/>
      <c r="M4" s="168" t="s">
        <v>70</v>
      </c>
      <c r="N4" s="4"/>
      <c r="O4" s="4"/>
      <c r="P4" s="4"/>
      <c r="Q4" s="4"/>
      <c r="R4" s="4"/>
      <c r="S4" s="4"/>
      <c r="T4" s="4"/>
      <c r="U4" s="4"/>
      <c r="V4" s="4"/>
      <c r="W4" s="99"/>
      <c r="X4" s="99"/>
      <c r="Y4" s="99"/>
      <c r="Z4" s="4"/>
      <c r="AA4" s="4"/>
      <c r="AB4" s="4"/>
      <c r="AC4" s="4"/>
      <c r="AD4" s="4"/>
      <c r="AE4" s="4"/>
      <c r="AF4" s="4"/>
      <c r="AG4" s="4"/>
      <c r="AH4" s="4"/>
      <c r="AI4" s="4"/>
      <c r="AJ4" s="4"/>
      <c r="AK4" s="4"/>
    </row>
    <row r="5" spans="1:37" ht="20.25" customHeight="1" thickBot="1" x14ac:dyDescent="0.4">
      <c r="B5" s="162"/>
      <c r="C5" s="165"/>
      <c r="D5" s="171" t="s">
        <v>11</v>
      </c>
      <c r="E5" s="171"/>
      <c r="F5" s="171"/>
      <c r="G5" s="172"/>
      <c r="H5" s="171" t="s">
        <v>12</v>
      </c>
      <c r="I5" s="171"/>
      <c r="J5" s="172"/>
      <c r="K5" s="126" t="s">
        <v>39</v>
      </c>
      <c r="L5" s="127" t="s">
        <v>13</v>
      </c>
      <c r="M5" s="169"/>
      <c r="N5" s="4"/>
      <c r="O5" s="4"/>
      <c r="P5" s="4"/>
      <c r="Q5" s="4"/>
      <c r="R5" s="4"/>
      <c r="S5" s="4"/>
      <c r="T5" s="4"/>
      <c r="U5" s="4"/>
      <c r="V5" s="4"/>
      <c r="W5" s="99"/>
      <c r="X5" s="99"/>
      <c r="Y5" s="99"/>
      <c r="Z5" s="4"/>
      <c r="AA5" s="4"/>
      <c r="AB5" s="4"/>
      <c r="AC5" s="4"/>
      <c r="AD5" s="4"/>
      <c r="AE5" s="4"/>
      <c r="AF5" s="4"/>
      <c r="AG5" s="4"/>
      <c r="AH5" s="4"/>
      <c r="AI5" s="4"/>
      <c r="AJ5" s="4"/>
      <c r="AK5" s="4"/>
    </row>
    <row r="6" spans="1:37" ht="28.5" customHeight="1" thickBot="1" x14ac:dyDescent="0.4">
      <c r="B6" s="162"/>
      <c r="C6" s="165"/>
      <c r="D6" s="167" t="s">
        <v>14</v>
      </c>
      <c r="E6" s="173"/>
      <c r="F6" s="147" t="s">
        <v>15</v>
      </c>
      <c r="G6" s="145" t="s">
        <v>16</v>
      </c>
      <c r="H6" s="175" t="s">
        <v>17</v>
      </c>
      <c r="I6" s="177" t="s">
        <v>65</v>
      </c>
      <c r="J6" s="145" t="s">
        <v>18</v>
      </c>
      <c r="K6" s="189" t="s">
        <v>40</v>
      </c>
      <c r="L6" s="187" t="s">
        <v>19</v>
      </c>
      <c r="M6" s="169"/>
      <c r="N6" s="4"/>
      <c r="O6" s="4"/>
      <c r="P6" s="4"/>
      <c r="Q6" s="4"/>
      <c r="R6" s="4"/>
      <c r="S6" s="4"/>
      <c r="T6" s="4"/>
      <c r="U6" s="4"/>
      <c r="V6" s="4"/>
      <c r="W6" s="99"/>
      <c r="X6" s="99"/>
      <c r="Y6" s="99"/>
      <c r="Z6" s="4"/>
      <c r="AA6" s="4"/>
      <c r="AB6" s="4"/>
      <c r="AC6" s="4"/>
      <c r="AD6" s="4"/>
      <c r="AE6" s="4"/>
      <c r="AF6" s="4"/>
      <c r="AG6" s="4"/>
      <c r="AH6" s="4"/>
      <c r="AI6" s="4"/>
      <c r="AJ6" s="4"/>
      <c r="AK6" s="4"/>
    </row>
    <row r="7" spans="1:37" ht="35.25" customHeight="1" thickBot="1" x14ac:dyDescent="0.4">
      <c r="B7" s="163"/>
      <c r="C7" s="166"/>
      <c r="D7" s="128" t="s">
        <v>51</v>
      </c>
      <c r="E7" s="129" t="s">
        <v>52</v>
      </c>
      <c r="F7" s="148"/>
      <c r="G7" s="174"/>
      <c r="H7" s="176"/>
      <c r="I7" s="178"/>
      <c r="J7" s="146"/>
      <c r="K7" s="190"/>
      <c r="L7" s="188"/>
      <c r="M7" s="170"/>
      <c r="N7" s="4"/>
      <c r="O7" s="4"/>
      <c r="P7" s="4"/>
      <c r="Q7" s="4"/>
      <c r="R7" s="4"/>
      <c r="S7" s="4"/>
      <c r="T7" s="4"/>
      <c r="U7" s="4"/>
      <c r="V7" s="4"/>
      <c r="W7" s="99"/>
      <c r="X7" s="99"/>
      <c r="Y7" s="99"/>
      <c r="Z7" s="4"/>
      <c r="AA7" s="4"/>
      <c r="AB7" s="4"/>
      <c r="AC7" s="4"/>
      <c r="AD7" s="4"/>
      <c r="AE7" s="4"/>
      <c r="AF7" s="4"/>
      <c r="AG7" s="4"/>
      <c r="AH7" s="4"/>
      <c r="AI7" s="4"/>
      <c r="AJ7" s="4"/>
      <c r="AK7" s="4"/>
    </row>
    <row r="8" spans="1:37" s="3" customFormat="1" ht="18" customHeight="1" x14ac:dyDescent="0.35">
      <c r="A8" s="49"/>
      <c r="B8" s="100" t="s">
        <v>20</v>
      </c>
      <c r="C8" s="101" t="s">
        <v>21</v>
      </c>
      <c r="D8" s="102">
        <v>10</v>
      </c>
      <c r="E8" s="103"/>
      <c r="F8" s="104">
        <v>75</v>
      </c>
      <c r="G8" s="120">
        <f>IF(F8="LO",0, IF(F8="", "", F8*D8*(IF(E8="",1,E8))))</f>
        <v>750</v>
      </c>
      <c r="H8" s="105">
        <v>50</v>
      </c>
      <c r="I8" s="106">
        <v>9.8000000000000007</v>
      </c>
      <c r="J8" s="76">
        <f t="shared" ref="J8:J32" si="0">IF(I8="", "", IF(H8="", "", (I8/H8)*100))</f>
        <v>19.600000000000001</v>
      </c>
      <c r="K8" s="77">
        <f>G8/(J8/100)</f>
        <v>3826.5306122448978</v>
      </c>
      <c r="L8" s="123">
        <f t="shared" ref="L8:L32" si="1">IF(G8="", "", IF(J8="", "", (G8/(J8/100))*0.226))</f>
        <v>864.79591836734699</v>
      </c>
      <c r="M8" s="107"/>
      <c r="N8" s="49"/>
      <c r="O8" s="49"/>
      <c r="P8" s="49"/>
      <c r="Q8" s="49"/>
      <c r="R8" s="49"/>
      <c r="S8" s="49"/>
      <c r="T8" s="49"/>
      <c r="U8" s="49"/>
      <c r="V8" s="49"/>
      <c r="W8" s="99"/>
      <c r="X8" s="99"/>
      <c r="Y8" s="99"/>
      <c r="Z8" s="49"/>
      <c r="AA8" s="49"/>
      <c r="AB8" s="49"/>
      <c r="AC8" s="49"/>
      <c r="AD8" s="49"/>
      <c r="AE8" s="49"/>
      <c r="AF8" s="49"/>
      <c r="AG8" s="49"/>
      <c r="AH8" s="49"/>
      <c r="AI8" s="49"/>
      <c r="AJ8" s="49"/>
      <c r="AK8" s="49"/>
    </row>
    <row r="9" spans="1:37" ht="20.149999999999999" customHeight="1" x14ac:dyDescent="0.45">
      <c r="B9" s="108">
        <f>ROW() - 8</f>
        <v>1</v>
      </c>
      <c r="C9" s="78"/>
      <c r="D9" s="79"/>
      <c r="E9" s="80"/>
      <c r="F9" s="81"/>
      <c r="G9" s="121" t="str">
        <f>IF(F9="LO",0, IF(F9="", "", F9*D9*(IF(E9="",1,E9))))</f>
        <v/>
      </c>
      <c r="H9" s="82"/>
      <c r="I9" s="83"/>
      <c r="J9" s="84" t="str">
        <f t="shared" si="0"/>
        <v/>
      </c>
      <c r="K9" s="85" t="str">
        <f>IF(G9="","",G9/(J9/100))</f>
        <v/>
      </c>
      <c r="L9" s="124" t="str">
        <f t="shared" si="1"/>
        <v/>
      </c>
      <c r="M9" s="109"/>
      <c r="N9" s="49"/>
      <c r="O9" s="4"/>
      <c r="P9" s="4"/>
      <c r="Q9" s="4"/>
      <c r="R9" s="4"/>
      <c r="S9" s="4"/>
      <c r="T9" s="4"/>
      <c r="U9" s="4"/>
      <c r="V9" s="4"/>
      <c r="W9" s="99"/>
      <c r="X9" s="99"/>
      <c r="Y9" s="99"/>
      <c r="Z9" s="4"/>
      <c r="AA9" s="4"/>
      <c r="AB9" s="4"/>
      <c r="AC9" s="4"/>
      <c r="AD9" s="4"/>
      <c r="AE9" s="4"/>
      <c r="AF9" s="4"/>
      <c r="AG9" s="4"/>
      <c r="AH9" s="4"/>
      <c r="AI9" s="4"/>
      <c r="AJ9" s="4"/>
      <c r="AK9" s="4"/>
    </row>
    <row r="10" spans="1:37" ht="20.149999999999999" customHeight="1" x14ac:dyDescent="0.45">
      <c r="B10" s="108">
        <f t="shared" ref="B10:B32" si="2">ROW() - 8</f>
        <v>2</v>
      </c>
      <c r="C10" s="78"/>
      <c r="D10" s="79"/>
      <c r="E10" s="80"/>
      <c r="F10" s="81"/>
      <c r="G10" s="121" t="str">
        <f t="shared" ref="G10:G32" si="3">IF(F10="LO",0, IF(F10="", "", F10*D10*(IF(E10="",1,E10))))</f>
        <v/>
      </c>
      <c r="H10" s="82"/>
      <c r="I10" s="83"/>
      <c r="J10" s="84" t="str">
        <f t="shared" si="0"/>
        <v/>
      </c>
      <c r="K10" s="85" t="str">
        <f t="shared" ref="K10:K32" si="4">IF(G10="","",G10/(J10/100))</f>
        <v/>
      </c>
      <c r="L10" s="124" t="str">
        <f t="shared" si="1"/>
        <v/>
      </c>
      <c r="M10" s="109"/>
      <c r="N10" s="49"/>
      <c r="O10" s="4"/>
      <c r="P10" s="4"/>
      <c r="Q10" s="4"/>
      <c r="R10" s="4"/>
      <c r="S10" s="4"/>
      <c r="T10" s="4"/>
      <c r="U10" s="4"/>
      <c r="V10" s="4"/>
      <c r="W10" s="99"/>
      <c r="X10" s="99"/>
      <c r="Y10" s="99"/>
      <c r="Z10" s="4"/>
      <c r="AA10" s="4"/>
      <c r="AB10" s="4"/>
      <c r="AC10" s="4"/>
      <c r="AD10" s="4"/>
      <c r="AE10" s="4"/>
      <c r="AF10" s="4"/>
      <c r="AG10" s="4"/>
      <c r="AH10" s="4"/>
      <c r="AI10" s="4"/>
      <c r="AJ10" s="4"/>
      <c r="AK10" s="4"/>
    </row>
    <row r="11" spans="1:37" ht="20.149999999999999" customHeight="1" x14ac:dyDescent="0.45">
      <c r="B11" s="108">
        <f t="shared" si="2"/>
        <v>3</v>
      </c>
      <c r="C11" s="78"/>
      <c r="D11" s="79"/>
      <c r="E11" s="80"/>
      <c r="F11" s="81"/>
      <c r="G11" s="121" t="str">
        <f t="shared" si="3"/>
        <v/>
      </c>
      <c r="H11" s="82"/>
      <c r="I11" s="83"/>
      <c r="J11" s="84" t="str">
        <f t="shared" si="0"/>
        <v/>
      </c>
      <c r="K11" s="85" t="str">
        <f t="shared" si="4"/>
        <v/>
      </c>
      <c r="L11" s="124" t="str">
        <f t="shared" si="1"/>
        <v/>
      </c>
      <c r="M11" s="109"/>
      <c r="N11" s="74"/>
      <c r="O11" s="4"/>
      <c r="P11" s="4"/>
      <c r="Q11" s="4"/>
      <c r="R11" s="4"/>
      <c r="S11" s="4"/>
      <c r="T11" s="49"/>
      <c r="U11" s="49"/>
      <c r="V11" s="4"/>
      <c r="W11" s="99"/>
      <c r="X11" s="99"/>
      <c r="Y11" s="99"/>
      <c r="Z11" s="4"/>
      <c r="AA11" s="4"/>
      <c r="AB11" s="4"/>
      <c r="AC11" s="4"/>
      <c r="AD11" s="4"/>
      <c r="AE11" s="4"/>
      <c r="AF11" s="4"/>
      <c r="AG11" s="4"/>
      <c r="AH11" s="4"/>
      <c r="AI11" s="4"/>
      <c r="AJ11" s="4"/>
      <c r="AK11" s="4"/>
    </row>
    <row r="12" spans="1:37" ht="20.149999999999999" customHeight="1" x14ac:dyDescent="0.45">
      <c r="B12" s="108">
        <f t="shared" si="2"/>
        <v>4</v>
      </c>
      <c r="C12" s="78"/>
      <c r="D12" s="79"/>
      <c r="E12" s="80"/>
      <c r="F12" s="81"/>
      <c r="G12" s="121" t="str">
        <f t="shared" si="3"/>
        <v/>
      </c>
      <c r="H12" s="82"/>
      <c r="I12" s="83"/>
      <c r="J12" s="84" t="str">
        <f t="shared" si="0"/>
        <v/>
      </c>
      <c r="K12" s="85" t="str">
        <f t="shared" si="4"/>
        <v/>
      </c>
      <c r="L12" s="124" t="str">
        <f t="shared" si="1"/>
        <v/>
      </c>
      <c r="M12" s="109"/>
      <c r="N12" s="75"/>
      <c r="O12" s="4"/>
      <c r="P12" s="4"/>
      <c r="Q12" s="4"/>
      <c r="R12" s="4"/>
      <c r="S12" s="4"/>
      <c r="T12" s="49"/>
      <c r="U12" s="49"/>
      <c r="V12" s="4"/>
      <c r="W12" s="99"/>
      <c r="X12" s="99"/>
      <c r="Y12" s="99"/>
      <c r="Z12" s="4"/>
      <c r="AA12" s="4"/>
      <c r="AB12" s="4"/>
      <c r="AC12" s="4"/>
      <c r="AD12" s="4"/>
      <c r="AE12" s="4"/>
      <c r="AF12" s="4"/>
      <c r="AG12" s="4"/>
      <c r="AH12" s="4"/>
      <c r="AI12" s="4"/>
      <c r="AJ12" s="4"/>
      <c r="AK12" s="4"/>
    </row>
    <row r="13" spans="1:37" ht="20.149999999999999" customHeight="1" x14ac:dyDescent="0.45">
      <c r="B13" s="108">
        <f t="shared" si="2"/>
        <v>5</v>
      </c>
      <c r="C13" s="78"/>
      <c r="D13" s="79"/>
      <c r="E13" s="80"/>
      <c r="F13" s="81"/>
      <c r="G13" s="121" t="str">
        <f t="shared" si="3"/>
        <v/>
      </c>
      <c r="H13" s="82"/>
      <c r="I13" s="83"/>
      <c r="J13" s="84" t="str">
        <f t="shared" si="0"/>
        <v/>
      </c>
      <c r="K13" s="85" t="str">
        <f t="shared" si="4"/>
        <v/>
      </c>
      <c r="L13" s="124" t="str">
        <f t="shared" si="1"/>
        <v/>
      </c>
      <c r="M13" s="109"/>
      <c r="N13" s="49"/>
      <c r="O13" s="4"/>
      <c r="P13" s="4"/>
      <c r="Q13" s="4"/>
      <c r="R13" s="4"/>
      <c r="S13" s="4"/>
      <c r="T13" s="49"/>
      <c r="U13" s="49"/>
      <c r="V13" s="4"/>
      <c r="W13" s="99"/>
      <c r="X13" s="99"/>
      <c r="Y13" s="99"/>
      <c r="Z13" s="4"/>
      <c r="AA13" s="4"/>
      <c r="AB13" s="4"/>
      <c r="AC13" s="4"/>
      <c r="AD13" s="4"/>
      <c r="AE13" s="4"/>
      <c r="AF13" s="4"/>
      <c r="AG13" s="4"/>
      <c r="AH13" s="4"/>
      <c r="AI13" s="4"/>
      <c r="AJ13" s="4"/>
      <c r="AK13" s="4"/>
    </row>
    <row r="14" spans="1:37" ht="20.149999999999999" customHeight="1" x14ac:dyDescent="0.45">
      <c r="B14" s="108">
        <f t="shared" si="2"/>
        <v>6</v>
      </c>
      <c r="C14" s="78"/>
      <c r="D14" s="79"/>
      <c r="E14" s="80"/>
      <c r="F14" s="81"/>
      <c r="G14" s="121" t="str">
        <f t="shared" si="3"/>
        <v/>
      </c>
      <c r="H14" s="82"/>
      <c r="I14" s="83"/>
      <c r="J14" s="84" t="str">
        <f t="shared" si="0"/>
        <v/>
      </c>
      <c r="K14" s="85" t="str">
        <f t="shared" si="4"/>
        <v/>
      </c>
      <c r="L14" s="124" t="str">
        <f t="shared" si="1"/>
        <v/>
      </c>
      <c r="M14" s="109"/>
      <c r="N14" s="49"/>
      <c r="O14" s="4"/>
      <c r="P14" s="4"/>
      <c r="Q14" s="4"/>
      <c r="R14" s="4"/>
      <c r="S14" s="4"/>
      <c r="T14" s="49"/>
      <c r="U14" s="49"/>
      <c r="V14" s="4"/>
      <c r="W14" s="99"/>
      <c r="X14" s="99"/>
      <c r="Y14" s="99"/>
      <c r="Z14" s="4"/>
      <c r="AA14" s="4"/>
      <c r="AB14" s="4"/>
      <c r="AC14" s="4"/>
      <c r="AD14" s="4"/>
      <c r="AE14" s="4"/>
      <c r="AF14" s="4"/>
      <c r="AG14" s="4"/>
      <c r="AH14" s="4"/>
      <c r="AI14" s="4"/>
      <c r="AJ14" s="4"/>
      <c r="AK14" s="4"/>
    </row>
    <row r="15" spans="1:37" ht="20.149999999999999" customHeight="1" x14ac:dyDescent="0.45">
      <c r="B15" s="108">
        <f t="shared" si="2"/>
        <v>7</v>
      </c>
      <c r="C15" s="78"/>
      <c r="D15" s="79"/>
      <c r="E15" s="80"/>
      <c r="F15" s="81"/>
      <c r="G15" s="121" t="str">
        <f t="shared" si="3"/>
        <v/>
      </c>
      <c r="H15" s="82"/>
      <c r="I15" s="83"/>
      <c r="J15" s="84" t="str">
        <f t="shared" si="0"/>
        <v/>
      </c>
      <c r="K15" s="85" t="str">
        <f t="shared" si="4"/>
        <v/>
      </c>
      <c r="L15" s="124" t="str">
        <f t="shared" si="1"/>
        <v/>
      </c>
      <c r="M15" s="109"/>
      <c r="N15" s="49"/>
      <c r="O15" s="4"/>
      <c r="P15" s="4"/>
      <c r="Q15" s="4"/>
      <c r="R15" s="4"/>
      <c r="S15" s="4"/>
      <c r="T15" s="49"/>
      <c r="U15" s="49"/>
      <c r="V15" s="4"/>
      <c r="W15" s="99"/>
      <c r="X15" s="99"/>
      <c r="Y15" s="99"/>
      <c r="Z15" s="4"/>
      <c r="AA15" s="4"/>
      <c r="AB15" s="4"/>
      <c r="AC15" s="4"/>
      <c r="AD15" s="4"/>
      <c r="AE15" s="4"/>
      <c r="AF15" s="4"/>
      <c r="AG15" s="4"/>
      <c r="AH15" s="4"/>
      <c r="AI15" s="4"/>
      <c r="AJ15" s="4"/>
      <c r="AK15" s="4"/>
    </row>
    <row r="16" spans="1:37" ht="20.149999999999999" customHeight="1" x14ac:dyDescent="0.45">
      <c r="B16" s="108">
        <f t="shared" si="2"/>
        <v>8</v>
      </c>
      <c r="C16" s="78"/>
      <c r="D16" s="79"/>
      <c r="E16" s="80"/>
      <c r="F16" s="81"/>
      <c r="G16" s="121" t="str">
        <f t="shared" si="3"/>
        <v/>
      </c>
      <c r="H16" s="82"/>
      <c r="I16" s="83"/>
      <c r="J16" s="84" t="str">
        <f t="shared" si="0"/>
        <v/>
      </c>
      <c r="K16" s="85" t="str">
        <f t="shared" si="4"/>
        <v/>
      </c>
      <c r="L16" s="124" t="str">
        <f t="shared" si="1"/>
        <v/>
      </c>
      <c r="M16" s="109"/>
      <c r="N16" s="49"/>
      <c r="O16" s="4"/>
      <c r="P16" s="4"/>
      <c r="Q16" s="4"/>
      <c r="R16" s="4"/>
      <c r="S16" s="4"/>
      <c r="T16" s="49"/>
      <c r="U16" s="49"/>
      <c r="V16" s="4"/>
      <c r="W16" s="99"/>
      <c r="X16" s="99"/>
      <c r="Y16" s="99"/>
      <c r="Z16" s="4"/>
      <c r="AA16" s="4"/>
      <c r="AB16" s="4"/>
      <c r="AC16" s="4"/>
      <c r="AD16" s="4"/>
      <c r="AE16" s="4"/>
      <c r="AF16" s="4"/>
      <c r="AG16" s="4"/>
      <c r="AH16" s="4"/>
      <c r="AI16" s="4"/>
      <c r="AJ16" s="4"/>
      <c r="AK16" s="4"/>
    </row>
    <row r="17" spans="2:37" ht="20.149999999999999" customHeight="1" x14ac:dyDescent="0.45">
      <c r="B17" s="108">
        <f t="shared" si="2"/>
        <v>9</v>
      </c>
      <c r="C17" s="78"/>
      <c r="D17" s="79"/>
      <c r="E17" s="80"/>
      <c r="F17" s="81"/>
      <c r="G17" s="121" t="str">
        <f t="shared" si="3"/>
        <v/>
      </c>
      <c r="H17" s="82"/>
      <c r="I17" s="83"/>
      <c r="J17" s="84" t="str">
        <f t="shared" si="0"/>
        <v/>
      </c>
      <c r="K17" s="85" t="str">
        <f t="shared" si="4"/>
        <v/>
      </c>
      <c r="L17" s="124" t="str">
        <f t="shared" si="1"/>
        <v/>
      </c>
      <c r="M17" s="109"/>
      <c r="N17" s="49"/>
      <c r="O17" s="4"/>
      <c r="P17" s="4"/>
      <c r="Q17" s="4"/>
      <c r="R17" s="4"/>
      <c r="S17" s="4"/>
      <c r="T17" s="49"/>
      <c r="U17" s="49"/>
      <c r="V17" s="4"/>
      <c r="W17" s="99"/>
      <c r="X17" s="99"/>
      <c r="Y17" s="99"/>
      <c r="Z17" s="4"/>
      <c r="AA17" s="4"/>
      <c r="AB17" s="4"/>
      <c r="AC17" s="4"/>
      <c r="AD17" s="4"/>
      <c r="AE17" s="4"/>
      <c r="AF17" s="4"/>
      <c r="AG17" s="4"/>
      <c r="AH17" s="4"/>
      <c r="AI17" s="4"/>
      <c r="AJ17" s="4"/>
      <c r="AK17" s="4"/>
    </row>
    <row r="18" spans="2:37" ht="20.149999999999999" customHeight="1" x14ac:dyDescent="0.45">
      <c r="B18" s="108">
        <f t="shared" si="2"/>
        <v>10</v>
      </c>
      <c r="C18" s="78"/>
      <c r="D18" s="79"/>
      <c r="E18" s="80"/>
      <c r="F18" s="81"/>
      <c r="G18" s="121" t="str">
        <f t="shared" si="3"/>
        <v/>
      </c>
      <c r="H18" s="82"/>
      <c r="I18" s="83"/>
      <c r="J18" s="84" t="str">
        <f t="shared" si="0"/>
        <v/>
      </c>
      <c r="K18" s="85" t="str">
        <f t="shared" si="4"/>
        <v/>
      </c>
      <c r="L18" s="124" t="str">
        <f t="shared" si="1"/>
        <v/>
      </c>
      <c r="M18" s="109"/>
      <c r="N18" s="49"/>
      <c r="O18" s="4"/>
      <c r="P18" s="4"/>
      <c r="Q18" s="4"/>
      <c r="R18" s="4"/>
      <c r="S18" s="4"/>
      <c r="T18" s="49"/>
      <c r="U18" s="49"/>
      <c r="V18" s="4"/>
      <c r="W18" s="99"/>
      <c r="X18" s="99"/>
      <c r="Y18" s="99"/>
      <c r="Z18" s="4"/>
      <c r="AA18" s="4"/>
      <c r="AB18" s="4"/>
      <c r="AC18" s="4"/>
      <c r="AD18" s="4"/>
      <c r="AE18" s="4"/>
      <c r="AF18" s="4"/>
      <c r="AG18" s="4"/>
      <c r="AH18" s="4"/>
      <c r="AI18" s="4"/>
      <c r="AJ18" s="4"/>
      <c r="AK18" s="4"/>
    </row>
    <row r="19" spans="2:37" ht="20.149999999999999" customHeight="1" x14ac:dyDescent="0.45">
      <c r="B19" s="108">
        <f t="shared" si="2"/>
        <v>11</v>
      </c>
      <c r="C19" s="78"/>
      <c r="D19" s="79"/>
      <c r="E19" s="80"/>
      <c r="F19" s="81"/>
      <c r="G19" s="121" t="str">
        <f t="shared" si="3"/>
        <v/>
      </c>
      <c r="H19" s="82"/>
      <c r="I19" s="83"/>
      <c r="J19" s="84" t="str">
        <f t="shared" si="0"/>
        <v/>
      </c>
      <c r="K19" s="85" t="str">
        <f t="shared" si="4"/>
        <v/>
      </c>
      <c r="L19" s="124" t="str">
        <f t="shared" si="1"/>
        <v/>
      </c>
      <c r="M19" s="109"/>
      <c r="N19" s="49"/>
      <c r="O19" s="4"/>
      <c r="P19" s="4"/>
      <c r="Q19" s="4"/>
      <c r="R19" s="4"/>
      <c r="S19" s="4"/>
      <c r="T19" s="49"/>
      <c r="U19" s="49"/>
      <c r="V19" s="4"/>
      <c r="W19" s="99"/>
      <c r="X19" s="99"/>
      <c r="Y19" s="99"/>
      <c r="Z19" s="4"/>
      <c r="AA19" s="4"/>
      <c r="AB19" s="4"/>
      <c r="AC19" s="4"/>
      <c r="AD19" s="4"/>
      <c r="AE19" s="4"/>
      <c r="AF19" s="4"/>
      <c r="AG19" s="4"/>
      <c r="AH19" s="4"/>
      <c r="AI19" s="4"/>
      <c r="AJ19" s="4"/>
      <c r="AK19" s="4"/>
    </row>
    <row r="20" spans="2:37" ht="20.149999999999999" customHeight="1" x14ac:dyDescent="0.45">
      <c r="B20" s="108">
        <f t="shared" si="2"/>
        <v>12</v>
      </c>
      <c r="C20" s="78"/>
      <c r="D20" s="79"/>
      <c r="E20" s="80"/>
      <c r="F20" s="81"/>
      <c r="G20" s="121" t="str">
        <f t="shared" si="3"/>
        <v/>
      </c>
      <c r="H20" s="82"/>
      <c r="I20" s="83"/>
      <c r="J20" s="84" t="str">
        <f t="shared" si="0"/>
        <v/>
      </c>
      <c r="K20" s="85" t="str">
        <f t="shared" si="4"/>
        <v/>
      </c>
      <c r="L20" s="124" t="str">
        <f t="shared" si="1"/>
        <v/>
      </c>
      <c r="M20" s="109"/>
      <c r="N20" s="49"/>
      <c r="O20" s="4"/>
      <c r="P20" s="4"/>
      <c r="Q20" s="4"/>
      <c r="R20" s="4"/>
      <c r="S20" s="4"/>
      <c r="T20" s="49"/>
      <c r="U20" s="49"/>
      <c r="V20" s="4"/>
      <c r="W20" s="99"/>
      <c r="X20" s="99"/>
      <c r="Y20" s="99"/>
      <c r="Z20" s="4"/>
      <c r="AA20" s="4"/>
      <c r="AB20" s="4"/>
      <c r="AC20" s="4"/>
      <c r="AD20" s="4"/>
      <c r="AE20" s="4"/>
      <c r="AF20" s="4"/>
      <c r="AG20" s="4"/>
      <c r="AH20" s="4"/>
      <c r="AI20" s="4"/>
      <c r="AJ20" s="4"/>
      <c r="AK20" s="4"/>
    </row>
    <row r="21" spans="2:37" ht="20.149999999999999" customHeight="1" x14ac:dyDescent="0.45">
      <c r="B21" s="108">
        <f t="shared" si="2"/>
        <v>13</v>
      </c>
      <c r="C21" s="78"/>
      <c r="D21" s="79"/>
      <c r="E21" s="80"/>
      <c r="F21" s="81"/>
      <c r="G21" s="121" t="str">
        <f t="shared" si="3"/>
        <v/>
      </c>
      <c r="H21" s="82"/>
      <c r="I21" s="83"/>
      <c r="J21" s="84" t="str">
        <f t="shared" si="0"/>
        <v/>
      </c>
      <c r="K21" s="85" t="str">
        <f t="shared" si="4"/>
        <v/>
      </c>
      <c r="L21" s="124" t="str">
        <f t="shared" si="1"/>
        <v/>
      </c>
      <c r="M21" s="109"/>
      <c r="N21" s="49"/>
      <c r="O21" s="4"/>
      <c r="P21" s="4"/>
      <c r="Q21" s="4"/>
      <c r="R21" s="4"/>
      <c r="S21" s="4"/>
      <c r="T21" s="49"/>
      <c r="U21" s="49"/>
      <c r="V21" s="4"/>
      <c r="W21" s="99"/>
      <c r="X21" s="99"/>
      <c r="Y21" s="99"/>
      <c r="Z21" s="4"/>
      <c r="AA21" s="4"/>
      <c r="AB21" s="4"/>
      <c r="AC21" s="4"/>
      <c r="AD21" s="4"/>
      <c r="AE21" s="4"/>
      <c r="AF21" s="4"/>
      <c r="AG21" s="4"/>
      <c r="AH21" s="4"/>
      <c r="AI21" s="4"/>
      <c r="AJ21" s="4"/>
      <c r="AK21" s="4"/>
    </row>
    <row r="22" spans="2:37" ht="20.149999999999999" customHeight="1" x14ac:dyDescent="0.45">
      <c r="B22" s="108">
        <f t="shared" si="2"/>
        <v>14</v>
      </c>
      <c r="C22" s="78"/>
      <c r="D22" s="79"/>
      <c r="E22" s="80"/>
      <c r="F22" s="81"/>
      <c r="G22" s="121" t="str">
        <f t="shared" si="3"/>
        <v/>
      </c>
      <c r="H22" s="82"/>
      <c r="I22" s="83"/>
      <c r="J22" s="84" t="str">
        <f t="shared" si="0"/>
        <v/>
      </c>
      <c r="K22" s="85" t="str">
        <f t="shared" si="4"/>
        <v/>
      </c>
      <c r="L22" s="124" t="str">
        <f t="shared" si="1"/>
        <v/>
      </c>
      <c r="M22" s="109"/>
      <c r="N22" s="49"/>
      <c r="O22" s="4"/>
      <c r="P22" s="4"/>
      <c r="Q22" s="4"/>
      <c r="R22" s="4"/>
      <c r="S22" s="4"/>
      <c r="T22" s="49"/>
      <c r="U22" s="49"/>
      <c r="V22" s="4"/>
      <c r="W22" s="99"/>
      <c r="X22" s="99"/>
      <c r="Y22" s="99"/>
      <c r="Z22" s="4"/>
      <c r="AA22" s="4"/>
      <c r="AB22" s="4"/>
      <c r="AC22" s="4"/>
      <c r="AD22" s="4"/>
      <c r="AE22" s="4"/>
      <c r="AF22" s="4"/>
      <c r="AG22" s="4"/>
      <c r="AH22" s="4"/>
      <c r="AI22" s="4"/>
      <c r="AJ22" s="4"/>
      <c r="AK22" s="4"/>
    </row>
    <row r="23" spans="2:37" ht="20.149999999999999" customHeight="1" x14ac:dyDescent="0.45">
      <c r="B23" s="108">
        <f t="shared" si="2"/>
        <v>15</v>
      </c>
      <c r="C23" s="78"/>
      <c r="D23" s="79"/>
      <c r="E23" s="80"/>
      <c r="F23" s="81"/>
      <c r="G23" s="121" t="str">
        <f t="shared" si="3"/>
        <v/>
      </c>
      <c r="H23" s="82"/>
      <c r="I23" s="83"/>
      <c r="J23" s="84" t="str">
        <f t="shared" si="0"/>
        <v/>
      </c>
      <c r="K23" s="85" t="str">
        <f t="shared" si="4"/>
        <v/>
      </c>
      <c r="L23" s="124" t="str">
        <f t="shared" si="1"/>
        <v/>
      </c>
      <c r="M23" s="109"/>
      <c r="N23" s="49"/>
      <c r="O23" s="4"/>
      <c r="P23" s="4"/>
      <c r="Q23" s="4"/>
      <c r="R23" s="4"/>
      <c r="S23" s="4"/>
      <c r="T23" s="49"/>
      <c r="U23" s="49"/>
      <c r="V23" s="4"/>
      <c r="W23" s="99"/>
      <c r="X23" s="99"/>
      <c r="Y23" s="99"/>
      <c r="Z23" s="4"/>
      <c r="AA23" s="4"/>
      <c r="AB23" s="4"/>
      <c r="AC23" s="4"/>
      <c r="AD23" s="4"/>
      <c r="AE23" s="4"/>
      <c r="AF23" s="4"/>
      <c r="AG23" s="4"/>
      <c r="AH23" s="4"/>
      <c r="AI23" s="4"/>
      <c r="AJ23" s="4"/>
      <c r="AK23" s="4"/>
    </row>
    <row r="24" spans="2:37" ht="20.149999999999999" customHeight="1" x14ac:dyDescent="0.45">
      <c r="B24" s="108">
        <f t="shared" si="2"/>
        <v>16</v>
      </c>
      <c r="C24" s="78"/>
      <c r="D24" s="79"/>
      <c r="E24" s="80"/>
      <c r="F24" s="81"/>
      <c r="G24" s="121" t="str">
        <f t="shared" si="3"/>
        <v/>
      </c>
      <c r="H24" s="82"/>
      <c r="I24" s="83"/>
      <c r="J24" s="84" t="str">
        <f t="shared" si="0"/>
        <v/>
      </c>
      <c r="K24" s="85" t="str">
        <f t="shared" si="4"/>
        <v/>
      </c>
      <c r="L24" s="124" t="str">
        <f t="shared" si="1"/>
        <v/>
      </c>
      <c r="M24" s="109"/>
      <c r="N24" s="49"/>
      <c r="O24" s="4"/>
      <c r="P24" s="4"/>
      <c r="Q24" s="4"/>
      <c r="R24" s="4"/>
      <c r="S24" s="4"/>
      <c r="T24" s="49"/>
      <c r="U24" s="49"/>
      <c r="V24" s="4"/>
      <c r="W24" s="99"/>
      <c r="X24" s="99"/>
      <c r="Y24" s="99"/>
      <c r="Z24" s="4"/>
      <c r="AA24" s="4"/>
      <c r="AB24" s="4"/>
      <c r="AC24" s="4"/>
      <c r="AD24" s="4"/>
      <c r="AE24" s="4"/>
      <c r="AF24" s="4"/>
      <c r="AG24" s="4"/>
      <c r="AH24" s="4"/>
      <c r="AI24" s="4"/>
      <c r="AJ24" s="4"/>
      <c r="AK24" s="4"/>
    </row>
    <row r="25" spans="2:37" ht="20.149999999999999" customHeight="1" x14ac:dyDescent="0.45">
      <c r="B25" s="108">
        <f t="shared" si="2"/>
        <v>17</v>
      </c>
      <c r="C25" s="78"/>
      <c r="D25" s="79"/>
      <c r="E25" s="80"/>
      <c r="F25" s="81"/>
      <c r="G25" s="121" t="str">
        <f t="shared" si="3"/>
        <v/>
      </c>
      <c r="H25" s="82"/>
      <c r="I25" s="83"/>
      <c r="J25" s="84" t="str">
        <f t="shared" si="0"/>
        <v/>
      </c>
      <c r="K25" s="85" t="str">
        <f t="shared" si="4"/>
        <v/>
      </c>
      <c r="L25" s="124" t="str">
        <f t="shared" si="1"/>
        <v/>
      </c>
      <c r="M25" s="109"/>
      <c r="N25" s="49"/>
      <c r="O25" s="4"/>
      <c r="P25" s="4"/>
      <c r="Q25" s="4"/>
      <c r="R25" s="4"/>
      <c r="S25" s="4"/>
      <c r="T25" s="49"/>
      <c r="U25" s="49"/>
      <c r="V25" s="4"/>
      <c r="W25" s="99"/>
      <c r="X25" s="99"/>
      <c r="Y25" s="99"/>
      <c r="Z25" s="4"/>
      <c r="AA25" s="4"/>
      <c r="AB25" s="4"/>
      <c r="AC25" s="4"/>
      <c r="AD25" s="4"/>
      <c r="AE25" s="4"/>
      <c r="AF25" s="4"/>
      <c r="AG25" s="4"/>
      <c r="AH25" s="4"/>
      <c r="AI25" s="4"/>
      <c r="AJ25" s="4"/>
      <c r="AK25" s="4"/>
    </row>
    <row r="26" spans="2:37" ht="20.149999999999999" customHeight="1" x14ac:dyDescent="0.45">
      <c r="B26" s="108">
        <f t="shared" si="2"/>
        <v>18</v>
      </c>
      <c r="C26" s="78"/>
      <c r="D26" s="79"/>
      <c r="E26" s="80"/>
      <c r="F26" s="81"/>
      <c r="G26" s="121" t="str">
        <f t="shared" si="3"/>
        <v/>
      </c>
      <c r="H26" s="82"/>
      <c r="I26" s="83"/>
      <c r="J26" s="84" t="str">
        <f t="shared" si="0"/>
        <v/>
      </c>
      <c r="K26" s="85" t="str">
        <f t="shared" si="4"/>
        <v/>
      </c>
      <c r="L26" s="124" t="str">
        <f t="shared" si="1"/>
        <v/>
      </c>
      <c r="M26" s="109"/>
      <c r="N26" s="49"/>
      <c r="O26" s="4"/>
      <c r="P26" s="4"/>
      <c r="Q26" s="4"/>
      <c r="R26" s="4"/>
      <c r="S26" s="4"/>
      <c r="T26" s="49"/>
      <c r="U26" s="49"/>
      <c r="V26" s="4"/>
      <c r="W26" s="99"/>
      <c r="X26" s="99"/>
      <c r="Y26" s="99"/>
      <c r="Z26" s="4"/>
      <c r="AA26" s="4"/>
      <c r="AB26" s="4"/>
      <c r="AC26" s="4"/>
      <c r="AD26" s="4"/>
      <c r="AE26" s="4"/>
      <c r="AF26" s="4"/>
      <c r="AG26" s="4"/>
      <c r="AH26" s="4"/>
      <c r="AI26" s="4"/>
      <c r="AJ26" s="4"/>
      <c r="AK26" s="4"/>
    </row>
    <row r="27" spans="2:37" ht="20.149999999999999" customHeight="1" x14ac:dyDescent="0.45">
      <c r="B27" s="108">
        <f t="shared" si="2"/>
        <v>19</v>
      </c>
      <c r="C27" s="78"/>
      <c r="D27" s="79"/>
      <c r="E27" s="80"/>
      <c r="F27" s="81"/>
      <c r="G27" s="121" t="str">
        <f t="shared" si="3"/>
        <v/>
      </c>
      <c r="H27" s="82"/>
      <c r="I27" s="83"/>
      <c r="J27" s="84" t="str">
        <f t="shared" si="0"/>
        <v/>
      </c>
      <c r="K27" s="85" t="str">
        <f t="shared" si="4"/>
        <v/>
      </c>
      <c r="L27" s="124" t="str">
        <f t="shared" si="1"/>
        <v/>
      </c>
      <c r="M27" s="109"/>
      <c r="N27" s="49"/>
      <c r="O27" s="4"/>
      <c r="P27" s="4"/>
      <c r="Q27" s="4"/>
      <c r="R27" s="4"/>
      <c r="S27" s="4"/>
      <c r="T27" s="49"/>
      <c r="U27" s="49"/>
      <c r="V27" s="4"/>
      <c r="W27" s="99"/>
      <c r="X27" s="99"/>
      <c r="Y27" s="99"/>
      <c r="Z27" s="4"/>
      <c r="AA27" s="4"/>
      <c r="AB27" s="4"/>
      <c r="AC27" s="4"/>
      <c r="AD27" s="4"/>
      <c r="AE27" s="4"/>
      <c r="AF27" s="4"/>
      <c r="AG27" s="4"/>
      <c r="AH27" s="4"/>
      <c r="AI27" s="4"/>
      <c r="AJ27" s="4"/>
      <c r="AK27" s="4"/>
    </row>
    <row r="28" spans="2:37" ht="20.149999999999999" customHeight="1" x14ac:dyDescent="0.45">
      <c r="B28" s="108">
        <f t="shared" si="2"/>
        <v>20</v>
      </c>
      <c r="C28" s="78"/>
      <c r="D28" s="79"/>
      <c r="E28" s="80"/>
      <c r="F28" s="81"/>
      <c r="G28" s="121" t="str">
        <f t="shared" si="3"/>
        <v/>
      </c>
      <c r="H28" s="82"/>
      <c r="I28" s="83"/>
      <c r="J28" s="84" t="str">
        <f t="shared" si="0"/>
        <v/>
      </c>
      <c r="K28" s="85" t="str">
        <f t="shared" si="4"/>
        <v/>
      </c>
      <c r="L28" s="124" t="str">
        <f t="shared" si="1"/>
        <v/>
      </c>
      <c r="M28" s="109"/>
      <c r="N28" s="49"/>
      <c r="O28" s="4"/>
      <c r="P28" s="4"/>
      <c r="Q28" s="4"/>
      <c r="R28" s="4"/>
      <c r="S28" s="4"/>
      <c r="T28" s="49"/>
      <c r="U28" s="49"/>
      <c r="V28" s="4"/>
      <c r="W28" s="99"/>
      <c r="X28" s="99"/>
      <c r="Y28" s="99"/>
      <c r="Z28" s="4"/>
      <c r="AA28" s="4"/>
      <c r="AB28" s="4"/>
      <c r="AC28" s="4"/>
      <c r="AD28" s="4"/>
      <c r="AE28" s="4"/>
      <c r="AF28" s="4"/>
      <c r="AG28" s="4"/>
      <c r="AH28" s="4"/>
      <c r="AI28" s="4"/>
      <c r="AJ28" s="4"/>
      <c r="AK28" s="4"/>
    </row>
    <row r="29" spans="2:37" ht="20.149999999999999" customHeight="1" x14ac:dyDescent="0.45">
      <c r="B29" s="108">
        <f t="shared" si="2"/>
        <v>21</v>
      </c>
      <c r="C29" s="78"/>
      <c r="D29" s="79"/>
      <c r="E29" s="80"/>
      <c r="F29" s="81"/>
      <c r="G29" s="121" t="str">
        <f t="shared" si="3"/>
        <v/>
      </c>
      <c r="H29" s="82"/>
      <c r="I29" s="83"/>
      <c r="J29" s="84" t="str">
        <f t="shared" si="0"/>
        <v/>
      </c>
      <c r="K29" s="85" t="str">
        <f t="shared" si="4"/>
        <v/>
      </c>
      <c r="L29" s="124" t="str">
        <f t="shared" si="1"/>
        <v/>
      </c>
      <c r="M29" s="109"/>
      <c r="N29" s="49"/>
      <c r="O29" s="4"/>
      <c r="P29" s="4"/>
      <c r="Q29" s="4"/>
      <c r="R29" s="4"/>
      <c r="S29" s="4"/>
      <c r="T29" s="49"/>
      <c r="U29" s="49"/>
      <c r="V29" s="4"/>
      <c r="W29" s="99"/>
      <c r="X29" s="99"/>
      <c r="Y29" s="99"/>
      <c r="Z29" s="4"/>
      <c r="AA29" s="4"/>
      <c r="AB29" s="4"/>
      <c r="AC29" s="4"/>
      <c r="AD29" s="4"/>
      <c r="AE29" s="4"/>
      <c r="AF29" s="4"/>
      <c r="AG29" s="4"/>
      <c r="AH29" s="4"/>
      <c r="AI29" s="4"/>
      <c r="AJ29" s="4"/>
      <c r="AK29" s="4"/>
    </row>
    <row r="30" spans="2:37" ht="20.149999999999999" customHeight="1" x14ac:dyDescent="0.45">
      <c r="B30" s="108">
        <f t="shared" si="2"/>
        <v>22</v>
      </c>
      <c r="C30" s="78"/>
      <c r="D30" s="79"/>
      <c r="E30" s="80"/>
      <c r="F30" s="81"/>
      <c r="G30" s="121" t="str">
        <f t="shared" si="3"/>
        <v/>
      </c>
      <c r="H30" s="82"/>
      <c r="I30" s="83"/>
      <c r="J30" s="84" t="str">
        <f t="shared" si="0"/>
        <v/>
      </c>
      <c r="K30" s="85" t="str">
        <f t="shared" si="4"/>
        <v/>
      </c>
      <c r="L30" s="124" t="str">
        <f t="shared" si="1"/>
        <v/>
      </c>
      <c r="M30" s="109"/>
      <c r="N30" s="49"/>
      <c r="O30" s="4"/>
      <c r="P30" s="4"/>
      <c r="Q30" s="4"/>
      <c r="R30" s="4"/>
      <c r="S30" s="4"/>
      <c r="T30" s="49"/>
      <c r="U30" s="49"/>
      <c r="V30" s="4"/>
      <c r="W30" s="99"/>
      <c r="X30" s="99"/>
      <c r="Y30" s="99"/>
      <c r="Z30" s="4"/>
      <c r="AA30" s="4"/>
      <c r="AB30" s="4"/>
      <c r="AC30" s="4"/>
      <c r="AD30" s="4"/>
      <c r="AE30" s="4"/>
      <c r="AF30" s="4"/>
      <c r="AG30" s="4"/>
      <c r="AH30" s="4"/>
      <c r="AI30" s="4"/>
      <c r="AJ30" s="4"/>
      <c r="AK30" s="4"/>
    </row>
    <row r="31" spans="2:37" ht="20.149999999999999" customHeight="1" x14ac:dyDescent="0.45">
      <c r="B31" s="108">
        <f t="shared" si="2"/>
        <v>23</v>
      </c>
      <c r="C31" s="78"/>
      <c r="D31" s="79"/>
      <c r="E31" s="80"/>
      <c r="F31" s="81"/>
      <c r="G31" s="121" t="str">
        <f t="shared" si="3"/>
        <v/>
      </c>
      <c r="H31" s="82"/>
      <c r="I31" s="83"/>
      <c r="J31" s="84" t="str">
        <f t="shared" si="0"/>
        <v/>
      </c>
      <c r="K31" s="85" t="str">
        <f t="shared" si="4"/>
        <v/>
      </c>
      <c r="L31" s="124" t="str">
        <f t="shared" si="1"/>
        <v/>
      </c>
      <c r="M31" s="109"/>
      <c r="N31" s="49"/>
      <c r="O31" s="4"/>
      <c r="P31" s="4"/>
      <c r="Q31" s="4"/>
      <c r="R31" s="4"/>
      <c r="S31" s="4"/>
      <c r="T31" s="4"/>
      <c r="U31" s="4"/>
      <c r="V31" s="4"/>
      <c r="W31" s="4"/>
      <c r="X31" s="4"/>
      <c r="Y31" s="4"/>
      <c r="Z31" s="4"/>
      <c r="AA31" s="4"/>
      <c r="AB31" s="4"/>
      <c r="AC31" s="4"/>
      <c r="AD31" s="4"/>
      <c r="AE31" s="4"/>
      <c r="AF31" s="4"/>
      <c r="AG31" s="4"/>
      <c r="AH31" s="4"/>
      <c r="AI31" s="4"/>
      <c r="AJ31" s="4"/>
      <c r="AK31" s="4"/>
    </row>
    <row r="32" spans="2:37" ht="20.149999999999999" customHeight="1" thickBot="1" x14ac:dyDescent="0.5">
      <c r="B32" s="110">
        <f t="shared" si="2"/>
        <v>24</v>
      </c>
      <c r="C32" s="86"/>
      <c r="D32" s="87"/>
      <c r="E32" s="88"/>
      <c r="F32" s="89"/>
      <c r="G32" s="122" t="str">
        <f t="shared" si="3"/>
        <v/>
      </c>
      <c r="H32" s="90"/>
      <c r="I32" s="91"/>
      <c r="J32" s="92" t="str">
        <f t="shared" si="0"/>
        <v/>
      </c>
      <c r="K32" s="93" t="str">
        <f t="shared" si="4"/>
        <v/>
      </c>
      <c r="L32" s="125" t="str">
        <f t="shared" si="1"/>
        <v/>
      </c>
      <c r="M32" s="111"/>
      <c r="N32" s="49"/>
      <c r="O32" s="50"/>
      <c r="P32" s="4"/>
      <c r="Q32" s="4"/>
      <c r="R32" s="4"/>
      <c r="S32" s="4"/>
      <c r="T32" s="53"/>
      <c r="U32" s="4"/>
      <c r="V32" s="4"/>
      <c r="W32" s="4"/>
      <c r="X32" s="4"/>
      <c r="Y32" s="4"/>
      <c r="Z32" s="4"/>
      <c r="AA32" s="4"/>
      <c r="AB32" s="4"/>
      <c r="AC32" s="4"/>
      <c r="AD32" s="4"/>
      <c r="AE32" s="4"/>
      <c r="AF32" s="4"/>
      <c r="AG32" s="4"/>
      <c r="AH32" s="4"/>
      <c r="AI32" s="4"/>
      <c r="AJ32" s="4"/>
      <c r="AK32" s="4"/>
    </row>
    <row r="33" spans="2:13" s="4" customFormat="1" ht="6.75" customHeight="1" thickBot="1" x14ac:dyDescent="0.4">
      <c r="B33" s="46"/>
      <c r="C33" s="47"/>
      <c r="D33" s="112"/>
      <c r="E33" s="46"/>
      <c r="F33" s="113"/>
      <c r="G33" s="114"/>
      <c r="H33" s="115"/>
      <c r="I33" s="115"/>
      <c r="J33" s="48"/>
      <c r="K33" s="48"/>
      <c r="L33" s="116"/>
      <c r="M33" s="47"/>
    </row>
    <row r="34" spans="2:13" s="4" customFormat="1" ht="36" customHeight="1" thickBot="1" x14ac:dyDescent="0.4">
      <c r="B34" s="46"/>
      <c r="C34" s="179" t="s">
        <v>67</v>
      </c>
      <c r="D34" s="180"/>
      <c r="E34" s="152" t="s">
        <v>68</v>
      </c>
      <c r="F34" s="152"/>
      <c r="G34" s="152"/>
      <c r="H34" s="152"/>
      <c r="I34" s="153"/>
      <c r="J34" s="117"/>
      <c r="K34" s="117"/>
      <c r="L34" s="118"/>
      <c r="M34" s="47"/>
    </row>
    <row r="35" spans="2:13" s="4" customFormat="1" ht="33" customHeight="1" thickBot="1" x14ac:dyDescent="0.4">
      <c r="B35" s="46"/>
      <c r="C35" s="181"/>
      <c r="D35" s="182"/>
      <c r="E35" s="149" t="s">
        <v>71</v>
      </c>
      <c r="F35" s="150"/>
      <c r="G35" s="150"/>
      <c r="H35" s="150"/>
      <c r="I35" s="151"/>
      <c r="J35" s="119"/>
      <c r="K35" s="119"/>
      <c r="L35" s="116"/>
      <c r="M35" s="47"/>
    </row>
    <row r="36" spans="2:13" s="4" customFormat="1" ht="30.75" customHeight="1" thickBot="1" x14ac:dyDescent="0.4">
      <c r="B36" s="46"/>
      <c r="C36" s="183"/>
      <c r="D36" s="184"/>
      <c r="E36" s="185" t="s">
        <v>69</v>
      </c>
      <c r="F36" s="185"/>
      <c r="G36" s="185"/>
      <c r="H36" s="185"/>
      <c r="I36" s="186"/>
      <c r="J36" s="52"/>
      <c r="K36" s="52"/>
      <c r="L36" s="116"/>
      <c r="M36" s="47"/>
    </row>
    <row r="37" spans="2:13" s="4" customFormat="1" ht="6.75" customHeight="1" thickBot="1" x14ac:dyDescent="0.4">
      <c r="B37" s="46"/>
      <c r="C37" s="47"/>
      <c r="D37" s="112"/>
      <c r="E37" s="46"/>
      <c r="F37" s="113"/>
      <c r="G37" s="114"/>
      <c r="H37" s="115"/>
      <c r="I37" s="115"/>
      <c r="J37" s="48"/>
      <c r="K37" s="48"/>
      <c r="L37" s="116"/>
      <c r="M37" s="47"/>
    </row>
    <row r="38" spans="2:13" s="4" customFormat="1" ht="226.5" customHeight="1" thickBot="1" x14ac:dyDescent="0.4">
      <c r="B38" s="130" t="s">
        <v>57</v>
      </c>
      <c r="C38" s="131"/>
      <c r="D38" s="131"/>
      <c r="E38" s="131"/>
      <c r="F38" s="131"/>
      <c r="G38" s="131"/>
      <c r="H38" s="131"/>
      <c r="I38" s="131"/>
      <c r="J38" s="131"/>
      <c r="K38" s="131"/>
      <c r="L38" s="131"/>
      <c r="M38" s="132"/>
    </row>
    <row r="39" spans="2:13" s="4" customFormat="1" x14ac:dyDescent="0.35"/>
    <row r="40" spans="2:13" s="4" customFormat="1" x14ac:dyDescent="0.35"/>
    <row r="41" spans="2:13" s="4" customFormat="1" x14ac:dyDescent="0.35"/>
    <row r="42" spans="2:13" s="4" customFormat="1" x14ac:dyDescent="0.35"/>
    <row r="43" spans="2:13" s="4" customFormat="1" x14ac:dyDescent="0.35"/>
    <row r="44" spans="2:13" s="4" customFormat="1" x14ac:dyDescent="0.35"/>
    <row r="45" spans="2:13" s="4" customFormat="1" x14ac:dyDescent="0.35"/>
    <row r="46" spans="2:13" s="4" customFormat="1" x14ac:dyDescent="0.35"/>
    <row r="47" spans="2:13" s="4" customFormat="1" x14ac:dyDescent="0.35"/>
    <row r="48" spans="2:13" s="4" customFormat="1" x14ac:dyDescent="0.35"/>
    <row r="49" spans="6:6" s="4" customFormat="1" x14ac:dyDescent="0.35"/>
    <row r="50" spans="6:6" s="4" customFormat="1" x14ac:dyDescent="0.35"/>
    <row r="51" spans="6:6" s="4" customFormat="1" x14ac:dyDescent="0.35"/>
    <row r="52" spans="6:6" s="4" customFormat="1" x14ac:dyDescent="0.35"/>
    <row r="53" spans="6:6" s="4" customFormat="1" x14ac:dyDescent="0.35"/>
    <row r="54" spans="6:6" s="4" customFormat="1" x14ac:dyDescent="0.35"/>
    <row r="55" spans="6:6" s="4" customFormat="1" x14ac:dyDescent="0.35"/>
    <row r="56" spans="6:6" s="4" customFormat="1" x14ac:dyDescent="0.35"/>
    <row r="57" spans="6:6" s="4" customFormat="1" x14ac:dyDescent="0.35"/>
    <row r="58" spans="6:6" s="4" customFormat="1" x14ac:dyDescent="0.35"/>
    <row r="59" spans="6:6" s="4" customFormat="1" x14ac:dyDescent="0.35"/>
    <row r="60" spans="6:6" s="4" customFormat="1" x14ac:dyDescent="0.35">
      <c r="F60" s="4">
        <v>4</v>
      </c>
    </row>
    <row r="61" spans="6:6" s="4" customFormat="1" x14ac:dyDescent="0.35"/>
    <row r="62" spans="6:6" s="4" customFormat="1" x14ac:dyDescent="0.35"/>
    <row r="63" spans="6:6" s="4" customFormat="1" x14ac:dyDescent="0.35"/>
    <row r="64" spans="6:6" s="4" customFormat="1" x14ac:dyDescent="0.35"/>
    <row r="65" spans="13:13" s="4" customFormat="1" x14ac:dyDescent="0.35"/>
    <row r="66" spans="13:13" s="4" customFormat="1" x14ac:dyDescent="0.35"/>
    <row r="67" spans="13:13" s="4" customFormat="1" x14ac:dyDescent="0.35"/>
    <row r="68" spans="13:13" s="4" customFormat="1" x14ac:dyDescent="0.35"/>
    <row r="69" spans="13:13" s="4" customFormat="1" x14ac:dyDescent="0.35"/>
    <row r="70" spans="13:13" s="4" customFormat="1" x14ac:dyDescent="0.35"/>
    <row r="71" spans="13:13" s="4" customFormat="1" x14ac:dyDescent="0.35"/>
    <row r="72" spans="13:13" s="4" customFormat="1" x14ac:dyDescent="0.35"/>
    <row r="73" spans="13:13" x14ac:dyDescent="0.35">
      <c r="M73"/>
    </row>
    <row r="74" spans="13:13" x14ac:dyDescent="0.35">
      <c r="M74"/>
    </row>
    <row r="75" spans="13:13" x14ac:dyDescent="0.35">
      <c r="M75"/>
    </row>
    <row r="76" spans="13:13" x14ac:dyDescent="0.35">
      <c r="M76"/>
    </row>
    <row r="77" spans="13:13" x14ac:dyDescent="0.35">
      <c r="M77"/>
    </row>
    <row r="78" spans="13:13" x14ac:dyDescent="0.35">
      <c r="M78"/>
    </row>
    <row r="79" spans="13:13" x14ac:dyDescent="0.35">
      <c r="M79"/>
    </row>
    <row r="80" spans="13:13" x14ac:dyDescent="0.35">
      <c r="M80"/>
    </row>
    <row r="81" spans="13:13" x14ac:dyDescent="0.35">
      <c r="M81"/>
    </row>
    <row r="82" spans="13:13" x14ac:dyDescent="0.35">
      <c r="M82"/>
    </row>
    <row r="83" spans="13:13" x14ac:dyDescent="0.35">
      <c r="M83"/>
    </row>
    <row r="84" spans="13:13" x14ac:dyDescent="0.35">
      <c r="M84"/>
    </row>
    <row r="85" spans="13:13" x14ac:dyDescent="0.35">
      <c r="M85"/>
    </row>
    <row r="86" spans="13:13" x14ac:dyDescent="0.35">
      <c r="M86"/>
    </row>
    <row r="87" spans="13:13" x14ac:dyDescent="0.35">
      <c r="M87"/>
    </row>
    <row r="88" spans="13:13" x14ac:dyDescent="0.35">
      <c r="M88"/>
    </row>
    <row r="89" spans="13:13" x14ac:dyDescent="0.35">
      <c r="M89"/>
    </row>
    <row r="90" spans="13:13" x14ac:dyDescent="0.35">
      <c r="M90"/>
    </row>
    <row r="91" spans="13:13" x14ac:dyDescent="0.35">
      <c r="M91"/>
    </row>
    <row r="92" spans="13:13" x14ac:dyDescent="0.35">
      <c r="M92"/>
    </row>
    <row r="93" spans="13:13" x14ac:dyDescent="0.35">
      <c r="M93"/>
    </row>
    <row r="94" spans="13:13" x14ac:dyDescent="0.35">
      <c r="M94"/>
    </row>
    <row r="95" spans="13:13" x14ac:dyDescent="0.35">
      <c r="M95"/>
    </row>
    <row r="96" spans="13:13" x14ac:dyDescent="0.35">
      <c r="M96"/>
    </row>
    <row r="97" spans="13:13" x14ac:dyDescent="0.35">
      <c r="M97"/>
    </row>
    <row r="98" spans="13:13" x14ac:dyDescent="0.35">
      <c r="M98"/>
    </row>
    <row r="99" spans="13:13" x14ac:dyDescent="0.35">
      <c r="M99"/>
    </row>
    <row r="100" spans="13:13" x14ac:dyDescent="0.35">
      <c r="M100"/>
    </row>
    <row r="101" spans="13:13" x14ac:dyDescent="0.35">
      <c r="M101"/>
    </row>
    <row r="102" spans="13:13" x14ac:dyDescent="0.35">
      <c r="M102"/>
    </row>
    <row r="103" spans="13:13" x14ac:dyDescent="0.35">
      <c r="M103"/>
    </row>
    <row r="104" spans="13:13" x14ac:dyDescent="0.35">
      <c r="M104"/>
    </row>
    <row r="105" spans="13:13" x14ac:dyDescent="0.35">
      <c r="M105"/>
    </row>
    <row r="106" spans="13:13" x14ac:dyDescent="0.35">
      <c r="M106"/>
    </row>
    <row r="107" spans="13:13" x14ac:dyDescent="0.35">
      <c r="M107"/>
    </row>
    <row r="108" spans="13:13" x14ac:dyDescent="0.35">
      <c r="M108"/>
    </row>
    <row r="109" spans="13:13" x14ac:dyDescent="0.35">
      <c r="M109"/>
    </row>
    <row r="110" spans="13:13" x14ac:dyDescent="0.35">
      <c r="M110"/>
    </row>
    <row r="111" spans="13:13" x14ac:dyDescent="0.35">
      <c r="M111"/>
    </row>
    <row r="112" spans="13:13" x14ac:dyDescent="0.35">
      <c r="M112"/>
    </row>
    <row r="113" spans="13:13" x14ac:dyDescent="0.35">
      <c r="M113"/>
    </row>
    <row r="114" spans="13:13" x14ac:dyDescent="0.35">
      <c r="M114"/>
    </row>
    <row r="115" spans="13:13" x14ac:dyDescent="0.35">
      <c r="M115"/>
    </row>
    <row r="116" spans="13:13" x14ac:dyDescent="0.35">
      <c r="M116"/>
    </row>
    <row r="117" spans="13:13" x14ac:dyDescent="0.35">
      <c r="M117"/>
    </row>
    <row r="118" spans="13:13" x14ac:dyDescent="0.35">
      <c r="M118"/>
    </row>
    <row r="119" spans="13:13" x14ac:dyDescent="0.35">
      <c r="M119"/>
    </row>
    <row r="120" spans="13:13" x14ac:dyDescent="0.35">
      <c r="M120"/>
    </row>
    <row r="121" spans="13:13" x14ac:dyDescent="0.35">
      <c r="M121"/>
    </row>
    <row r="122" spans="13:13" x14ac:dyDescent="0.35">
      <c r="M122"/>
    </row>
    <row r="123" spans="13:13" x14ac:dyDescent="0.35">
      <c r="M123"/>
    </row>
    <row r="124" spans="13:13" x14ac:dyDescent="0.35">
      <c r="M124"/>
    </row>
    <row r="125" spans="13:13" x14ac:dyDescent="0.35">
      <c r="M125"/>
    </row>
    <row r="126" spans="13:13" x14ac:dyDescent="0.35">
      <c r="M126"/>
    </row>
    <row r="127" spans="13:13" x14ac:dyDescent="0.35">
      <c r="M127"/>
    </row>
    <row r="128" spans="13:13" x14ac:dyDescent="0.35">
      <c r="M128"/>
    </row>
    <row r="129" spans="13:13" x14ac:dyDescent="0.35">
      <c r="M129"/>
    </row>
    <row r="130" spans="13:13" x14ac:dyDescent="0.35">
      <c r="M130"/>
    </row>
    <row r="131" spans="13:13" x14ac:dyDescent="0.35">
      <c r="M131"/>
    </row>
    <row r="132" spans="13:13" x14ac:dyDescent="0.35">
      <c r="M132"/>
    </row>
    <row r="133" spans="13:13" x14ac:dyDescent="0.35">
      <c r="M133"/>
    </row>
    <row r="134" spans="13:13" x14ac:dyDescent="0.35">
      <c r="M134"/>
    </row>
    <row r="135" spans="13:13" x14ac:dyDescent="0.35">
      <c r="M135"/>
    </row>
    <row r="136" spans="13:13" x14ac:dyDescent="0.35">
      <c r="M136"/>
    </row>
    <row r="137" spans="13:13" x14ac:dyDescent="0.35">
      <c r="M137"/>
    </row>
    <row r="138" spans="13:13" x14ac:dyDescent="0.35">
      <c r="M138"/>
    </row>
    <row r="139" spans="13:13" x14ac:dyDescent="0.35">
      <c r="M139"/>
    </row>
    <row r="140" spans="13:13" x14ac:dyDescent="0.35">
      <c r="M140"/>
    </row>
    <row r="141" spans="13:13" x14ac:dyDescent="0.35">
      <c r="M141"/>
    </row>
    <row r="142" spans="13:13" x14ac:dyDescent="0.35">
      <c r="M142"/>
    </row>
    <row r="143" spans="13:13" x14ac:dyDescent="0.35">
      <c r="M143"/>
    </row>
    <row r="144" spans="13:13" x14ac:dyDescent="0.35">
      <c r="M144"/>
    </row>
    <row r="145" spans="13:13" x14ac:dyDescent="0.35">
      <c r="M145"/>
    </row>
    <row r="146" spans="13:13" x14ac:dyDescent="0.35">
      <c r="M146"/>
    </row>
    <row r="147" spans="13:13" x14ac:dyDescent="0.35">
      <c r="M147"/>
    </row>
    <row r="148" spans="13:13" x14ac:dyDescent="0.35">
      <c r="M148"/>
    </row>
    <row r="149" spans="13:13" x14ac:dyDescent="0.35">
      <c r="M149"/>
    </row>
    <row r="150" spans="13:13" x14ac:dyDescent="0.35">
      <c r="M150"/>
    </row>
    <row r="151" spans="13:13" x14ac:dyDescent="0.35">
      <c r="M151"/>
    </row>
    <row r="152" spans="13:13" x14ac:dyDescent="0.35">
      <c r="M152"/>
    </row>
    <row r="153" spans="13:13" x14ac:dyDescent="0.35">
      <c r="M153"/>
    </row>
    <row r="154" spans="13:13" x14ac:dyDescent="0.35">
      <c r="M154"/>
    </row>
    <row r="155" spans="13:13" x14ac:dyDescent="0.35">
      <c r="M155"/>
    </row>
    <row r="156" spans="13:13" x14ac:dyDescent="0.35">
      <c r="M156"/>
    </row>
    <row r="157" spans="13:13" x14ac:dyDescent="0.35">
      <c r="M157"/>
    </row>
    <row r="158" spans="13:13" x14ac:dyDescent="0.35">
      <c r="M158"/>
    </row>
    <row r="159" spans="13:13" x14ac:dyDescent="0.35">
      <c r="M159"/>
    </row>
    <row r="160" spans="13:13" x14ac:dyDescent="0.35">
      <c r="M160"/>
    </row>
    <row r="161" spans="13:13" x14ac:dyDescent="0.35">
      <c r="M161"/>
    </row>
  </sheetData>
  <sheetProtection sheet="1" objects="1" scenarios="1" selectLockedCells="1"/>
  <mergeCells count="20">
    <mergeCell ref="B2:M3"/>
    <mergeCell ref="B4:B7"/>
    <mergeCell ref="C4:C7"/>
    <mergeCell ref="D4:L4"/>
    <mergeCell ref="M4:M7"/>
    <mergeCell ref="D5:G5"/>
    <mergeCell ref="H5:J5"/>
    <mergeCell ref="D6:E6"/>
    <mergeCell ref="G6:G7"/>
    <mergeCell ref="H6:H7"/>
    <mergeCell ref="I6:I7"/>
    <mergeCell ref="L6:L7"/>
    <mergeCell ref="K6:K7"/>
    <mergeCell ref="J6:J7"/>
    <mergeCell ref="F6:F7"/>
    <mergeCell ref="E35:I35"/>
    <mergeCell ref="E34:I34"/>
    <mergeCell ref="B38:M38"/>
    <mergeCell ref="C34:D36"/>
    <mergeCell ref="E36:I36"/>
  </mergeCells>
  <phoneticPr fontId="10" type="noConversion"/>
  <conditionalFormatting sqref="L8:L32 L138:L1048576">
    <cfRule type="cellIs" dxfId="3" priority="8" operator="between">
      <formula>700</formula>
      <formula>2000</formula>
    </cfRule>
    <cfRule type="cellIs" dxfId="2" priority="9" operator="lessThan">
      <formula>699.99</formula>
    </cfRule>
    <cfRule type="cellIs" dxfId="1" priority="10" operator="greaterThan">
      <formula>2000.01</formula>
    </cfRule>
  </conditionalFormatting>
  <conditionalFormatting sqref="L8:L32">
    <cfRule type="cellIs" dxfId="0" priority="1" operator="equal">
      <formula>""</formula>
    </cfRule>
  </conditionalFormatting>
  <dataValidations count="1">
    <dataValidation type="whole" operator="greaterThan" allowBlank="1" showInputMessage="1" showErrorMessage="1" error="0 n'est pas une donnée valide. Veuillez laissé la case vide si un seul facteur de dilution a été nécessaire._x000a__x000a_" sqref="E37 E8:E33" xr:uid="{C125F357-56FF-4FCB-B8EE-A496B92E5A63}">
      <formula1>1</formula1>
    </dataValidation>
  </dataValidations>
  <printOptions horizontalCentered="1"/>
  <pageMargins left="0.23622047244094491" right="0.23622047244094491" top="0.39370078740157483" bottom="0" header="0.31496062992125984" footer="0.31496062992125984"/>
  <pageSetup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B1E54-0435-4ED8-B130-3706F345CC2F}">
  <sheetPr>
    <tabColor rgb="FFFFC000"/>
    <pageSetUpPr fitToPage="1"/>
  </sheetPr>
  <dimension ref="A1:AH82"/>
  <sheetViews>
    <sheetView topLeftCell="B14" zoomScale="70" zoomScaleNormal="70" workbookViewId="0">
      <selection activeCell="O39" sqref="O39"/>
    </sheetView>
  </sheetViews>
  <sheetFormatPr baseColWidth="10" defaultColWidth="11.453125" defaultRowHeight="14.5" x14ac:dyDescent="0.35"/>
  <cols>
    <col min="1" max="1" width="1.453125" style="4" customWidth="1"/>
    <col min="2" max="2" width="5.453125" customWidth="1"/>
    <col min="3" max="3" width="53.453125" customWidth="1"/>
    <col min="4" max="5" width="10.54296875" customWidth="1"/>
    <col min="6" max="9" width="13.453125" customWidth="1"/>
    <col min="10" max="10" width="49.453125" customWidth="1"/>
    <col min="11" max="11" width="2.54296875" style="4" customWidth="1"/>
  </cols>
  <sheetData>
    <row r="1" spans="2:34" s="4" customFormat="1" ht="35.9" customHeight="1" thickBot="1" x14ac:dyDescent="0.4">
      <c r="B1" s="197" t="s">
        <v>41</v>
      </c>
      <c r="C1" s="198"/>
      <c r="D1" s="198"/>
      <c r="E1" s="198"/>
      <c r="F1" s="198"/>
      <c r="G1" s="198"/>
      <c r="H1" s="198"/>
      <c r="I1" s="198"/>
      <c r="J1" s="199"/>
    </row>
    <row r="2" spans="2:34" s="4" customFormat="1" ht="9" customHeight="1" x14ac:dyDescent="0.55000000000000004">
      <c r="B2" s="5"/>
      <c r="C2" s="5"/>
      <c r="D2" s="5"/>
      <c r="E2" s="5"/>
      <c r="F2" s="5"/>
      <c r="G2" s="5"/>
      <c r="H2" s="5"/>
      <c r="I2" s="5"/>
      <c r="J2" s="5"/>
    </row>
    <row r="3" spans="2:34" s="4" customFormat="1" ht="40.4" customHeight="1" x14ac:dyDescent="0.55000000000000004">
      <c r="B3" s="6" t="s">
        <v>22</v>
      </c>
      <c r="C3" s="6"/>
      <c r="D3" s="5"/>
      <c r="E3" s="7" t="s">
        <v>23</v>
      </c>
      <c r="F3" s="5"/>
      <c r="G3" s="5"/>
      <c r="H3" s="6"/>
      <c r="I3" s="6"/>
      <c r="J3" s="6"/>
    </row>
    <row r="4" spans="2:34" s="4" customFormat="1" ht="40.4" customHeight="1" x14ac:dyDescent="0.55000000000000004">
      <c r="B4" s="6" t="s">
        <v>24</v>
      </c>
      <c r="C4" s="6"/>
      <c r="D4" s="6"/>
      <c r="E4" s="5"/>
      <c r="F4" s="5"/>
      <c r="G4" s="5"/>
      <c r="H4" s="6"/>
      <c r="I4" s="7"/>
      <c r="J4" s="7"/>
    </row>
    <row r="5" spans="2:34" s="4" customFormat="1" ht="9.65" customHeight="1" thickBot="1" x14ac:dyDescent="0.6">
      <c r="B5" s="5"/>
      <c r="C5" s="5"/>
      <c r="D5" s="5"/>
      <c r="E5" s="5"/>
      <c r="F5" s="5"/>
      <c r="G5" s="5"/>
      <c r="H5" s="5"/>
      <c r="I5" s="5"/>
      <c r="J5" s="5"/>
    </row>
    <row r="6" spans="2:34" ht="17.5" thickBot="1" x14ac:dyDescent="0.45">
      <c r="B6" s="208" t="s">
        <v>8</v>
      </c>
      <c r="C6" s="211" t="s">
        <v>9</v>
      </c>
      <c r="D6" s="214" t="s">
        <v>25</v>
      </c>
      <c r="E6" s="214"/>
      <c r="F6" s="214"/>
      <c r="G6" s="214"/>
      <c r="H6" s="214"/>
      <c r="I6" s="214"/>
      <c r="J6" s="200" t="s">
        <v>26</v>
      </c>
      <c r="L6" s="4"/>
      <c r="M6" s="4"/>
      <c r="N6" s="4"/>
      <c r="O6" s="4"/>
      <c r="P6" s="4"/>
      <c r="Q6" s="4"/>
      <c r="R6" s="4"/>
      <c r="S6" s="4"/>
      <c r="T6" s="4"/>
      <c r="U6" s="4"/>
      <c r="V6" s="4"/>
      <c r="W6" s="4"/>
      <c r="X6" s="4"/>
      <c r="Y6" s="4"/>
      <c r="Z6" s="4"/>
      <c r="AA6" s="4"/>
      <c r="AB6" s="4"/>
      <c r="AC6" s="4"/>
      <c r="AD6" s="4"/>
      <c r="AE6" s="4"/>
      <c r="AF6" s="4"/>
      <c r="AG6" s="4"/>
      <c r="AH6" s="4"/>
    </row>
    <row r="7" spans="2:34" ht="21" customHeight="1" thickBot="1" x14ac:dyDescent="0.45">
      <c r="B7" s="209"/>
      <c r="C7" s="212"/>
      <c r="D7" s="203" t="s">
        <v>27</v>
      </c>
      <c r="E7" s="204"/>
      <c r="F7" s="205"/>
      <c r="G7" s="191" t="s">
        <v>12</v>
      </c>
      <c r="H7" s="191"/>
      <c r="I7" s="192"/>
      <c r="J7" s="201"/>
      <c r="L7" s="4"/>
      <c r="M7" s="4"/>
      <c r="N7" s="4"/>
      <c r="O7" s="4"/>
      <c r="P7" s="4"/>
      <c r="Q7" s="4"/>
      <c r="R7" s="4"/>
      <c r="S7" s="4"/>
      <c r="T7" s="4"/>
      <c r="U7" s="4"/>
      <c r="V7" s="4"/>
      <c r="W7" s="4"/>
      <c r="X7" s="4"/>
      <c r="Y7" s="4"/>
      <c r="Z7" s="4"/>
      <c r="AA7" s="4"/>
      <c r="AB7" s="4"/>
      <c r="AC7" s="4"/>
      <c r="AD7" s="4"/>
      <c r="AE7" s="4"/>
      <c r="AF7" s="4"/>
      <c r="AG7" s="4"/>
      <c r="AH7" s="4"/>
    </row>
    <row r="8" spans="2:34" ht="42.65" customHeight="1" thickBot="1" x14ac:dyDescent="0.4">
      <c r="B8" s="209"/>
      <c r="C8" s="212"/>
      <c r="D8" s="193" t="s">
        <v>14</v>
      </c>
      <c r="E8" s="194"/>
      <c r="F8" s="195" t="s">
        <v>42</v>
      </c>
      <c r="G8" s="206" t="s">
        <v>28</v>
      </c>
      <c r="H8" s="215" t="s">
        <v>29</v>
      </c>
      <c r="I8" s="215" t="s">
        <v>30</v>
      </c>
      <c r="J8" s="201"/>
      <c r="L8" s="4"/>
      <c r="M8" s="4"/>
      <c r="N8" s="4"/>
      <c r="O8" s="4"/>
      <c r="P8" s="4"/>
      <c r="Q8" s="4"/>
      <c r="R8" s="4"/>
      <c r="S8" s="4"/>
      <c r="T8" s="4"/>
      <c r="U8" s="4"/>
      <c r="V8" s="4"/>
      <c r="W8" s="4"/>
      <c r="X8" s="4"/>
      <c r="Y8" s="4"/>
      <c r="Z8" s="4"/>
      <c r="AA8" s="4"/>
      <c r="AB8" s="4"/>
      <c r="AC8" s="4"/>
      <c r="AD8" s="4"/>
      <c r="AE8" s="4"/>
      <c r="AF8" s="4"/>
      <c r="AG8" s="4"/>
      <c r="AH8" s="4"/>
    </row>
    <row r="9" spans="2:34" ht="29.25" customHeight="1" x14ac:dyDescent="0.35">
      <c r="B9" s="210"/>
      <c r="C9" s="213"/>
      <c r="D9" s="55" t="s">
        <v>31</v>
      </c>
      <c r="E9" s="28" t="s">
        <v>32</v>
      </c>
      <c r="F9" s="196"/>
      <c r="G9" s="207"/>
      <c r="H9" s="216"/>
      <c r="I9" s="216"/>
      <c r="J9" s="202"/>
      <c r="L9" s="4"/>
      <c r="M9" s="4"/>
      <c r="N9" s="4"/>
      <c r="O9" s="4"/>
      <c r="P9" s="4"/>
      <c r="Q9" s="4"/>
      <c r="R9" s="4"/>
      <c r="S9" s="4"/>
      <c r="T9" s="4"/>
      <c r="U9" s="4"/>
      <c r="V9" s="4"/>
      <c r="W9" s="4"/>
      <c r="X9" s="4"/>
      <c r="Y9" s="4"/>
      <c r="Z9" s="4"/>
      <c r="AA9" s="4"/>
      <c r="AB9" s="4"/>
      <c r="AC9" s="4"/>
      <c r="AD9" s="4"/>
      <c r="AE9" s="4"/>
      <c r="AF9" s="4"/>
      <c r="AG9" s="4"/>
      <c r="AH9" s="4"/>
    </row>
    <row r="10" spans="2:34" ht="45" customHeight="1" x14ac:dyDescent="0.45">
      <c r="B10" s="18">
        <v>1</v>
      </c>
      <c r="C10" s="25"/>
      <c r="D10" s="19"/>
      <c r="E10" s="23"/>
      <c r="F10" s="31"/>
      <c r="G10" s="30"/>
      <c r="H10" s="23"/>
      <c r="I10" s="24"/>
      <c r="J10" s="20"/>
      <c r="L10" s="4"/>
      <c r="M10" s="4"/>
      <c r="N10" s="4"/>
      <c r="O10" s="4"/>
      <c r="P10" s="4"/>
      <c r="Q10" s="4"/>
      <c r="R10" s="4"/>
      <c r="S10" s="4"/>
      <c r="T10" s="4"/>
      <c r="U10" s="4"/>
      <c r="V10" s="4"/>
      <c r="W10" s="4"/>
      <c r="X10" s="4"/>
      <c r="Y10" s="4"/>
      <c r="Z10" s="4"/>
      <c r="AA10" s="4"/>
      <c r="AB10" s="4"/>
      <c r="AC10" s="4"/>
      <c r="AD10" s="4"/>
      <c r="AE10" s="4"/>
      <c r="AF10" s="4"/>
      <c r="AG10" s="4"/>
      <c r="AH10" s="4"/>
    </row>
    <row r="11" spans="2:34" ht="45" customHeight="1" x14ac:dyDescent="0.45">
      <c r="B11" s="17">
        <v>2</v>
      </c>
      <c r="C11" s="26"/>
      <c r="D11" s="13"/>
      <c r="E11" s="9"/>
      <c r="F11" s="32"/>
      <c r="G11" s="14"/>
      <c r="H11" s="9"/>
      <c r="I11" s="10"/>
      <c r="J11" s="21"/>
      <c r="L11" s="4"/>
      <c r="M11" s="4"/>
      <c r="N11" s="4"/>
      <c r="O11" s="4"/>
      <c r="P11" s="4"/>
      <c r="Q11" s="4"/>
      <c r="R11" s="4"/>
      <c r="S11" s="4"/>
      <c r="T11" s="4"/>
      <c r="U11" s="4"/>
      <c r="V11" s="4"/>
      <c r="W11" s="4"/>
      <c r="X11" s="4"/>
      <c r="Y11" s="4"/>
      <c r="Z11" s="4"/>
      <c r="AA11" s="4"/>
      <c r="AB11" s="4"/>
      <c r="AC11" s="4"/>
      <c r="AD11" s="4"/>
      <c r="AE11" s="4"/>
      <c r="AF11" s="4"/>
      <c r="AG11" s="4"/>
      <c r="AH11" s="4"/>
    </row>
    <row r="12" spans="2:34" ht="45" customHeight="1" x14ac:dyDescent="0.45">
      <c r="B12" s="16">
        <v>3</v>
      </c>
      <c r="C12" s="27"/>
      <c r="D12" s="12"/>
      <c r="E12" s="8"/>
      <c r="F12" s="33"/>
      <c r="G12" s="15"/>
      <c r="H12" s="8"/>
      <c r="I12" s="11"/>
      <c r="J12" s="22"/>
      <c r="L12" s="4"/>
      <c r="M12" s="4"/>
      <c r="N12" s="4"/>
      <c r="O12" s="4"/>
      <c r="P12" s="4"/>
      <c r="Q12" s="4"/>
      <c r="R12" s="4"/>
      <c r="S12" s="4"/>
      <c r="T12" s="4"/>
      <c r="U12" s="4"/>
      <c r="V12" s="4"/>
      <c r="W12" s="4"/>
      <c r="X12" s="4"/>
      <c r="Y12" s="4"/>
      <c r="Z12" s="4"/>
      <c r="AA12" s="4"/>
      <c r="AB12" s="4"/>
      <c r="AC12" s="4"/>
      <c r="AD12" s="4"/>
      <c r="AE12" s="4"/>
      <c r="AF12" s="4"/>
      <c r="AG12" s="4"/>
      <c r="AH12" s="4"/>
    </row>
    <row r="13" spans="2:34" ht="45" customHeight="1" x14ac:dyDescent="0.45">
      <c r="B13" s="17">
        <v>4</v>
      </c>
      <c r="C13" s="26"/>
      <c r="D13" s="13"/>
      <c r="E13" s="9"/>
      <c r="F13" s="32"/>
      <c r="G13" s="14"/>
      <c r="H13" s="9"/>
      <c r="I13" s="10"/>
      <c r="J13" s="21"/>
      <c r="L13" s="4"/>
      <c r="M13" s="4"/>
      <c r="N13" s="4"/>
      <c r="O13" s="4"/>
      <c r="P13" s="4"/>
      <c r="Q13" s="4"/>
      <c r="R13" s="4"/>
      <c r="S13" s="4"/>
      <c r="T13" s="4"/>
      <c r="U13" s="4"/>
      <c r="V13" s="4"/>
      <c r="W13" s="4"/>
      <c r="X13" s="4"/>
      <c r="Y13" s="4"/>
      <c r="Z13" s="4"/>
      <c r="AA13" s="4"/>
      <c r="AB13" s="4"/>
      <c r="AC13" s="4"/>
      <c r="AD13" s="4"/>
      <c r="AE13" s="4"/>
      <c r="AF13" s="4"/>
      <c r="AG13" s="4"/>
      <c r="AH13" s="4"/>
    </row>
    <row r="14" spans="2:34" ht="45" customHeight="1" x14ac:dyDescent="0.45">
      <c r="B14" s="16">
        <v>5</v>
      </c>
      <c r="C14" s="27"/>
      <c r="D14" s="12"/>
      <c r="E14" s="8"/>
      <c r="F14" s="33"/>
      <c r="G14" s="15"/>
      <c r="H14" s="8"/>
      <c r="I14" s="11"/>
      <c r="J14" s="22"/>
      <c r="L14" s="4"/>
      <c r="M14" s="4"/>
      <c r="N14" s="4"/>
      <c r="O14" s="4"/>
      <c r="P14" s="4"/>
      <c r="Q14" s="4"/>
      <c r="R14" s="4"/>
      <c r="S14" s="4"/>
      <c r="T14" s="4"/>
      <c r="U14" s="4"/>
      <c r="V14" s="4"/>
      <c r="W14" s="4"/>
      <c r="X14" s="4"/>
      <c r="Y14" s="4"/>
      <c r="Z14" s="4"/>
      <c r="AA14" s="4"/>
      <c r="AB14" s="4"/>
      <c r="AC14" s="4"/>
      <c r="AD14" s="4"/>
      <c r="AE14" s="4"/>
      <c r="AF14" s="4"/>
      <c r="AG14" s="4"/>
      <c r="AH14" s="4"/>
    </row>
    <row r="15" spans="2:34" ht="45" customHeight="1" x14ac:dyDescent="0.45">
      <c r="B15" s="17">
        <v>6</v>
      </c>
      <c r="C15" s="26"/>
      <c r="D15" s="13"/>
      <c r="E15" s="9"/>
      <c r="F15" s="32"/>
      <c r="G15" s="14"/>
      <c r="H15" s="9"/>
      <c r="I15" s="10"/>
      <c r="J15" s="21"/>
      <c r="L15" s="4"/>
      <c r="M15" s="4"/>
      <c r="N15" s="4"/>
      <c r="O15" s="4"/>
      <c r="P15" s="4"/>
      <c r="Q15" s="4"/>
      <c r="R15" s="4"/>
      <c r="S15" s="4"/>
      <c r="T15" s="4"/>
      <c r="U15" s="4"/>
      <c r="V15" s="4"/>
      <c r="W15" s="4"/>
      <c r="X15" s="4"/>
      <c r="Y15" s="4"/>
      <c r="Z15" s="4"/>
      <c r="AA15" s="4"/>
      <c r="AB15" s="4"/>
      <c r="AC15" s="4"/>
      <c r="AD15" s="4"/>
      <c r="AE15" s="4"/>
      <c r="AF15" s="4"/>
      <c r="AG15" s="4"/>
      <c r="AH15" s="4"/>
    </row>
    <row r="16" spans="2:34" ht="45" customHeight="1" x14ac:dyDescent="0.45">
      <c r="B16" s="16">
        <v>7</v>
      </c>
      <c r="C16" s="27"/>
      <c r="D16" s="12"/>
      <c r="E16" s="8"/>
      <c r="F16" s="33"/>
      <c r="G16" s="15"/>
      <c r="H16" s="8"/>
      <c r="I16" s="11"/>
      <c r="J16" s="22"/>
      <c r="L16" s="4"/>
      <c r="M16" s="4"/>
      <c r="N16" s="4"/>
      <c r="O16" s="4"/>
      <c r="P16" s="4"/>
      <c r="Q16" s="4"/>
      <c r="R16" s="4"/>
      <c r="S16" s="4"/>
      <c r="T16" s="4"/>
      <c r="U16" s="4"/>
      <c r="V16" s="4"/>
      <c r="W16" s="4"/>
      <c r="X16" s="4"/>
      <c r="Y16" s="4"/>
      <c r="Z16" s="4"/>
      <c r="AA16" s="4"/>
      <c r="AB16" s="4"/>
      <c r="AC16" s="4"/>
      <c r="AD16" s="4"/>
      <c r="AE16" s="4"/>
      <c r="AF16" s="4"/>
      <c r="AG16" s="4"/>
      <c r="AH16" s="4"/>
    </row>
    <row r="17" spans="2:34" ht="45" customHeight="1" x14ac:dyDescent="0.45">
      <c r="B17" s="17">
        <v>8</v>
      </c>
      <c r="C17" s="26"/>
      <c r="D17" s="13"/>
      <c r="E17" s="9"/>
      <c r="F17" s="32"/>
      <c r="G17" s="14"/>
      <c r="H17" s="9"/>
      <c r="I17" s="10"/>
      <c r="J17" s="21"/>
      <c r="L17" s="4"/>
      <c r="M17" s="4"/>
      <c r="N17" s="4"/>
      <c r="O17" s="4"/>
      <c r="P17" s="4"/>
      <c r="Q17" s="4"/>
      <c r="R17" s="4"/>
      <c r="S17" s="4"/>
      <c r="T17" s="4"/>
      <c r="U17" s="4"/>
      <c r="V17" s="4"/>
      <c r="W17" s="4"/>
      <c r="X17" s="4"/>
      <c r="Y17" s="4"/>
      <c r="Z17" s="4"/>
      <c r="AA17" s="4"/>
      <c r="AB17" s="4"/>
      <c r="AC17" s="4"/>
      <c r="AD17" s="4"/>
      <c r="AE17" s="4"/>
      <c r="AF17" s="4"/>
      <c r="AG17" s="4"/>
      <c r="AH17" s="4"/>
    </row>
    <row r="18" spans="2:34" ht="45" customHeight="1" x14ac:dyDescent="0.45">
      <c r="B18" s="16">
        <v>9</v>
      </c>
      <c r="C18" s="27"/>
      <c r="D18" s="12"/>
      <c r="E18" s="8"/>
      <c r="F18" s="33"/>
      <c r="G18" s="15"/>
      <c r="H18" s="8"/>
      <c r="I18" s="11"/>
      <c r="J18" s="22"/>
      <c r="L18" s="4"/>
      <c r="M18" s="4"/>
      <c r="N18" s="4"/>
      <c r="O18" s="4"/>
      <c r="P18" s="4"/>
      <c r="Q18" s="4"/>
      <c r="R18" s="4"/>
      <c r="S18" s="4"/>
      <c r="T18" s="4"/>
      <c r="U18" s="4"/>
      <c r="V18" s="4"/>
      <c r="W18" s="4"/>
      <c r="X18" s="4"/>
      <c r="Y18" s="4"/>
      <c r="Z18" s="4"/>
      <c r="AA18" s="4"/>
      <c r="AB18" s="4"/>
      <c r="AC18" s="4"/>
      <c r="AD18" s="4"/>
      <c r="AE18" s="4"/>
      <c r="AF18" s="4"/>
      <c r="AG18" s="4"/>
      <c r="AH18" s="4"/>
    </row>
    <row r="19" spans="2:34" ht="45" customHeight="1" x14ac:dyDescent="0.45">
      <c r="B19" s="17">
        <v>10</v>
      </c>
      <c r="C19" s="26"/>
      <c r="D19" s="13"/>
      <c r="E19" s="9"/>
      <c r="F19" s="32"/>
      <c r="G19" s="14"/>
      <c r="H19" s="9"/>
      <c r="I19" s="10"/>
      <c r="J19" s="21"/>
      <c r="L19" s="4"/>
      <c r="M19" s="4"/>
      <c r="N19" s="4"/>
      <c r="O19" s="4"/>
      <c r="P19" s="4"/>
      <c r="Q19" s="4"/>
      <c r="R19" s="4"/>
      <c r="S19" s="4"/>
      <c r="T19" s="4"/>
      <c r="U19" s="4"/>
      <c r="V19" s="4"/>
      <c r="W19" s="4"/>
      <c r="X19" s="4"/>
      <c r="Y19" s="4"/>
      <c r="Z19" s="4"/>
      <c r="AA19" s="4"/>
      <c r="AB19" s="4"/>
      <c r="AC19" s="4"/>
      <c r="AD19" s="4"/>
      <c r="AE19" s="4"/>
      <c r="AF19" s="4"/>
      <c r="AG19" s="4"/>
      <c r="AH19" s="4"/>
    </row>
    <row r="20" spans="2:34" ht="45" customHeight="1" x14ac:dyDescent="0.45">
      <c r="B20" s="16">
        <v>11</v>
      </c>
      <c r="C20" s="27"/>
      <c r="D20" s="12"/>
      <c r="E20" s="8"/>
      <c r="F20" s="33"/>
      <c r="G20" s="15"/>
      <c r="H20" s="8"/>
      <c r="I20" s="11"/>
      <c r="J20" s="22"/>
      <c r="L20" s="4"/>
      <c r="M20" s="4"/>
      <c r="N20" s="4"/>
      <c r="O20" s="4"/>
      <c r="P20" s="4"/>
      <c r="Q20" s="4"/>
      <c r="R20" s="4"/>
      <c r="S20" s="4"/>
      <c r="T20" s="4"/>
      <c r="U20" s="4"/>
      <c r="V20" s="4"/>
      <c r="W20" s="4"/>
      <c r="X20" s="4"/>
      <c r="Y20" s="4"/>
      <c r="Z20" s="4"/>
      <c r="AA20" s="4"/>
      <c r="AB20" s="4"/>
      <c r="AC20" s="4"/>
      <c r="AD20" s="4"/>
      <c r="AE20" s="4"/>
      <c r="AF20" s="4"/>
      <c r="AG20" s="4"/>
      <c r="AH20" s="4"/>
    </row>
    <row r="21" spans="2:34" ht="45" customHeight="1" x14ac:dyDescent="0.45">
      <c r="B21" s="17">
        <v>12</v>
      </c>
      <c r="C21" s="26"/>
      <c r="D21" s="13"/>
      <c r="E21" s="9"/>
      <c r="F21" s="32"/>
      <c r="G21" s="14"/>
      <c r="H21" s="9"/>
      <c r="I21" s="10"/>
      <c r="J21" s="21"/>
      <c r="L21" s="4"/>
      <c r="M21" s="4"/>
      <c r="N21" s="4"/>
      <c r="O21" s="4"/>
      <c r="P21" s="4"/>
      <c r="Q21" s="4"/>
      <c r="R21" s="4"/>
      <c r="S21" s="4"/>
      <c r="T21" s="4"/>
      <c r="U21" s="4"/>
      <c r="V21" s="4"/>
      <c r="W21" s="4"/>
      <c r="X21" s="4"/>
      <c r="Y21" s="4"/>
      <c r="Z21" s="4"/>
      <c r="AA21" s="4"/>
      <c r="AB21" s="4"/>
      <c r="AC21" s="4"/>
      <c r="AD21" s="4"/>
      <c r="AE21" s="4"/>
      <c r="AF21" s="4"/>
      <c r="AG21" s="4"/>
      <c r="AH21" s="4"/>
    </row>
    <row r="22" spans="2:34" ht="45" customHeight="1" x14ac:dyDescent="0.45">
      <c r="B22" s="16">
        <v>13</v>
      </c>
      <c r="C22" s="27"/>
      <c r="D22" s="12"/>
      <c r="E22" s="8"/>
      <c r="F22" s="33"/>
      <c r="G22" s="15"/>
      <c r="H22" s="8"/>
      <c r="I22" s="11"/>
      <c r="J22" s="22"/>
      <c r="L22" s="4"/>
      <c r="M22" s="4"/>
      <c r="N22" s="4"/>
      <c r="O22" s="4"/>
      <c r="P22" s="4"/>
      <c r="Q22" s="4"/>
      <c r="R22" s="4"/>
      <c r="S22" s="4"/>
      <c r="T22" s="4"/>
      <c r="U22" s="4"/>
      <c r="V22" s="4"/>
      <c r="W22" s="4"/>
      <c r="X22" s="4"/>
      <c r="Y22" s="4"/>
      <c r="Z22" s="4"/>
      <c r="AA22" s="4"/>
      <c r="AB22" s="4"/>
      <c r="AC22" s="4"/>
      <c r="AD22" s="4"/>
      <c r="AE22" s="4"/>
      <c r="AF22" s="4"/>
      <c r="AG22" s="4"/>
      <c r="AH22" s="4"/>
    </row>
    <row r="23" spans="2:34" ht="45" customHeight="1" x14ac:dyDescent="0.45">
      <c r="B23" s="17">
        <v>14</v>
      </c>
      <c r="C23" s="26"/>
      <c r="D23" s="13"/>
      <c r="E23" s="9"/>
      <c r="F23" s="32"/>
      <c r="G23" s="14"/>
      <c r="H23" s="9"/>
      <c r="I23" s="10"/>
      <c r="J23" s="21"/>
      <c r="L23" s="4"/>
      <c r="M23" s="4"/>
      <c r="N23" s="4"/>
      <c r="O23" s="4"/>
      <c r="P23" s="4"/>
      <c r="Q23" s="4"/>
      <c r="R23" s="4"/>
      <c r="S23" s="4"/>
      <c r="T23" s="4"/>
      <c r="U23" s="4"/>
      <c r="V23" s="4"/>
      <c r="W23" s="4"/>
      <c r="X23" s="4"/>
      <c r="Y23" s="4"/>
      <c r="Z23" s="4"/>
      <c r="AA23" s="4"/>
      <c r="AB23" s="4"/>
      <c r="AC23" s="4"/>
      <c r="AD23" s="4"/>
      <c r="AE23" s="4"/>
      <c r="AF23" s="4"/>
      <c r="AG23" s="4"/>
      <c r="AH23" s="4"/>
    </row>
    <row r="24" spans="2:34" ht="45" customHeight="1" x14ac:dyDescent="0.45">
      <c r="B24" s="16">
        <v>15</v>
      </c>
      <c r="C24" s="27"/>
      <c r="D24" s="12"/>
      <c r="E24" s="8"/>
      <c r="F24" s="33"/>
      <c r="G24" s="15"/>
      <c r="H24" s="8"/>
      <c r="I24" s="11"/>
      <c r="J24" s="22"/>
      <c r="L24" s="4"/>
      <c r="M24" s="4"/>
      <c r="N24" s="4"/>
      <c r="O24" s="4"/>
      <c r="P24" s="4"/>
      <c r="Q24" s="4"/>
      <c r="R24" s="4"/>
      <c r="S24" s="4"/>
      <c r="T24" s="4"/>
      <c r="U24" s="4"/>
      <c r="V24" s="4"/>
      <c r="W24" s="4"/>
      <c r="X24" s="4"/>
      <c r="Y24" s="4"/>
      <c r="Z24" s="4"/>
      <c r="AA24" s="4"/>
      <c r="AB24" s="4"/>
      <c r="AC24" s="4"/>
      <c r="AD24" s="4"/>
      <c r="AE24" s="4"/>
      <c r="AF24" s="4"/>
      <c r="AG24" s="4"/>
      <c r="AH24" s="4"/>
    </row>
    <row r="25" spans="2:34" ht="45" customHeight="1" x14ac:dyDescent="0.45">
      <c r="B25" s="17">
        <v>16</v>
      </c>
      <c r="C25" s="26"/>
      <c r="D25" s="13"/>
      <c r="E25" s="9"/>
      <c r="F25" s="32"/>
      <c r="G25" s="14"/>
      <c r="H25" s="9"/>
      <c r="I25" s="10"/>
      <c r="J25" s="21"/>
      <c r="L25" s="4"/>
      <c r="M25" s="4"/>
      <c r="N25" s="4"/>
      <c r="O25" s="4"/>
      <c r="P25" s="4"/>
      <c r="Q25" s="4"/>
      <c r="R25" s="4"/>
      <c r="S25" s="4"/>
      <c r="T25" s="4"/>
      <c r="U25" s="4"/>
      <c r="V25" s="4"/>
      <c r="W25" s="4"/>
      <c r="X25" s="4"/>
      <c r="Y25" s="4"/>
      <c r="Z25" s="4"/>
      <c r="AA25" s="4"/>
      <c r="AB25" s="4"/>
      <c r="AC25" s="4"/>
      <c r="AD25" s="4"/>
      <c r="AE25" s="4"/>
      <c r="AF25" s="4"/>
      <c r="AG25" s="4"/>
      <c r="AH25" s="4"/>
    </row>
    <row r="26" spans="2:34" ht="45" customHeight="1" x14ac:dyDescent="0.45">
      <c r="B26" s="16">
        <v>17</v>
      </c>
      <c r="C26" s="27"/>
      <c r="D26" s="12"/>
      <c r="E26" s="8"/>
      <c r="F26" s="33"/>
      <c r="G26" s="15"/>
      <c r="H26" s="8"/>
      <c r="I26" s="11"/>
      <c r="J26" s="22"/>
      <c r="L26" s="4"/>
      <c r="M26" s="4"/>
      <c r="N26" s="4"/>
      <c r="O26" s="4"/>
      <c r="P26" s="4"/>
      <c r="Q26" s="4"/>
      <c r="R26" s="4"/>
      <c r="S26" s="4"/>
      <c r="T26" s="4"/>
      <c r="U26" s="4"/>
      <c r="V26" s="4"/>
      <c r="W26" s="4"/>
      <c r="X26" s="4"/>
      <c r="Y26" s="4"/>
      <c r="Z26" s="4"/>
      <c r="AA26" s="4"/>
      <c r="AB26" s="4"/>
      <c r="AC26" s="4"/>
      <c r="AD26" s="4"/>
      <c r="AE26" s="4"/>
      <c r="AF26" s="4"/>
      <c r="AG26" s="4"/>
      <c r="AH26" s="4"/>
    </row>
    <row r="27" spans="2:34" ht="45" customHeight="1" x14ac:dyDescent="0.45">
      <c r="B27" s="17">
        <v>18</v>
      </c>
      <c r="C27" s="26"/>
      <c r="D27" s="13"/>
      <c r="E27" s="9"/>
      <c r="F27" s="32"/>
      <c r="G27" s="14"/>
      <c r="H27" s="9"/>
      <c r="I27" s="10"/>
      <c r="J27" s="21"/>
      <c r="L27" s="4"/>
      <c r="M27" s="4"/>
      <c r="N27" s="4"/>
      <c r="O27" s="4"/>
      <c r="P27" s="4"/>
      <c r="Q27" s="4"/>
      <c r="R27" s="4"/>
      <c r="S27" s="4"/>
      <c r="T27" s="4"/>
      <c r="U27" s="4"/>
      <c r="V27" s="4"/>
      <c r="W27" s="4"/>
      <c r="X27" s="4"/>
      <c r="Y27" s="4"/>
      <c r="Z27" s="4"/>
      <c r="AA27" s="4"/>
      <c r="AB27" s="4"/>
      <c r="AC27" s="4"/>
      <c r="AD27" s="4"/>
      <c r="AE27" s="4"/>
      <c r="AF27" s="4"/>
      <c r="AG27" s="4"/>
      <c r="AH27" s="4"/>
    </row>
    <row r="28" spans="2:34" ht="45" customHeight="1" x14ac:dyDescent="0.45">
      <c r="B28" s="16">
        <v>19</v>
      </c>
      <c r="C28" s="27"/>
      <c r="D28" s="12"/>
      <c r="E28" s="8"/>
      <c r="F28" s="33"/>
      <c r="G28" s="15"/>
      <c r="H28" s="8"/>
      <c r="I28" s="11"/>
      <c r="J28" s="22"/>
      <c r="L28" s="4"/>
      <c r="M28" s="4"/>
      <c r="N28" s="4"/>
      <c r="O28" s="4"/>
      <c r="P28" s="4"/>
      <c r="Q28" s="4"/>
      <c r="R28" s="4"/>
      <c r="S28" s="4"/>
      <c r="T28" s="4"/>
      <c r="U28" s="4"/>
      <c r="V28" s="4"/>
      <c r="W28" s="4"/>
      <c r="X28" s="4"/>
      <c r="Y28" s="4"/>
      <c r="Z28" s="4"/>
      <c r="AA28" s="4"/>
      <c r="AB28" s="4"/>
      <c r="AC28" s="4"/>
      <c r="AD28" s="4"/>
      <c r="AE28" s="4"/>
      <c r="AF28" s="4"/>
      <c r="AG28" s="4"/>
      <c r="AH28" s="4"/>
    </row>
    <row r="29" spans="2:34" ht="45" customHeight="1" x14ac:dyDescent="0.45">
      <c r="B29" s="17">
        <v>20</v>
      </c>
      <c r="C29" s="26"/>
      <c r="D29" s="13"/>
      <c r="E29" s="9"/>
      <c r="F29" s="32"/>
      <c r="G29" s="14"/>
      <c r="H29" s="9"/>
      <c r="I29" s="10"/>
      <c r="J29" s="21"/>
      <c r="L29" s="4"/>
      <c r="M29" s="4"/>
      <c r="N29" s="4"/>
      <c r="O29" s="4"/>
      <c r="P29" s="4"/>
      <c r="Q29" s="4"/>
      <c r="R29" s="4"/>
      <c r="S29" s="4"/>
      <c r="T29" s="4"/>
      <c r="U29" s="4"/>
      <c r="V29" s="4"/>
      <c r="W29" s="4"/>
      <c r="X29" s="4"/>
      <c r="Y29" s="4"/>
      <c r="Z29" s="4"/>
      <c r="AA29" s="4"/>
      <c r="AB29" s="4"/>
      <c r="AC29" s="4"/>
      <c r="AD29" s="4"/>
      <c r="AE29" s="4"/>
      <c r="AF29" s="4"/>
      <c r="AG29" s="4"/>
      <c r="AH29" s="4"/>
    </row>
    <row r="30" spans="2:34" ht="45" customHeight="1" x14ac:dyDescent="0.45">
      <c r="B30" s="16">
        <v>21</v>
      </c>
      <c r="C30" s="27"/>
      <c r="D30" s="12"/>
      <c r="E30" s="8"/>
      <c r="F30" s="33"/>
      <c r="G30" s="15"/>
      <c r="H30" s="8"/>
      <c r="I30" s="11"/>
      <c r="J30" s="22"/>
      <c r="L30" s="4"/>
      <c r="M30" s="4"/>
      <c r="N30" s="4"/>
      <c r="O30" s="4"/>
      <c r="P30" s="4"/>
      <c r="Q30" s="4"/>
      <c r="R30" s="4"/>
      <c r="S30" s="4"/>
      <c r="T30" s="4"/>
      <c r="U30" s="4"/>
      <c r="V30" s="4"/>
      <c r="W30" s="4"/>
      <c r="X30" s="4"/>
      <c r="Y30" s="4"/>
      <c r="Z30" s="4"/>
      <c r="AA30" s="4"/>
      <c r="AB30" s="4"/>
      <c r="AC30" s="4"/>
      <c r="AD30" s="4"/>
      <c r="AE30" s="4"/>
      <c r="AF30" s="4"/>
      <c r="AG30" s="4"/>
      <c r="AH30" s="4"/>
    </row>
    <row r="31" spans="2:34" ht="45" customHeight="1" x14ac:dyDescent="0.45">
      <c r="B31" s="17">
        <v>22</v>
      </c>
      <c r="C31" s="26"/>
      <c r="D31" s="13"/>
      <c r="E31" s="9"/>
      <c r="F31" s="32"/>
      <c r="G31" s="14"/>
      <c r="H31" s="9"/>
      <c r="I31" s="10"/>
      <c r="J31" s="21"/>
      <c r="L31" s="4"/>
      <c r="M31" s="4"/>
      <c r="N31" s="4"/>
      <c r="O31" s="4"/>
      <c r="P31" s="4"/>
      <c r="Q31" s="4"/>
      <c r="R31" s="4"/>
      <c r="S31" s="4"/>
      <c r="T31" s="4"/>
      <c r="U31" s="4"/>
      <c r="V31" s="4"/>
      <c r="W31" s="4"/>
      <c r="X31" s="4"/>
      <c r="Y31" s="4"/>
      <c r="Z31" s="4"/>
      <c r="AA31" s="4"/>
      <c r="AB31" s="4"/>
      <c r="AC31" s="4"/>
      <c r="AD31" s="4"/>
      <c r="AE31" s="4"/>
      <c r="AF31" s="4"/>
      <c r="AG31" s="4"/>
      <c r="AH31" s="4"/>
    </row>
    <row r="32" spans="2:34" ht="45" customHeight="1" x14ac:dyDescent="0.45">
      <c r="B32" s="16">
        <v>23</v>
      </c>
      <c r="C32" s="27"/>
      <c r="D32" s="12"/>
      <c r="E32" s="8"/>
      <c r="F32" s="33"/>
      <c r="G32" s="15"/>
      <c r="H32" s="8"/>
      <c r="I32" s="11"/>
      <c r="J32" s="22"/>
      <c r="L32" s="4"/>
      <c r="M32" s="4"/>
      <c r="N32" s="4"/>
      <c r="O32" s="4"/>
      <c r="P32" s="4"/>
      <c r="Q32" s="4"/>
      <c r="R32" s="4"/>
      <c r="S32" s="4"/>
      <c r="T32" s="4"/>
      <c r="U32" s="4"/>
      <c r="V32" s="4"/>
      <c r="W32" s="4"/>
      <c r="X32" s="4"/>
      <c r="Y32" s="4"/>
      <c r="Z32" s="4"/>
      <c r="AA32" s="4"/>
      <c r="AB32" s="4"/>
      <c r="AC32" s="4"/>
      <c r="AD32" s="4"/>
      <c r="AE32" s="4"/>
      <c r="AF32" s="4"/>
      <c r="AG32" s="4"/>
      <c r="AH32" s="4"/>
    </row>
    <row r="33" spans="2:34" ht="45" customHeight="1" x14ac:dyDescent="0.45">
      <c r="B33" s="17">
        <v>24</v>
      </c>
      <c r="C33" s="26"/>
      <c r="D33" s="13"/>
      <c r="E33" s="9"/>
      <c r="F33" s="32"/>
      <c r="G33" s="14"/>
      <c r="H33" s="9"/>
      <c r="I33" s="10"/>
      <c r="J33" s="21"/>
      <c r="L33" s="4"/>
      <c r="M33" s="4"/>
      <c r="N33" s="4"/>
      <c r="O33" s="4"/>
      <c r="P33" s="4"/>
      <c r="Q33" s="4"/>
      <c r="R33" s="4"/>
      <c r="S33" s="4"/>
      <c r="T33" s="4"/>
      <c r="U33" s="4"/>
      <c r="V33" s="4"/>
      <c r="W33" s="4"/>
      <c r="X33" s="4"/>
      <c r="Y33" s="4"/>
      <c r="Z33" s="4"/>
      <c r="AA33" s="4"/>
      <c r="AB33" s="4"/>
      <c r="AC33" s="4"/>
      <c r="AD33" s="4"/>
      <c r="AE33" s="4"/>
      <c r="AF33" s="4"/>
      <c r="AG33" s="4"/>
      <c r="AH33" s="4"/>
    </row>
    <row r="34" spans="2:34" ht="19" customHeight="1" x14ac:dyDescent="0.35">
      <c r="B34" s="4"/>
      <c r="C34" s="4"/>
      <c r="D34" s="4"/>
      <c r="E34" s="4"/>
      <c r="F34" s="4"/>
      <c r="G34" s="4"/>
      <c r="H34" s="4"/>
      <c r="I34" s="4"/>
      <c r="J34" s="4"/>
      <c r="L34" s="4"/>
      <c r="M34" s="4"/>
      <c r="N34" s="4"/>
      <c r="O34" s="4"/>
      <c r="P34" s="4"/>
      <c r="Q34" s="4"/>
      <c r="R34" s="4"/>
      <c r="S34" s="4"/>
      <c r="T34" s="4"/>
      <c r="U34" s="4"/>
      <c r="V34" s="4"/>
      <c r="W34" s="4"/>
      <c r="X34" s="4"/>
      <c r="Y34" s="4"/>
      <c r="Z34" s="4"/>
      <c r="AA34" s="4"/>
      <c r="AB34" s="4"/>
      <c r="AC34" s="4"/>
      <c r="AD34" s="4"/>
      <c r="AE34" s="4"/>
      <c r="AF34" s="4"/>
      <c r="AG34" s="4"/>
      <c r="AH34" s="4"/>
    </row>
    <row r="35" spans="2:34" x14ac:dyDescent="0.35">
      <c r="B35" s="4"/>
      <c r="C35" s="4"/>
      <c r="D35" s="4"/>
      <c r="E35" s="4"/>
      <c r="F35" s="4"/>
      <c r="G35" s="4"/>
      <c r="H35" s="4"/>
      <c r="I35" s="4"/>
      <c r="J35" s="4"/>
      <c r="L35" s="4"/>
      <c r="M35" s="4"/>
      <c r="N35" s="4"/>
      <c r="O35" s="4"/>
      <c r="P35" s="4"/>
      <c r="Q35" s="4"/>
      <c r="R35" s="4"/>
      <c r="S35" s="4"/>
      <c r="T35" s="4"/>
      <c r="U35" s="4"/>
      <c r="V35" s="4"/>
      <c r="W35" s="4"/>
      <c r="X35" s="4"/>
      <c r="Y35" s="4"/>
      <c r="Z35" s="4"/>
      <c r="AA35" s="4"/>
      <c r="AB35" s="4"/>
      <c r="AC35" s="4"/>
      <c r="AD35" s="4"/>
      <c r="AE35" s="4"/>
      <c r="AF35" s="4"/>
      <c r="AG35" s="4"/>
      <c r="AH35" s="4"/>
    </row>
    <row r="36" spans="2:34" x14ac:dyDescent="0.35">
      <c r="B36" s="4"/>
      <c r="C36" s="4"/>
      <c r="D36" s="4"/>
      <c r="E36" s="4"/>
      <c r="F36" s="4"/>
      <c r="G36" s="4"/>
      <c r="H36" s="4"/>
      <c r="I36" s="4"/>
      <c r="J36" s="4"/>
      <c r="L36" s="4"/>
      <c r="M36" s="4"/>
      <c r="N36" s="4"/>
      <c r="O36" s="4"/>
      <c r="P36" s="4"/>
      <c r="Q36" s="4"/>
      <c r="R36" s="4"/>
      <c r="S36" s="4"/>
      <c r="T36" s="4"/>
      <c r="U36" s="4"/>
      <c r="V36" s="4"/>
      <c r="W36" s="4"/>
      <c r="X36" s="4"/>
      <c r="Y36" s="4"/>
      <c r="Z36" s="4"/>
      <c r="AA36" s="4"/>
      <c r="AB36" s="4"/>
      <c r="AC36" s="4"/>
      <c r="AD36" s="4"/>
      <c r="AE36" s="4"/>
      <c r="AF36" s="4"/>
      <c r="AG36" s="4"/>
      <c r="AH36" s="4"/>
    </row>
    <row r="37" spans="2:34" x14ac:dyDescent="0.35">
      <c r="B37" s="4"/>
      <c r="C37" s="4"/>
      <c r="D37" s="4"/>
      <c r="E37" s="4"/>
      <c r="F37" s="4"/>
      <c r="G37" s="4"/>
      <c r="H37" s="4"/>
      <c r="I37" s="4"/>
      <c r="J37" s="4"/>
      <c r="L37" s="4"/>
      <c r="M37" s="4"/>
      <c r="N37" s="4"/>
      <c r="O37" s="4"/>
      <c r="P37" s="4"/>
      <c r="Q37" s="4"/>
      <c r="R37" s="4"/>
      <c r="S37" s="4"/>
      <c r="T37" s="4"/>
      <c r="U37" s="4"/>
      <c r="V37" s="4"/>
      <c r="W37" s="4"/>
      <c r="X37" s="4"/>
      <c r="Y37" s="4"/>
      <c r="Z37" s="4"/>
      <c r="AA37" s="4"/>
      <c r="AB37" s="4"/>
      <c r="AC37" s="4"/>
      <c r="AD37" s="4"/>
      <c r="AE37" s="4"/>
      <c r="AF37" s="4"/>
      <c r="AG37" s="4"/>
      <c r="AH37" s="4"/>
    </row>
    <row r="38" spans="2:34" x14ac:dyDescent="0.35">
      <c r="B38" s="4"/>
      <c r="C38" s="4"/>
      <c r="D38" s="4"/>
      <c r="E38" s="4"/>
      <c r="F38" s="4"/>
      <c r="G38" s="4"/>
      <c r="H38" s="4"/>
      <c r="I38" s="4"/>
      <c r="J38" s="4"/>
      <c r="L38" s="4"/>
      <c r="M38" s="4"/>
      <c r="N38" s="4"/>
      <c r="O38" s="4"/>
      <c r="P38" s="4"/>
      <c r="Q38" s="4"/>
      <c r="R38" s="4"/>
      <c r="S38" s="4"/>
      <c r="T38" s="4"/>
      <c r="U38" s="4"/>
      <c r="V38" s="4"/>
      <c r="W38" s="4"/>
      <c r="X38" s="4"/>
      <c r="Y38" s="4"/>
      <c r="Z38" s="4"/>
      <c r="AA38" s="4"/>
      <c r="AB38" s="4"/>
      <c r="AC38" s="4"/>
      <c r="AD38" s="4"/>
      <c r="AE38" s="4"/>
      <c r="AF38" s="4"/>
      <c r="AG38" s="4"/>
      <c r="AH38" s="4"/>
    </row>
    <row r="39" spans="2:34" x14ac:dyDescent="0.35">
      <c r="B39" s="4"/>
      <c r="C39" s="4"/>
      <c r="D39" s="4"/>
      <c r="E39" s="4"/>
      <c r="F39" s="4"/>
      <c r="G39" s="4"/>
      <c r="H39" s="4"/>
      <c r="I39" s="4"/>
      <c r="J39" s="4"/>
      <c r="L39" s="4"/>
      <c r="M39" s="4"/>
      <c r="N39" s="4"/>
      <c r="O39" s="4"/>
      <c r="P39" s="4"/>
      <c r="Q39" s="4"/>
      <c r="R39" s="4"/>
      <c r="S39" s="4"/>
      <c r="T39" s="4"/>
      <c r="U39" s="4"/>
      <c r="V39" s="4"/>
      <c r="W39" s="4"/>
      <c r="X39" s="4"/>
      <c r="Y39" s="4"/>
      <c r="Z39" s="4"/>
      <c r="AA39" s="4"/>
      <c r="AB39" s="4"/>
      <c r="AC39" s="4"/>
      <c r="AD39" s="4"/>
      <c r="AE39" s="4"/>
      <c r="AF39" s="4"/>
      <c r="AG39" s="4"/>
      <c r="AH39" s="4"/>
    </row>
    <row r="40" spans="2:34" x14ac:dyDescent="0.35">
      <c r="B40" s="4"/>
      <c r="C40" s="4"/>
      <c r="D40" s="4"/>
      <c r="E40" s="4"/>
      <c r="F40" s="4"/>
      <c r="G40" s="4"/>
      <c r="H40" s="4"/>
      <c r="I40" s="4"/>
      <c r="J40" s="4"/>
      <c r="L40" s="4"/>
      <c r="M40" s="4"/>
      <c r="N40" s="4"/>
      <c r="O40" s="4"/>
      <c r="P40" s="4"/>
      <c r="Q40" s="4"/>
      <c r="R40" s="4"/>
      <c r="S40" s="4"/>
      <c r="T40" s="4"/>
      <c r="U40" s="4"/>
      <c r="V40" s="4"/>
      <c r="W40" s="4"/>
      <c r="X40" s="4"/>
      <c r="Y40" s="4"/>
      <c r="Z40" s="4"/>
      <c r="AA40" s="4"/>
      <c r="AB40" s="4"/>
      <c r="AC40" s="4"/>
      <c r="AD40" s="4"/>
      <c r="AE40" s="4"/>
      <c r="AF40" s="4"/>
      <c r="AG40" s="4"/>
      <c r="AH40" s="4"/>
    </row>
    <row r="41" spans="2:34" x14ac:dyDescent="0.35">
      <c r="B41" s="4"/>
      <c r="C41" s="4"/>
      <c r="D41" s="4"/>
      <c r="E41" s="4"/>
      <c r="F41" s="4"/>
      <c r="G41" s="4"/>
      <c r="H41" s="4"/>
      <c r="I41" s="4"/>
      <c r="J41" s="4"/>
      <c r="L41" s="4"/>
      <c r="M41" s="4"/>
      <c r="N41" s="4"/>
      <c r="O41" s="4"/>
      <c r="P41" s="4"/>
      <c r="Q41" s="4"/>
      <c r="R41" s="4"/>
      <c r="S41" s="4"/>
      <c r="T41" s="4"/>
      <c r="U41" s="4"/>
      <c r="V41" s="4"/>
      <c r="W41" s="4"/>
      <c r="X41" s="4"/>
      <c r="Y41" s="4"/>
      <c r="Z41" s="4"/>
      <c r="AA41" s="4"/>
      <c r="AB41" s="4"/>
      <c r="AC41" s="4"/>
      <c r="AD41" s="4"/>
      <c r="AE41" s="4"/>
      <c r="AF41" s="4"/>
      <c r="AG41" s="4"/>
      <c r="AH41" s="4"/>
    </row>
    <row r="42" spans="2:34" x14ac:dyDescent="0.35">
      <c r="B42" s="4"/>
      <c r="C42" s="4"/>
      <c r="D42" s="4"/>
      <c r="E42" s="4"/>
      <c r="F42" s="4"/>
      <c r="G42" s="4"/>
      <c r="H42" s="4"/>
      <c r="I42" s="4"/>
      <c r="J42" s="4"/>
      <c r="L42" s="4"/>
      <c r="M42" s="4"/>
      <c r="N42" s="4"/>
      <c r="O42" s="4"/>
      <c r="P42" s="4"/>
      <c r="Q42" s="4"/>
      <c r="R42" s="4"/>
      <c r="S42" s="4"/>
      <c r="T42" s="4"/>
      <c r="U42" s="4"/>
      <c r="V42" s="4"/>
      <c r="W42" s="4"/>
      <c r="X42" s="4"/>
      <c r="Y42" s="4"/>
      <c r="Z42" s="4"/>
      <c r="AA42" s="4"/>
      <c r="AB42" s="4"/>
      <c r="AC42" s="4"/>
      <c r="AD42" s="4"/>
      <c r="AE42" s="4"/>
      <c r="AF42" s="4"/>
      <c r="AG42" s="4"/>
      <c r="AH42" s="4"/>
    </row>
    <row r="43" spans="2:34" x14ac:dyDescent="0.35">
      <c r="B43" s="4"/>
      <c r="C43" s="4"/>
      <c r="D43" s="4"/>
      <c r="E43" s="4"/>
      <c r="F43" s="4"/>
      <c r="G43" s="4"/>
      <c r="H43" s="4"/>
      <c r="I43" s="4"/>
      <c r="J43" s="4"/>
      <c r="L43" s="4"/>
      <c r="M43" s="4"/>
      <c r="N43" s="4"/>
      <c r="O43" s="4"/>
      <c r="P43" s="4"/>
      <c r="Q43" s="4"/>
      <c r="R43" s="4"/>
      <c r="S43" s="4"/>
      <c r="T43" s="4"/>
      <c r="U43" s="4"/>
      <c r="V43" s="4"/>
      <c r="W43" s="4"/>
      <c r="X43" s="4"/>
      <c r="Y43" s="4"/>
      <c r="Z43" s="4"/>
      <c r="AA43" s="4"/>
      <c r="AB43" s="4"/>
      <c r="AC43" s="4"/>
      <c r="AD43" s="4"/>
      <c r="AE43" s="4"/>
      <c r="AF43" s="4"/>
      <c r="AG43" s="4"/>
      <c r="AH43" s="4"/>
    </row>
    <row r="44" spans="2:34" x14ac:dyDescent="0.35">
      <c r="B44" s="4"/>
      <c r="C44" s="4"/>
      <c r="D44" s="4"/>
      <c r="E44" s="4"/>
      <c r="F44" s="4"/>
      <c r="G44" s="4"/>
      <c r="H44" s="4"/>
      <c r="I44" s="4"/>
      <c r="J44" s="4"/>
      <c r="L44" s="4"/>
      <c r="M44" s="4"/>
      <c r="N44" s="4"/>
      <c r="O44" s="4"/>
      <c r="P44" s="4"/>
      <c r="Q44" s="4"/>
      <c r="R44" s="4"/>
      <c r="S44" s="4"/>
      <c r="T44" s="4"/>
      <c r="U44" s="4"/>
      <c r="V44" s="4"/>
      <c r="W44" s="4"/>
      <c r="X44" s="4"/>
      <c r="Y44" s="4"/>
      <c r="Z44" s="4"/>
      <c r="AA44" s="4"/>
      <c r="AB44" s="4"/>
      <c r="AC44" s="4"/>
      <c r="AD44" s="4"/>
      <c r="AE44" s="4"/>
      <c r="AF44" s="4"/>
      <c r="AG44" s="4"/>
      <c r="AH44" s="4"/>
    </row>
    <row r="45" spans="2:34" x14ac:dyDescent="0.35">
      <c r="B45" s="4"/>
      <c r="C45" s="4"/>
      <c r="D45" s="4"/>
      <c r="E45" s="4"/>
      <c r="F45" s="4"/>
      <c r="G45" s="4"/>
      <c r="H45" s="4"/>
      <c r="I45" s="4"/>
      <c r="J45" s="4"/>
      <c r="L45" s="4"/>
      <c r="M45" s="4"/>
      <c r="N45" s="4"/>
      <c r="O45" s="4"/>
      <c r="P45" s="4"/>
      <c r="Q45" s="4"/>
      <c r="R45" s="4"/>
      <c r="S45" s="4"/>
      <c r="T45" s="4"/>
      <c r="U45" s="4"/>
      <c r="V45" s="4"/>
      <c r="W45" s="4"/>
      <c r="X45" s="4"/>
      <c r="Y45" s="4"/>
      <c r="Z45" s="4"/>
      <c r="AA45" s="4"/>
      <c r="AB45" s="4"/>
      <c r="AC45" s="4"/>
      <c r="AD45" s="4"/>
      <c r="AE45" s="4"/>
      <c r="AF45" s="4"/>
      <c r="AG45" s="4"/>
      <c r="AH45" s="4"/>
    </row>
    <row r="46" spans="2:34" x14ac:dyDescent="0.35">
      <c r="B46" s="4"/>
      <c r="C46" s="4"/>
      <c r="D46" s="4"/>
      <c r="E46" s="4"/>
      <c r="F46" s="4"/>
      <c r="G46" s="4"/>
      <c r="H46" s="4"/>
      <c r="I46" s="4"/>
      <c r="J46" s="4"/>
      <c r="L46" s="4"/>
      <c r="M46" s="4"/>
      <c r="N46" s="4"/>
      <c r="O46" s="4"/>
      <c r="P46" s="4"/>
      <c r="Q46" s="4"/>
      <c r="R46" s="4"/>
      <c r="S46" s="4"/>
      <c r="T46" s="4"/>
      <c r="U46" s="4"/>
      <c r="V46" s="4"/>
      <c r="W46" s="4"/>
      <c r="X46" s="4"/>
      <c r="Y46" s="4"/>
      <c r="Z46" s="4"/>
      <c r="AA46" s="4"/>
      <c r="AB46" s="4"/>
      <c r="AC46" s="4"/>
      <c r="AD46" s="4"/>
      <c r="AE46" s="4"/>
      <c r="AF46" s="4"/>
      <c r="AG46" s="4"/>
      <c r="AH46" s="4"/>
    </row>
    <row r="47" spans="2:34" x14ac:dyDescent="0.35">
      <c r="B47" s="4"/>
      <c r="C47" s="4"/>
      <c r="D47" s="4"/>
      <c r="E47" s="4"/>
      <c r="F47" s="4"/>
      <c r="G47" s="4"/>
      <c r="H47" s="4"/>
      <c r="I47" s="4"/>
      <c r="J47" s="4"/>
      <c r="L47" s="4"/>
      <c r="M47" s="4"/>
      <c r="N47" s="4"/>
      <c r="O47" s="4"/>
      <c r="P47" s="4"/>
      <c r="Q47" s="4"/>
      <c r="R47" s="4"/>
      <c r="S47" s="4"/>
      <c r="T47" s="4"/>
      <c r="U47" s="4"/>
      <c r="V47" s="4"/>
      <c r="W47" s="4"/>
      <c r="X47" s="4"/>
      <c r="Y47" s="4"/>
      <c r="Z47" s="4"/>
      <c r="AA47" s="4"/>
      <c r="AB47" s="4"/>
      <c r="AC47" s="4"/>
      <c r="AD47" s="4"/>
      <c r="AE47" s="4"/>
      <c r="AF47" s="4"/>
      <c r="AG47" s="4"/>
      <c r="AH47" s="4"/>
    </row>
    <row r="48" spans="2:34" x14ac:dyDescent="0.35">
      <c r="B48" s="4"/>
      <c r="C48" s="4"/>
      <c r="D48" s="4"/>
      <c r="E48" s="4"/>
      <c r="F48" s="4"/>
      <c r="G48" s="4"/>
      <c r="H48" s="4"/>
      <c r="I48" s="4"/>
      <c r="J48" s="4"/>
      <c r="L48" s="4"/>
      <c r="M48" s="4"/>
      <c r="N48" s="4"/>
      <c r="O48" s="4"/>
      <c r="P48" s="4"/>
      <c r="Q48" s="4"/>
      <c r="R48" s="4"/>
      <c r="S48" s="4"/>
      <c r="T48" s="4"/>
      <c r="U48" s="4"/>
      <c r="V48" s="4"/>
      <c r="W48" s="4"/>
      <c r="X48" s="4"/>
      <c r="Y48" s="4"/>
      <c r="Z48" s="4"/>
      <c r="AA48" s="4"/>
      <c r="AB48" s="4"/>
      <c r="AC48" s="4"/>
      <c r="AD48" s="4"/>
      <c r="AE48" s="4"/>
      <c r="AF48" s="4"/>
      <c r="AG48" s="4"/>
      <c r="AH48" s="4"/>
    </row>
    <row r="49" spans="2:34" x14ac:dyDescent="0.35">
      <c r="B49" s="4"/>
      <c r="C49" s="4"/>
      <c r="D49" s="4"/>
      <c r="E49" s="4"/>
      <c r="F49" s="4"/>
      <c r="G49" s="4"/>
      <c r="H49" s="4"/>
      <c r="I49" s="4"/>
      <c r="J49" s="4"/>
      <c r="L49" s="4"/>
      <c r="M49" s="4"/>
      <c r="N49" s="4"/>
      <c r="O49" s="4"/>
      <c r="P49" s="4"/>
      <c r="Q49" s="4"/>
      <c r="R49" s="4"/>
      <c r="S49" s="4"/>
      <c r="T49" s="4"/>
      <c r="U49" s="4"/>
      <c r="V49" s="4"/>
      <c r="W49" s="4"/>
      <c r="X49" s="4"/>
      <c r="Y49" s="4"/>
      <c r="Z49" s="4"/>
      <c r="AA49" s="4"/>
      <c r="AB49" s="4"/>
      <c r="AC49" s="4"/>
      <c r="AD49" s="4"/>
      <c r="AE49" s="4"/>
      <c r="AF49" s="4"/>
      <c r="AG49" s="4"/>
      <c r="AH49" s="4"/>
    </row>
    <row r="50" spans="2:34" x14ac:dyDescent="0.35">
      <c r="B50" s="4"/>
      <c r="C50" s="4"/>
      <c r="D50" s="4"/>
      <c r="E50" s="4"/>
      <c r="F50" s="4"/>
      <c r="G50" s="4"/>
      <c r="H50" s="4"/>
      <c r="I50" s="4"/>
      <c r="J50" s="4"/>
      <c r="L50" s="4"/>
      <c r="M50" s="4"/>
      <c r="N50" s="4"/>
      <c r="O50" s="4"/>
      <c r="P50" s="4"/>
      <c r="Q50" s="4"/>
      <c r="R50" s="4"/>
      <c r="S50" s="4"/>
      <c r="T50" s="4"/>
      <c r="U50" s="4"/>
      <c r="V50" s="4"/>
      <c r="W50" s="4"/>
      <c r="X50" s="4"/>
      <c r="Y50" s="4"/>
      <c r="Z50" s="4"/>
      <c r="AA50" s="4"/>
      <c r="AB50" s="4"/>
      <c r="AC50" s="4"/>
      <c r="AD50" s="4"/>
      <c r="AE50" s="4"/>
      <c r="AF50" s="4"/>
      <c r="AG50" s="4"/>
      <c r="AH50" s="4"/>
    </row>
    <row r="51" spans="2:34" x14ac:dyDescent="0.35">
      <c r="B51" s="4"/>
      <c r="C51" s="4"/>
      <c r="D51" s="4"/>
      <c r="E51" s="4"/>
      <c r="F51" s="4"/>
      <c r="G51" s="4"/>
      <c r="H51" s="4"/>
      <c r="I51" s="4"/>
      <c r="J51" s="4"/>
      <c r="L51" s="4"/>
      <c r="M51" s="4"/>
      <c r="N51" s="4"/>
      <c r="O51" s="4"/>
      <c r="P51" s="4"/>
      <c r="Q51" s="4"/>
      <c r="R51" s="4"/>
      <c r="S51" s="4"/>
      <c r="T51" s="4"/>
      <c r="U51" s="4"/>
      <c r="V51" s="4"/>
      <c r="W51" s="4"/>
      <c r="X51" s="4"/>
      <c r="Y51" s="4"/>
      <c r="Z51" s="4"/>
      <c r="AA51" s="4"/>
      <c r="AB51" s="4"/>
      <c r="AC51" s="4"/>
      <c r="AD51" s="4"/>
      <c r="AE51" s="4"/>
      <c r="AF51" s="4"/>
      <c r="AG51" s="4"/>
      <c r="AH51" s="4"/>
    </row>
    <row r="52" spans="2:34" x14ac:dyDescent="0.35">
      <c r="B52" s="4"/>
      <c r="C52" s="4"/>
      <c r="D52" s="4"/>
      <c r="E52" s="4"/>
      <c r="F52" s="4"/>
      <c r="G52" s="4"/>
      <c r="H52" s="4"/>
      <c r="I52" s="4"/>
      <c r="J52" s="4"/>
      <c r="L52" s="4"/>
      <c r="M52" s="4"/>
      <c r="N52" s="4"/>
      <c r="O52" s="4"/>
      <c r="P52" s="4"/>
      <c r="Q52" s="4"/>
      <c r="R52" s="4"/>
      <c r="S52" s="4"/>
      <c r="T52" s="4"/>
      <c r="U52" s="4"/>
      <c r="V52" s="4"/>
      <c r="W52" s="4"/>
      <c r="X52" s="4"/>
      <c r="Y52" s="4"/>
      <c r="Z52" s="4"/>
      <c r="AA52" s="4"/>
      <c r="AB52" s="4"/>
      <c r="AC52" s="4"/>
      <c r="AD52" s="4"/>
      <c r="AE52" s="4"/>
      <c r="AF52" s="4"/>
      <c r="AG52" s="4"/>
      <c r="AH52" s="4"/>
    </row>
    <row r="53" spans="2:34" x14ac:dyDescent="0.35">
      <c r="B53" s="4"/>
      <c r="C53" s="4"/>
      <c r="D53" s="4"/>
      <c r="E53" s="4"/>
      <c r="F53" s="4"/>
      <c r="G53" s="4"/>
      <c r="H53" s="4"/>
      <c r="I53" s="4"/>
      <c r="J53" s="4"/>
      <c r="L53" s="4"/>
      <c r="M53" s="4"/>
      <c r="N53" s="4"/>
      <c r="O53" s="4"/>
      <c r="P53" s="4"/>
      <c r="Q53" s="4"/>
      <c r="R53" s="4"/>
      <c r="S53" s="4"/>
      <c r="T53" s="4"/>
      <c r="U53" s="4"/>
      <c r="V53" s="4"/>
      <c r="W53" s="4"/>
      <c r="X53" s="4"/>
      <c r="Y53" s="4"/>
      <c r="Z53" s="4"/>
      <c r="AA53" s="4"/>
      <c r="AB53" s="4"/>
      <c r="AC53" s="4"/>
      <c r="AD53" s="4"/>
      <c r="AE53" s="4"/>
      <c r="AF53" s="4"/>
      <c r="AG53" s="4"/>
      <c r="AH53" s="4"/>
    </row>
    <row r="54" spans="2:34" x14ac:dyDescent="0.35">
      <c r="B54" s="4"/>
      <c r="C54" s="4"/>
      <c r="D54" s="4"/>
      <c r="E54" s="4"/>
      <c r="F54" s="4"/>
      <c r="G54" s="4"/>
      <c r="H54" s="4"/>
      <c r="I54" s="4"/>
      <c r="J54" s="4"/>
      <c r="L54" s="4"/>
      <c r="M54" s="4"/>
      <c r="N54" s="4"/>
      <c r="O54" s="4"/>
      <c r="P54" s="4"/>
      <c r="Q54" s="4"/>
      <c r="R54" s="4"/>
      <c r="S54" s="4"/>
      <c r="T54" s="4"/>
      <c r="U54" s="4"/>
      <c r="V54" s="4"/>
      <c r="W54" s="4"/>
      <c r="X54" s="4"/>
      <c r="Y54" s="4"/>
      <c r="Z54" s="4"/>
      <c r="AA54" s="4"/>
      <c r="AB54" s="4"/>
      <c r="AC54" s="4"/>
      <c r="AD54" s="4"/>
      <c r="AE54" s="4"/>
      <c r="AF54" s="4"/>
      <c r="AG54" s="4"/>
      <c r="AH54" s="4"/>
    </row>
    <row r="55" spans="2:34" x14ac:dyDescent="0.35">
      <c r="B55" s="4"/>
      <c r="C55" s="4"/>
      <c r="D55" s="4"/>
      <c r="E55" s="4"/>
      <c r="F55" s="4"/>
      <c r="G55" s="4"/>
      <c r="H55" s="4"/>
      <c r="I55" s="4"/>
      <c r="J55" s="4"/>
      <c r="L55" s="4"/>
      <c r="M55" s="4"/>
      <c r="N55" s="4"/>
      <c r="O55" s="4"/>
      <c r="P55" s="4"/>
      <c r="Q55" s="4"/>
      <c r="R55" s="4"/>
      <c r="S55" s="4"/>
      <c r="T55" s="4"/>
      <c r="U55" s="4"/>
      <c r="V55" s="4"/>
      <c r="W55" s="4"/>
      <c r="X55" s="4"/>
      <c r="Y55" s="4"/>
      <c r="Z55" s="4"/>
      <c r="AA55" s="4"/>
      <c r="AB55" s="4"/>
      <c r="AC55" s="4"/>
      <c r="AD55" s="4"/>
      <c r="AE55" s="4"/>
      <c r="AF55" s="4"/>
      <c r="AG55" s="4"/>
      <c r="AH55" s="4"/>
    </row>
    <row r="56" spans="2:34" x14ac:dyDescent="0.35">
      <c r="B56" s="4"/>
      <c r="C56" s="4"/>
      <c r="D56" s="4"/>
      <c r="E56" s="4"/>
      <c r="F56" s="4"/>
      <c r="G56" s="4"/>
      <c r="H56" s="4"/>
      <c r="I56" s="4"/>
      <c r="J56" s="4"/>
      <c r="L56" s="4"/>
      <c r="M56" s="4"/>
      <c r="N56" s="4"/>
      <c r="O56" s="4"/>
      <c r="P56" s="4"/>
      <c r="Q56" s="4"/>
      <c r="R56" s="4"/>
      <c r="S56" s="4"/>
      <c r="T56" s="4"/>
      <c r="U56" s="4"/>
      <c r="V56" s="4"/>
      <c r="W56" s="4"/>
      <c r="X56" s="4"/>
      <c r="Y56" s="4"/>
      <c r="Z56" s="4"/>
      <c r="AA56" s="4"/>
      <c r="AB56" s="4"/>
      <c r="AC56" s="4"/>
      <c r="AD56" s="4"/>
      <c r="AE56" s="4"/>
      <c r="AF56" s="4"/>
      <c r="AG56" s="4"/>
      <c r="AH56" s="4"/>
    </row>
    <row r="57" spans="2:34" x14ac:dyDescent="0.35">
      <c r="B57" s="4"/>
      <c r="C57" s="4"/>
      <c r="D57" s="4"/>
      <c r="E57" s="4"/>
      <c r="F57" s="4"/>
      <c r="G57" s="4"/>
      <c r="H57" s="4"/>
      <c r="I57" s="4"/>
      <c r="J57" s="4"/>
      <c r="L57" s="4"/>
      <c r="M57" s="4"/>
      <c r="N57" s="4"/>
      <c r="O57" s="4"/>
      <c r="P57" s="4"/>
      <c r="Q57" s="4"/>
      <c r="R57" s="4"/>
      <c r="S57" s="4"/>
      <c r="T57" s="4"/>
      <c r="U57" s="4"/>
      <c r="V57" s="4"/>
      <c r="W57" s="4"/>
      <c r="X57" s="4"/>
      <c r="Y57" s="4"/>
      <c r="Z57" s="4"/>
      <c r="AA57" s="4"/>
      <c r="AB57" s="4"/>
      <c r="AC57" s="4"/>
      <c r="AD57" s="4"/>
      <c r="AE57" s="4"/>
      <c r="AF57" s="4"/>
      <c r="AG57" s="4"/>
      <c r="AH57" s="4"/>
    </row>
    <row r="58" spans="2:34" x14ac:dyDescent="0.35">
      <c r="B58" s="4"/>
      <c r="C58" s="4"/>
      <c r="D58" s="4"/>
      <c r="E58" s="4"/>
      <c r="F58" s="4"/>
      <c r="G58" s="4"/>
      <c r="H58" s="4"/>
      <c r="I58" s="4"/>
      <c r="J58" s="4"/>
      <c r="L58" s="4"/>
      <c r="M58" s="4"/>
      <c r="N58" s="4"/>
      <c r="O58" s="4"/>
      <c r="P58" s="4"/>
      <c r="Q58" s="4"/>
      <c r="R58" s="4"/>
      <c r="S58" s="4"/>
      <c r="T58" s="4"/>
      <c r="U58" s="4"/>
      <c r="V58" s="4"/>
      <c r="W58" s="4"/>
      <c r="X58" s="4"/>
      <c r="Y58" s="4"/>
      <c r="Z58" s="4"/>
      <c r="AA58" s="4"/>
      <c r="AB58" s="4"/>
      <c r="AC58" s="4"/>
      <c r="AD58" s="4"/>
      <c r="AE58" s="4"/>
      <c r="AF58" s="4"/>
      <c r="AG58" s="4"/>
      <c r="AH58" s="4"/>
    </row>
    <row r="59" spans="2:34" x14ac:dyDescent="0.35">
      <c r="B59" s="4"/>
      <c r="C59" s="4"/>
      <c r="D59" s="4"/>
      <c r="E59" s="4"/>
      <c r="F59" s="4"/>
      <c r="G59" s="4"/>
      <c r="H59" s="4"/>
      <c r="I59" s="4"/>
      <c r="J59" s="4"/>
      <c r="L59" s="4"/>
      <c r="M59" s="4"/>
      <c r="N59" s="4"/>
      <c r="O59" s="4"/>
      <c r="P59" s="4"/>
      <c r="Q59" s="4"/>
      <c r="R59" s="4"/>
      <c r="S59" s="4"/>
      <c r="T59" s="4"/>
      <c r="U59" s="4"/>
      <c r="V59" s="4"/>
      <c r="W59" s="4"/>
      <c r="X59" s="4"/>
      <c r="Y59" s="4"/>
      <c r="Z59" s="4"/>
      <c r="AA59" s="4"/>
      <c r="AB59" s="4"/>
      <c r="AC59" s="4"/>
      <c r="AD59" s="4"/>
      <c r="AE59" s="4"/>
      <c r="AF59" s="4"/>
      <c r="AG59" s="4"/>
      <c r="AH59" s="4"/>
    </row>
    <row r="60" spans="2:34" x14ac:dyDescent="0.35">
      <c r="B60" s="4"/>
      <c r="C60" s="4"/>
      <c r="D60" s="4"/>
      <c r="E60" s="4"/>
      <c r="F60" s="4"/>
      <c r="G60" s="4"/>
      <c r="H60" s="4"/>
      <c r="I60" s="4"/>
      <c r="J60" s="4"/>
      <c r="L60" s="4"/>
      <c r="M60" s="4"/>
      <c r="N60" s="4"/>
      <c r="O60" s="4"/>
      <c r="P60" s="4"/>
      <c r="Q60" s="4"/>
      <c r="R60" s="4"/>
      <c r="S60" s="4"/>
      <c r="T60" s="4"/>
      <c r="U60" s="4"/>
      <c r="V60" s="4"/>
      <c r="W60" s="4"/>
      <c r="X60" s="4"/>
      <c r="Y60" s="4"/>
      <c r="Z60" s="4"/>
      <c r="AA60" s="4"/>
      <c r="AB60" s="4"/>
      <c r="AC60" s="4"/>
      <c r="AD60" s="4"/>
      <c r="AE60" s="4"/>
      <c r="AF60" s="4"/>
      <c r="AG60" s="4"/>
      <c r="AH60" s="4"/>
    </row>
    <row r="61" spans="2:34" x14ac:dyDescent="0.35">
      <c r="B61" s="4"/>
      <c r="C61" s="4"/>
      <c r="D61" s="4"/>
      <c r="E61" s="4"/>
      <c r="F61" s="4"/>
      <c r="G61" s="4"/>
      <c r="H61" s="4"/>
      <c r="I61" s="4"/>
      <c r="J61" s="4"/>
      <c r="L61" s="4"/>
      <c r="M61" s="4"/>
      <c r="N61" s="4"/>
      <c r="O61" s="4"/>
      <c r="P61" s="4"/>
      <c r="Q61" s="4"/>
      <c r="R61" s="4"/>
      <c r="S61" s="4"/>
      <c r="T61" s="4"/>
      <c r="U61" s="4"/>
      <c r="V61" s="4"/>
      <c r="W61" s="4"/>
      <c r="X61" s="4"/>
      <c r="Y61" s="4"/>
      <c r="Z61" s="4"/>
      <c r="AA61" s="4"/>
      <c r="AB61" s="4"/>
      <c r="AC61" s="4"/>
      <c r="AD61" s="4"/>
      <c r="AE61" s="4"/>
      <c r="AF61" s="4"/>
      <c r="AG61" s="4"/>
      <c r="AH61" s="4"/>
    </row>
    <row r="62" spans="2:34" x14ac:dyDescent="0.35">
      <c r="B62" s="4"/>
      <c r="C62" s="4"/>
      <c r="D62" s="4"/>
      <c r="E62" s="4"/>
      <c r="F62" s="4"/>
      <c r="G62" s="4"/>
      <c r="H62" s="4"/>
      <c r="I62" s="4"/>
      <c r="J62" s="4"/>
      <c r="L62" s="4"/>
      <c r="M62" s="4"/>
      <c r="N62" s="4"/>
      <c r="O62" s="4"/>
      <c r="P62" s="4"/>
      <c r="Q62" s="4"/>
      <c r="R62" s="4"/>
      <c r="S62" s="4"/>
      <c r="T62" s="4"/>
      <c r="U62" s="4"/>
      <c r="V62" s="4"/>
      <c r="W62" s="4"/>
      <c r="X62" s="4"/>
      <c r="Y62" s="4"/>
      <c r="Z62" s="4"/>
      <c r="AA62" s="4"/>
      <c r="AB62" s="4"/>
      <c r="AC62" s="4"/>
      <c r="AD62" s="4"/>
      <c r="AE62" s="4"/>
      <c r="AF62" s="4"/>
      <c r="AG62" s="4"/>
      <c r="AH62" s="4"/>
    </row>
    <row r="63" spans="2:34" x14ac:dyDescent="0.35">
      <c r="B63" s="4"/>
      <c r="C63" s="4"/>
      <c r="D63" s="4"/>
      <c r="E63" s="4"/>
      <c r="F63" s="4"/>
      <c r="G63" s="4"/>
      <c r="H63" s="4"/>
      <c r="I63" s="4"/>
      <c r="J63" s="4"/>
      <c r="L63" s="4"/>
      <c r="M63" s="4"/>
      <c r="N63" s="4"/>
      <c r="O63" s="4"/>
      <c r="P63" s="4"/>
      <c r="Q63" s="4"/>
      <c r="R63" s="4"/>
      <c r="S63" s="4"/>
      <c r="T63" s="4"/>
      <c r="U63" s="4"/>
      <c r="V63" s="4"/>
      <c r="W63" s="4"/>
      <c r="X63" s="4"/>
      <c r="Y63" s="4"/>
      <c r="Z63" s="4"/>
      <c r="AA63" s="4"/>
      <c r="AB63" s="4"/>
      <c r="AC63" s="4"/>
      <c r="AD63" s="4"/>
      <c r="AE63" s="4"/>
      <c r="AF63" s="4"/>
      <c r="AG63" s="4"/>
      <c r="AH63" s="4"/>
    </row>
    <row r="64" spans="2:34" x14ac:dyDescent="0.35">
      <c r="B64" s="4"/>
      <c r="C64" s="4"/>
      <c r="D64" s="4"/>
      <c r="E64" s="4"/>
      <c r="F64" s="4"/>
      <c r="G64" s="4"/>
      <c r="H64" s="4"/>
      <c r="I64" s="4"/>
      <c r="J64" s="4"/>
      <c r="L64" s="4"/>
      <c r="M64" s="4"/>
      <c r="N64" s="4"/>
      <c r="O64" s="4"/>
      <c r="P64" s="4"/>
      <c r="Q64" s="4"/>
      <c r="R64" s="4"/>
      <c r="S64" s="4"/>
      <c r="T64" s="4"/>
      <c r="U64" s="4"/>
      <c r="V64" s="4"/>
      <c r="W64" s="4"/>
      <c r="X64" s="4"/>
      <c r="Y64" s="4"/>
      <c r="Z64" s="4"/>
      <c r="AA64" s="4"/>
      <c r="AB64" s="4"/>
      <c r="AC64" s="4"/>
      <c r="AD64" s="4"/>
      <c r="AE64" s="4"/>
      <c r="AF64" s="4"/>
      <c r="AG64" s="4"/>
      <c r="AH64" s="4"/>
    </row>
    <row r="65" spans="2:34" x14ac:dyDescent="0.35">
      <c r="B65" s="4"/>
      <c r="C65" s="4"/>
      <c r="D65" s="4"/>
      <c r="E65" s="4"/>
      <c r="F65" s="4"/>
      <c r="G65" s="4"/>
      <c r="H65" s="4"/>
      <c r="I65" s="4"/>
      <c r="J65" s="4"/>
      <c r="L65" s="4"/>
      <c r="M65" s="4"/>
      <c r="N65" s="4"/>
      <c r="O65" s="4"/>
      <c r="P65" s="4"/>
      <c r="Q65" s="4"/>
      <c r="R65" s="4"/>
      <c r="S65" s="4"/>
      <c r="T65" s="4"/>
      <c r="U65" s="4"/>
      <c r="V65" s="4"/>
      <c r="W65" s="4"/>
      <c r="X65" s="4"/>
      <c r="Y65" s="4"/>
      <c r="Z65" s="4"/>
      <c r="AA65" s="4"/>
      <c r="AB65" s="4"/>
      <c r="AC65" s="4"/>
      <c r="AD65" s="4"/>
      <c r="AE65" s="4"/>
      <c r="AF65" s="4"/>
      <c r="AG65" s="4"/>
      <c r="AH65" s="4"/>
    </row>
    <row r="66" spans="2:34" x14ac:dyDescent="0.35">
      <c r="B66" s="4"/>
      <c r="C66" s="4"/>
      <c r="D66" s="4"/>
      <c r="E66" s="4"/>
      <c r="F66" s="4"/>
      <c r="G66" s="4"/>
      <c r="H66" s="4"/>
      <c r="I66" s="4"/>
      <c r="J66" s="4"/>
      <c r="L66" s="4"/>
      <c r="M66" s="4"/>
      <c r="N66" s="4"/>
      <c r="O66" s="4"/>
      <c r="P66" s="4"/>
      <c r="Q66" s="4"/>
      <c r="R66" s="4"/>
      <c r="S66" s="4"/>
      <c r="T66" s="4"/>
      <c r="U66" s="4"/>
      <c r="V66" s="4"/>
      <c r="W66" s="4"/>
      <c r="X66" s="4"/>
      <c r="Y66" s="4"/>
      <c r="Z66" s="4"/>
      <c r="AA66" s="4"/>
      <c r="AB66" s="4"/>
      <c r="AC66" s="4"/>
      <c r="AD66" s="4"/>
      <c r="AE66" s="4"/>
      <c r="AF66" s="4"/>
      <c r="AG66" s="4"/>
      <c r="AH66" s="4"/>
    </row>
    <row r="67" spans="2:34" x14ac:dyDescent="0.35">
      <c r="B67" s="4"/>
      <c r="C67" s="4"/>
      <c r="D67" s="4"/>
      <c r="E67" s="4"/>
      <c r="F67" s="4"/>
      <c r="G67" s="4"/>
      <c r="H67" s="4"/>
      <c r="I67" s="4"/>
      <c r="J67" s="4"/>
      <c r="L67" s="4"/>
      <c r="M67" s="4"/>
      <c r="N67" s="4"/>
      <c r="O67" s="4"/>
      <c r="P67" s="4"/>
      <c r="Q67" s="4"/>
      <c r="R67" s="4"/>
      <c r="S67" s="4"/>
      <c r="T67" s="4"/>
      <c r="U67" s="4"/>
      <c r="V67" s="4"/>
      <c r="W67" s="4"/>
      <c r="X67" s="4"/>
      <c r="Y67" s="4"/>
      <c r="Z67" s="4"/>
      <c r="AA67" s="4"/>
      <c r="AB67" s="4"/>
      <c r="AC67" s="4"/>
      <c r="AD67" s="4"/>
      <c r="AE67" s="4"/>
      <c r="AF67" s="4"/>
      <c r="AG67" s="4"/>
      <c r="AH67" s="4"/>
    </row>
    <row r="68" spans="2:34" x14ac:dyDescent="0.35">
      <c r="B68" s="4"/>
      <c r="C68" s="4"/>
      <c r="D68" s="4"/>
      <c r="E68" s="4"/>
      <c r="F68" s="4"/>
      <c r="G68" s="4"/>
      <c r="H68" s="4"/>
      <c r="I68" s="4"/>
      <c r="J68" s="4"/>
      <c r="L68" s="4"/>
      <c r="M68" s="4"/>
      <c r="N68" s="4"/>
      <c r="O68" s="4"/>
      <c r="P68" s="4"/>
      <c r="Q68" s="4"/>
      <c r="R68" s="4"/>
      <c r="S68" s="4"/>
      <c r="T68" s="4"/>
      <c r="U68" s="4"/>
      <c r="V68" s="4"/>
      <c r="W68" s="4"/>
      <c r="X68" s="4"/>
      <c r="Y68" s="4"/>
      <c r="Z68" s="4"/>
      <c r="AA68" s="4"/>
      <c r="AB68" s="4"/>
      <c r="AC68" s="4"/>
      <c r="AD68" s="4"/>
      <c r="AE68" s="4"/>
      <c r="AF68" s="4"/>
      <c r="AG68" s="4"/>
      <c r="AH68" s="4"/>
    </row>
    <row r="69" spans="2:34" x14ac:dyDescent="0.35">
      <c r="B69" s="4"/>
      <c r="C69" s="4"/>
      <c r="D69" s="4"/>
      <c r="E69" s="4"/>
      <c r="F69" s="4"/>
      <c r="G69" s="4"/>
      <c r="H69" s="4"/>
      <c r="I69" s="4"/>
      <c r="J69" s="4"/>
      <c r="L69" s="4"/>
      <c r="M69" s="4"/>
      <c r="N69" s="4"/>
      <c r="O69" s="4"/>
      <c r="P69" s="4"/>
      <c r="Q69" s="4"/>
      <c r="R69" s="4"/>
      <c r="S69" s="4"/>
      <c r="T69" s="4"/>
      <c r="U69" s="4"/>
      <c r="V69" s="4"/>
      <c r="W69" s="4"/>
      <c r="X69" s="4"/>
      <c r="Y69" s="4"/>
      <c r="Z69" s="4"/>
      <c r="AA69" s="4"/>
      <c r="AB69" s="4"/>
      <c r="AC69" s="4"/>
      <c r="AD69" s="4"/>
      <c r="AE69" s="4"/>
      <c r="AF69" s="4"/>
      <c r="AG69" s="4"/>
      <c r="AH69" s="4"/>
    </row>
    <row r="70" spans="2:34" x14ac:dyDescent="0.35">
      <c r="B70" s="4"/>
      <c r="C70" s="4"/>
      <c r="D70" s="4"/>
      <c r="E70" s="4"/>
      <c r="F70" s="4"/>
      <c r="G70" s="4"/>
      <c r="H70" s="4"/>
      <c r="I70" s="4"/>
      <c r="J70" s="4"/>
      <c r="L70" s="4"/>
      <c r="M70" s="4"/>
      <c r="N70" s="4"/>
      <c r="O70" s="4"/>
      <c r="P70" s="4"/>
      <c r="Q70" s="4"/>
      <c r="R70" s="4"/>
      <c r="S70" s="4"/>
      <c r="T70" s="4"/>
      <c r="U70" s="4"/>
      <c r="V70" s="4"/>
      <c r="W70" s="4"/>
      <c r="X70" s="4"/>
      <c r="Y70" s="4"/>
      <c r="Z70" s="4"/>
      <c r="AA70" s="4"/>
      <c r="AB70" s="4"/>
      <c r="AC70" s="4"/>
      <c r="AD70" s="4"/>
      <c r="AE70" s="4"/>
      <c r="AF70" s="4"/>
      <c r="AG70" s="4"/>
      <c r="AH70" s="4"/>
    </row>
    <row r="71" spans="2:34" x14ac:dyDescent="0.35">
      <c r="B71" s="4"/>
      <c r="C71" s="4"/>
      <c r="D71" s="4"/>
      <c r="E71" s="4"/>
      <c r="F71" s="4"/>
      <c r="G71" s="4"/>
      <c r="H71" s="4"/>
      <c r="I71" s="4"/>
      <c r="J71" s="4"/>
      <c r="L71" s="4"/>
      <c r="M71" s="4"/>
      <c r="N71" s="4"/>
      <c r="O71" s="4"/>
      <c r="P71" s="4"/>
      <c r="Q71" s="4"/>
      <c r="R71" s="4"/>
      <c r="S71" s="4"/>
      <c r="T71" s="4"/>
      <c r="U71" s="4"/>
      <c r="V71" s="4"/>
      <c r="W71" s="4"/>
      <c r="X71" s="4"/>
      <c r="Y71" s="4"/>
      <c r="Z71" s="4"/>
      <c r="AA71" s="4"/>
      <c r="AB71" s="4"/>
      <c r="AC71" s="4"/>
      <c r="AD71" s="4"/>
      <c r="AE71" s="4"/>
      <c r="AF71" s="4"/>
      <c r="AG71" s="4"/>
      <c r="AH71" s="4"/>
    </row>
    <row r="72" spans="2:34" x14ac:dyDescent="0.35">
      <c r="B72" s="4"/>
      <c r="C72" s="4"/>
      <c r="D72" s="4"/>
      <c r="E72" s="4"/>
      <c r="F72" s="4"/>
      <c r="G72" s="4"/>
      <c r="H72" s="4"/>
      <c r="I72" s="4"/>
      <c r="J72" s="4"/>
      <c r="L72" s="4"/>
      <c r="M72" s="4"/>
      <c r="N72" s="4"/>
      <c r="O72" s="4"/>
      <c r="P72" s="4"/>
      <c r="Q72" s="4"/>
      <c r="R72" s="4"/>
      <c r="S72" s="4"/>
      <c r="T72" s="4"/>
      <c r="U72" s="4"/>
      <c r="V72" s="4"/>
      <c r="W72" s="4"/>
      <c r="X72" s="4"/>
      <c r="Y72" s="4"/>
      <c r="Z72" s="4"/>
      <c r="AA72" s="4"/>
      <c r="AB72" s="4"/>
      <c r="AC72" s="4"/>
      <c r="AD72" s="4"/>
      <c r="AE72" s="4"/>
      <c r="AF72" s="4"/>
      <c r="AG72" s="4"/>
      <c r="AH72" s="4"/>
    </row>
    <row r="73" spans="2:34" x14ac:dyDescent="0.35">
      <c r="B73" s="4"/>
      <c r="C73" s="4"/>
      <c r="D73" s="4"/>
      <c r="E73" s="4"/>
      <c r="F73" s="4"/>
      <c r="G73" s="4"/>
      <c r="H73" s="4"/>
      <c r="I73" s="4"/>
      <c r="J73" s="4"/>
      <c r="L73" s="4"/>
      <c r="M73" s="4"/>
      <c r="N73" s="4"/>
      <c r="O73" s="4"/>
      <c r="P73" s="4"/>
      <c r="Q73" s="4"/>
      <c r="R73" s="4"/>
      <c r="S73" s="4"/>
      <c r="T73" s="4"/>
      <c r="U73" s="4"/>
      <c r="V73" s="4"/>
      <c r="W73" s="4"/>
      <c r="X73" s="4"/>
      <c r="Y73" s="4"/>
      <c r="Z73" s="4"/>
      <c r="AA73" s="4"/>
      <c r="AB73" s="4"/>
      <c r="AC73" s="4"/>
      <c r="AD73" s="4"/>
      <c r="AE73" s="4"/>
      <c r="AF73" s="4"/>
      <c r="AG73" s="4"/>
      <c r="AH73" s="4"/>
    </row>
    <row r="74" spans="2:34" x14ac:dyDescent="0.35">
      <c r="B74" s="4"/>
      <c r="C74" s="4"/>
      <c r="D74" s="4"/>
      <c r="E74" s="4"/>
      <c r="F74" s="4"/>
      <c r="G74" s="4"/>
      <c r="H74" s="4"/>
      <c r="I74" s="4"/>
      <c r="J74" s="4"/>
      <c r="L74" s="4"/>
      <c r="M74" s="4"/>
      <c r="N74" s="4"/>
      <c r="O74" s="4"/>
      <c r="P74" s="4"/>
      <c r="Q74" s="4"/>
      <c r="R74" s="4"/>
      <c r="S74" s="4"/>
      <c r="T74" s="4"/>
      <c r="U74" s="4"/>
      <c r="V74" s="4"/>
      <c r="W74" s="4"/>
      <c r="X74" s="4"/>
      <c r="Y74" s="4"/>
      <c r="Z74" s="4"/>
      <c r="AA74" s="4"/>
      <c r="AB74" s="4"/>
      <c r="AC74" s="4"/>
      <c r="AD74" s="4"/>
      <c r="AE74" s="4"/>
      <c r="AF74" s="4"/>
      <c r="AG74" s="4"/>
      <c r="AH74" s="4"/>
    </row>
    <row r="75" spans="2:34" x14ac:dyDescent="0.35">
      <c r="B75" s="4"/>
      <c r="C75" s="4"/>
      <c r="D75" s="4"/>
      <c r="E75" s="4"/>
      <c r="F75" s="4"/>
      <c r="G75" s="4"/>
      <c r="H75" s="4"/>
      <c r="I75" s="4"/>
      <c r="J75" s="4"/>
      <c r="L75" s="4"/>
      <c r="M75" s="4"/>
      <c r="N75" s="4"/>
      <c r="O75" s="4"/>
      <c r="P75" s="4"/>
      <c r="Q75" s="4"/>
      <c r="R75" s="4"/>
      <c r="S75" s="4"/>
      <c r="T75" s="4"/>
      <c r="U75" s="4"/>
      <c r="V75" s="4"/>
      <c r="W75" s="4"/>
      <c r="X75" s="4"/>
      <c r="Y75" s="4"/>
      <c r="Z75" s="4"/>
      <c r="AA75" s="4"/>
      <c r="AB75" s="4"/>
      <c r="AC75" s="4"/>
      <c r="AD75" s="4"/>
      <c r="AE75" s="4"/>
      <c r="AF75" s="4"/>
      <c r="AG75" s="4"/>
      <c r="AH75" s="4"/>
    </row>
    <row r="76" spans="2:34" x14ac:dyDescent="0.35">
      <c r="B76" s="4"/>
      <c r="C76" s="4"/>
      <c r="D76" s="4"/>
      <c r="E76" s="4"/>
      <c r="F76" s="4"/>
      <c r="G76" s="4"/>
      <c r="H76" s="4"/>
      <c r="I76" s="4"/>
      <c r="J76" s="4"/>
      <c r="L76" s="4"/>
      <c r="M76" s="4"/>
      <c r="N76" s="4"/>
      <c r="O76" s="4"/>
      <c r="P76" s="4"/>
      <c r="Q76" s="4"/>
      <c r="R76" s="4"/>
      <c r="S76" s="4"/>
      <c r="T76" s="4"/>
      <c r="U76" s="4"/>
      <c r="V76" s="4"/>
      <c r="W76" s="4"/>
      <c r="X76" s="4"/>
      <c r="Y76" s="4"/>
      <c r="Z76" s="4"/>
      <c r="AA76" s="4"/>
      <c r="AB76" s="4"/>
      <c r="AC76" s="4"/>
      <c r="AD76" s="4"/>
      <c r="AE76" s="4"/>
      <c r="AF76" s="4"/>
      <c r="AG76" s="4"/>
      <c r="AH76" s="4"/>
    </row>
    <row r="77" spans="2:34" x14ac:dyDescent="0.35">
      <c r="B77" s="4"/>
      <c r="C77" s="4"/>
      <c r="D77" s="4"/>
      <c r="E77" s="4"/>
      <c r="F77" s="4"/>
      <c r="G77" s="4"/>
      <c r="H77" s="4"/>
      <c r="I77" s="4"/>
      <c r="J77" s="4"/>
      <c r="L77" s="4"/>
      <c r="M77" s="4"/>
      <c r="N77" s="4"/>
      <c r="O77" s="4"/>
      <c r="P77" s="4"/>
      <c r="Q77" s="4"/>
      <c r="R77" s="4"/>
      <c r="S77" s="4"/>
      <c r="T77" s="4"/>
      <c r="U77" s="4"/>
      <c r="V77" s="4"/>
      <c r="W77" s="4"/>
      <c r="X77" s="4"/>
      <c r="Y77" s="4"/>
      <c r="Z77" s="4"/>
      <c r="AA77" s="4"/>
      <c r="AB77" s="4"/>
      <c r="AC77" s="4"/>
      <c r="AD77" s="4"/>
      <c r="AE77" s="4"/>
      <c r="AF77" s="4"/>
      <c r="AG77" s="4"/>
      <c r="AH77" s="4"/>
    </row>
    <row r="78" spans="2:34" x14ac:dyDescent="0.35">
      <c r="B78" s="4"/>
      <c r="C78" s="4"/>
      <c r="D78" s="4"/>
      <c r="E78" s="4"/>
      <c r="F78" s="4"/>
      <c r="G78" s="4"/>
      <c r="H78" s="4"/>
      <c r="I78" s="4"/>
      <c r="J78" s="4"/>
      <c r="L78" s="4"/>
      <c r="M78" s="4"/>
      <c r="N78" s="4"/>
      <c r="O78" s="4"/>
      <c r="P78" s="4"/>
      <c r="Q78" s="4"/>
      <c r="R78" s="4"/>
      <c r="S78" s="4"/>
      <c r="T78" s="4"/>
      <c r="U78" s="4"/>
      <c r="V78" s="4"/>
      <c r="W78" s="4"/>
      <c r="X78" s="4"/>
      <c r="Y78" s="4"/>
      <c r="Z78" s="4"/>
      <c r="AA78" s="4"/>
      <c r="AB78" s="4"/>
      <c r="AC78" s="4"/>
      <c r="AD78" s="4"/>
      <c r="AE78" s="4"/>
      <c r="AF78" s="4"/>
      <c r="AG78" s="4"/>
      <c r="AH78" s="4"/>
    </row>
    <row r="79" spans="2:34" x14ac:dyDescent="0.35">
      <c r="B79" s="4"/>
      <c r="C79" s="4"/>
      <c r="D79" s="4"/>
      <c r="E79" s="4"/>
      <c r="F79" s="4"/>
      <c r="G79" s="4"/>
      <c r="H79" s="4"/>
      <c r="I79" s="4"/>
      <c r="J79" s="4"/>
      <c r="L79" s="4"/>
      <c r="M79" s="4"/>
      <c r="N79" s="4"/>
      <c r="O79" s="4"/>
      <c r="P79" s="4"/>
      <c r="Q79" s="4"/>
      <c r="R79" s="4"/>
      <c r="S79" s="4"/>
      <c r="T79" s="4"/>
      <c r="U79" s="4"/>
      <c r="V79" s="4"/>
      <c r="W79" s="4"/>
      <c r="X79" s="4"/>
      <c r="Y79" s="4"/>
      <c r="Z79" s="4"/>
      <c r="AA79" s="4"/>
      <c r="AB79" s="4"/>
      <c r="AC79" s="4"/>
      <c r="AD79" s="4"/>
      <c r="AE79" s="4"/>
      <c r="AF79" s="4"/>
      <c r="AG79" s="4"/>
      <c r="AH79" s="4"/>
    </row>
    <row r="80" spans="2:34" x14ac:dyDescent="0.35">
      <c r="B80" s="4"/>
      <c r="C80" s="4"/>
      <c r="D80" s="4"/>
      <c r="E80" s="4"/>
      <c r="F80" s="4"/>
      <c r="G80" s="4"/>
      <c r="H80" s="4"/>
      <c r="I80" s="4"/>
      <c r="J80" s="4"/>
      <c r="L80" s="4"/>
      <c r="M80" s="4"/>
      <c r="N80" s="4"/>
      <c r="O80" s="4"/>
      <c r="P80" s="4"/>
      <c r="Q80" s="4"/>
      <c r="R80" s="4"/>
      <c r="S80" s="4"/>
      <c r="T80" s="4"/>
      <c r="U80" s="4"/>
      <c r="V80" s="4"/>
      <c r="W80" s="4"/>
      <c r="X80" s="4"/>
      <c r="Y80" s="4"/>
      <c r="Z80" s="4"/>
      <c r="AA80" s="4"/>
      <c r="AB80" s="4"/>
      <c r="AC80" s="4"/>
      <c r="AD80" s="4"/>
      <c r="AE80" s="4"/>
      <c r="AF80" s="4"/>
      <c r="AG80" s="4"/>
      <c r="AH80" s="4"/>
    </row>
    <row r="81" spans="2:34" x14ac:dyDescent="0.35">
      <c r="B81" s="4"/>
      <c r="C81" s="4"/>
      <c r="D81" s="4"/>
      <c r="E81" s="4"/>
      <c r="F81" s="4"/>
      <c r="G81" s="4"/>
      <c r="H81" s="4"/>
      <c r="I81" s="4"/>
      <c r="J81" s="4"/>
      <c r="L81" s="4"/>
      <c r="M81" s="4"/>
      <c r="N81" s="4"/>
      <c r="O81" s="4"/>
      <c r="P81" s="4"/>
      <c r="Q81" s="4"/>
      <c r="R81" s="4"/>
      <c r="S81" s="4"/>
      <c r="T81" s="4"/>
      <c r="U81" s="4"/>
      <c r="V81" s="4"/>
      <c r="W81" s="4"/>
      <c r="X81" s="4"/>
      <c r="Y81" s="4"/>
      <c r="Z81" s="4"/>
      <c r="AA81" s="4"/>
      <c r="AB81" s="4"/>
      <c r="AC81" s="4"/>
      <c r="AD81" s="4"/>
      <c r="AE81" s="4"/>
      <c r="AF81" s="4"/>
      <c r="AG81" s="4"/>
      <c r="AH81" s="4"/>
    </row>
    <row r="82" spans="2:34" x14ac:dyDescent="0.35">
      <c r="B82" s="4"/>
      <c r="C82" s="4"/>
      <c r="D82" s="4"/>
      <c r="E82" s="4"/>
      <c r="F82" s="4"/>
      <c r="G82" s="4"/>
      <c r="H82" s="4"/>
      <c r="I82" s="4"/>
      <c r="J82" s="4"/>
      <c r="L82" s="4"/>
      <c r="M82" s="4"/>
      <c r="N82" s="4"/>
      <c r="O82" s="4"/>
      <c r="P82" s="4"/>
      <c r="Q82" s="4"/>
      <c r="R82" s="4"/>
      <c r="S82" s="4"/>
      <c r="T82" s="4"/>
      <c r="U82" s="4"/>
      <c r="V82" s="4"/>
      <c r="W82" s="4"/>
      <c r="X82" s="4"/>
      <c r="Y82" s="4"/>
      <c r="Z82" s="4"/>
      <c r="AA82" s="4"/>
      <c r="AB82" s="4"/>
      <c r="AC82" s="4"/>
      <c r="AD82" s="4"/>
      <c r="AE82" s="4"/>
      <c r="AF82" s="4"/>
      <c r="AG82" s="4"/>
      <c r="AH82" s="4"/>
    </row>
  </sheetData>
  <sheetProtection algorithmName="SHA-512" hashValue="DLRImueP/ovO2gSaWGTYink33JrHq6rBXopZiDMCMuJ7y8OAMj+OVUFVKDZC96hcqJ91IajinhSWDCAQ4Q64CQ==" saltValue="hysWFrINSe8ngFSLHP8oeA==" spinCount="100000" sheet="1" objects="1" scenarios="1" selectLockedCells="1" selectUnlockedCells="1"/>
  <mergeCells count="12">
    <mergeCell ref="G7:I7"/>
    <mergeCell ref="D8:E8"/>
    <mergeCell ref="F8:F9"/>
    <mergeCell ref="B1:J1"/>
    <mergeCell ref="J6:J9"/>
    <mergeCell ref="D7:F7"/>
    <mergeCell ref="G8:G9"/>
    <mergeCell ref="B6:B9"/>
    <mergeCell ref="C6:C9"/>
    <mergeCell ref="D6:I6"/>
    <mergeCell ref="H8:H9"/>
    <mergeCell ref="I8:I9"/>
  </mergeCells>
  <printOptions horizontalCentered="1" verticalCentered="1"/>
  <pageMargins left="0.23622047244094491" right="0.23622047244094491" top="0" bottom="0" header="0.31496062992125984" footer="0"/>
  <pageSetup scale="5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15B79-3476-48EE-B8BE-D44ACCBB50EA}">
  <dimension ref="A1:AC161"/>
  <sheetViews>
    <sheetView topLeftCell="A13" zoomScale="110" zoomScaleNormal="110" workbookViewId="0">
      <selection activeCell="C20" sqref="C20"/>
    </sheetView>
  </sheetViews>
  <sheetFormatPr baseColWidth="10" defaultColWidth="11.453125" defaultRowHeight="14.5" x14ac:dyDescent="0.35"/>
  <cols>
    <col min="1" max="1" width="1.453125" customWidth="1"/>
    <col min="2" max="2" width="40.54296875" style="29" customWidth="1"/>
    <col min="3" max="3" width="9.26953125" style="29" customWidth="1"/>
    <col min="4" max="4" width="2.54296875" customWidth="1"/>
    <col min="8" max="8" width="10.81640625" customWidth="1"/>
    <col min="9" max="9" width="1.453125" customWidth="1"/>
    <col min="10" max="10" width="1" customWidth="1"/>
  </cols>
  <sheetData>
    <row r="1" spans="1:29" ht="8.15" customHeight="1" thickBot="1" x14ac:dyDescent="0.4">
      <c r="A1" s="4"/>
      <c r="B1" s="64"/>
      <c r="C1" s="46"/>
      <c r="D1" s="4"/>
      <c r="E1" s="4"/>
      <c r="F1" s="4"/>
      <c r="G1" s="4"/>
      <c r="H1" s="4"/>
      <c r="I1" s="4"/>
      <c r="J1" s="4"/>
      <c r="K1" s="4"/>
      <c r="L1" s="4"/>
      <c r="M1" s="4"/>
      <c r="N1" s="4"/>
      <c r="O1" s="4"/>
      <c r="P1" s="4"/>
      <c r="Q1" s="4"/>
      <c r="R1" s="4"/>
      <c r="S1" s="4"/>
      <c r="T1" s="4"/>
      <c r="U1" s="4"/>
      <c r="V1" s="4"/>
      <c r="W1" s="4"/>
      <c r="X1" s="4"/>
      <c r="Y1" s="4"/>
      <c r="Z1" s="4"/>
      <c r="AA1" s="4"/>
      <c r="AB1" s="4"/>
      <c r="AC1" s="4"/>
    </row>
    <row r="2" spans="1:29" ht="24" thickBot="1" x14ac:dyDescent="0.4">
      <c r="A2" s="4"/>
      <c r="B2" s="217" t="s">
        <v>33</v>
      </c>
      <c r="C2" s="218"/>
      <c r="D2" s="218"/>
      <c r="E2" s="218"/>
      <c r="F2" s="218"/>
      <c r="G2" s="218"/>
      <c r="H2" s="218"/>
      <c r="I2" s="219"/>
      <c r="J2" s="4"/>
      <c r="K2" s="4"/>
      <c r="L2" s="4"/>
      <c r="M2" s="4"/>
      <c r="N2" s="4"/>
      <c r="O2" s="4"/>
      <c r="P2" s="4"/>
      <c r="Q2" s="4"/>
      <c r="R2" s="4"/>
      <c r="S2" s="4"/>
      <c r="T2" s="4"/>
      <c r="U2" s="4"/>
      <c r="V2" s="4"/>
      <c r="W2" s="4"/>
      <c r="X2" s="4"/>
      <c r="Y2" s="4"/>
      <c r="Z2" s="4"/>
      <c r="AA2" s="4"/>
      <c r="AB2" s="4"/>
      <c r="AC2" s="4"/>
    </row>
    <row r="3" spans="1:29" ht="6" customHeight="1" x14ac:dyDescent="0.35">
      <c r="A3" s="4"/>
      <c r="B3" s="220"/>
      <c r="C3" s="220"/>
      <c r="D3" s="65"/>
      <c r="E3" s="65"/>
      <c r="F3" s="65"/>
      <c r="G3" s="65"/>
      <c r="H3" s="65"/>
      <c r="I3" s="65"/>
      <c r="J3" s="4"/>
      <c r="K3" s="4"/>
      <c r="L3" s="4"/>
      <c r="M3" s="4"/>
      <c r="N3" s="4"/>
      <c r="O3" s="4"/>
      <c r="P3" s="4"/>
      <c r="Q3" s="4"/>
      <c r="R3" s="4"/>
      <c r="S3" s="4"/>
      <c r="T3" s="4"/>
      <c r="U3" s="4"/>
      <c r="V3" s="4"/>
      <c r="W3" s="4"/>
      <c r="X3" s="4"/>
      <c r="Y3" s="4"/>
      <c r="Z3" s="4"/>
      <c r="AA3" s="4"/>
      <c r="AB3" s="4"/>
      <c r="AC3" s="4"/>
    </row>
    <row r="4" spans="1:29" ht="15" customHeight="1" x14ac:dyDescent="0.35">
      <c r="A4" s="4"/>
      <c r="B4" s="221" t="s">
        <v>43</v>
      </c>
      <c r="C4" s="222"/>
      <c r="D4" s="65"/>
      <c r="E4" s="229" t="s">
        <v>74</v>
      </c>
      <c r="F4" s="230"/>
      <c r="G4" s="230"/>
      <c r="H4" s="230"/>
      <c r="I4" s="230"/>
      <c r="J4" s="4"/>
      <c r="K4" s="4"/>
      <c r="L4" s="4"/>
      <c r="M4" s="4"/>
      <c r="N4" s="4"/>
      <c r="O4" s="4"/>
      <c r="P4" s="4"/>
      <c r="Q4" s="4"/>
      <c r="R4" s="4"/>
      <c r="S4" s="4"/>
      <c r="T4" s="4"/>
      <c r="U4" s="4"/>
      <c r="V4" s="4"/>
      <c r="W4" s="4"/>
      <c r="X4" s="4"/>
      <c r="Y4" s="4"/>
      <c r="Z4" s="4"/>
      <c r="AA4" s="4"/>
      <c r="AB4" s="4"/>
      <c r="AC4" s="4"/>
    </row>
    <row r="5" spans="1:29" ht="8.9" customHeight="1" thickBot="1" x14ac:dyDescent="0.4">
      <c r="A5" s="4"/>
      <c r="B5" s="46"/>
      <c r="C5" s="46"/>
      <c r="D5" s="4"/>
      <c r="E5" s="230"/>
      <c r="F5" s="230"/>
      <c r="G5" s="230"/>
      <c r="H5" s="230"/>
      <c r="I5" s="230"/>
      <c r="J5" s="4"/>
      <c r="K5" s="4"/>
      <c r="L5" s="4"/>
      <c r="M5" s="4"/>
      <c r="N5" s="4"/>
      <c r="O5" s="4"/>
      <c r="P5" s="4"/>
      <c r="Q5" s="4"/>
      <c r="R5" s="4"/>
      <c r="S5" s="4"/>
      <c r="T5" s="4"/>
      <c r="U5" s="4"/>
      <c r="V5" s="4"/>
      <c r="W5" s="4"/>
      <c r="X5" s="4"/>
      <c r="Y5" s="4"/>
      <c r="Z5" s="4"/>
      <c r="AA5" s="4"/>
      <c r="AB5" s="4"/>
      <c r="AC5" s="4"/>
    </row>
    <row r="6" spans="1:29" ht="16.399999999999999" customHeight="1" x14ac:dyDescent="0.35">
      <c r="A6" s="4"/>
      <c r="B6" s="235" t="s">
        <v>34</v>
      </c>
      <c r="C6" s="236"/>
      <c r="D6" s="54"/>
      <c r="E6" s="230"/>
      <c r="F6" s="230"/>
      <c r="G6" s="230"/>
      <c r="H6" s="230"/>
      <c r="I6" s="230"/>
      <c r="J6" s="4"/>
      <c r="K6" s="4"/>
      <c r="L6" s="4"/>
      <c r="M6" s="4"/>
      <c r="N6" s="4"/>
      <c r="O6" s="4"/>
      <c r="P6" s="4"/>
      <c r="Q6" s="4"/>
      <c r="R6" s="4"/>
      <c r="S6" s="4"/>
      <c r="T6" s="4"/>
      <c r="U6" s="4"/>
      <c r="V6" s="4"/>
      <c r="W6" s="4"/>
      <c r="X6" s="4"/>
      <c r="Y6" s="4"/>
      <c r="Z6" s="4"/>
      <c r="AA6" s="4"/>
      <c r="AB6" s="4"/>
      <c r="AC6" s="4"/>
    </row>
    <row r="7" spans="1:29" ht="16.399999999999999" customHeight="1" thickBot="1" x14ac:dyDescent="0.4">
      <c r="A7" s="4"/>
      <c r="B7" s="237"/>
      <c r="C7" s="238"/>
      <c r="D7" s="4"/>
      <c r="E7" s="230"/>
      <c r="F7" s="230"/>
      <c r="G7" s="230"/>
      <c r="H7" s="230"/>
      <c r="I7" s="230"/>
      <c r="J7" s="4"/>
      <c r="K7" s="4"/>
      <c r="L7" s="4"/>
      <c r="M7" s="4"/>
      <c r="N7" s="4"/>
      <c r="O7" s="4"/>
      <c r="P7" s="4"/>
      <c r="Q7" s="4"/>
      <c r="R7" s="4"/>
      <c r="S7" s="4"/>
      <c r="T7" s="4"/>
      <c r="U7" s="4"/>
      <c r="V7" s="4"/>
      <c r="W7" s="4"/>
      <c r="X7" s="4"/>
      <c r="Y7" s="4"/>
      <c r="Z7" s="4"/>
      <c r="AA7" s="4"/>
      <c r="AB7" s="4"/>
      <c r="AC7" s="4"/>
    </row>
    <row r="8" spans="1:29" ht="16.399999999999999" customHeight="1" thickTop="1" x14ac:dyDescent="0.35">
      <c r="A8" s="4"/>
      <c r="B8" s="66" t="s">
        <v>58</v>
      </c>
      <c r="C8" s="35"/>
      <c r="D8" s="67"/>
      <c r="E8" s="230"/>
      <c r="F8" s="230"/>
      <c r="G8" s="230"/>
      <c r="H8" s="230"/>
      <c r="I8" s="230"/>
      <c r="J8" s="4"/>
      <c r="K8" s="4"/>
      <c r="L8" s="4"/>
      <c r="M8" s="4"/>
      <c r="N8" s="4"/>
      <c r="O8" s="4"/>
      <c r="P8" s="4"/>
      <c r="Q8" s="4"/>
      <c r="R8" s="4"/>
      <c r="S8" s="4"/>
      <c r="T8" s="4"/>
      <c r="U8" s="4"/>
      <c r="V8" s="4"/>
      <c r="W8" s="4"/>
      <c r="X8" s="4"/>
      <c r="Y8" s="4"/>
      <c r="Z8" s="4"/>
      <c r="AA8" s="4"/>
      <c r="AB8" s="4"/>
      <c r="AC8" s="4"/>
    </row>
    <row r="9" spans="1:29" ht="16.399999999999999" customHeight="1" x14ac:dyDescent="0.35">
      <c r="A9" s="4"/>
      <c r="B9" s="66" t="s">
        <v>72</v>
      </c>
      <c r="C9" s="37"/>
      <c r="D9" s="67"/>
      <c r="E9" s="230"/>
      <c r="F9" s="230"/>
      <c r="G9" s="230"/>
      <c r="H9" s="230"/>
      <c r="I9" s="230"/>
      <c r="J9" s="4"/>
      <c r="K9" s="4"/>
      <c r="L9" s="4"/>
      <c r="M9" s="4"/>
      <c r="N9" s="4"/>
      <c r="O9" s="4"/>
      <c r="P9" s="4"/>
      <c r="Q9" s="4"/>
      <c r="R9" s="4"/>
      <c r="S9" s="4"/>
      <c r="T9" s="4"/>
      <c r="U9" s="4"/>
      <c r="V9" s="4"/>
      <c r="W9" s="4"/>
      <c r="X9" s="4"/>
      <c r="Y9" s="4"/>
      <c r="Z9" s="4"/>
      <c r="AA9" s="4"/>
      <c r="AB9" s="4"/>
      <c r="AC9" s="4"/>
    </row>
    <row r="10" spans="1:29" ht="16.399999999999999" customHeight="1" thickBot="1" x14ac:dyDescent="0.4">
      <c r="A10" s="4"/>
      <c r="B10" s="98" t="s">
        <v>73</v>
      </c>
      <c r="C10" s="95" t="str">
        <f>IF(C8="", "", IF(C9="", "", (C8*C9)-C8))</f>
        <v/>
      </c>
      <c r="D10" s="67"/>
      <c r="E10" s="230"/>
      <c r="F10" s="230"/>
      <c r="G10" s="230"/>
      <c r="H10" s="230"/>
      <c r="I10" s="230"/>
      <c r="J10" s="4"/>
      <c r="K10" s="4"/>
      <c r="L10" s="4"/>
      <c r="M10" s="4"/>
      <c r="N10" s="4"/>
      <c r="O10" s="4"/>
      <c r="P10" s="4"/>
      <c r="Q10" s="4"/>
      <c r="R10" s="4"/>
      <c r="S10" s="4"/>
      <c r="T10" s="4"/>
      <c r="U10" s="4"/>
      <c r="V10" s="4"/>
      <c r="W10" s="4"/>
      <c r="X10" s="4"/>
      <c r="Y10" s="4"/>
      <c r="Z10" s="4"/>
      <c r="AA10" s="4"/>
      <c r="AB10" s="4"/>
      <c r="AC10" s="4"/>
    </row>
    <row r="11" spans="1:29" ht="15" thickBot="1" x14ac:dyDescent="0.4">
      <c r="A11" s="4"/>
      <c r="B11" s="46"/>
      <c r="C11" s="46"/>
      <c r="D11" s="4"/>
      <c r="E11" s="230"/>
      <c r="F11" s="230"/>
      <c r="G11" s="230"/>
      <c r="H11" s="230"/>
      <c r="I11" s="230"/>
      <c r="J11" s="4"/>
      <c r="K11" s="4"/>
      <c r="L11" s="4"/>
      <c r="M11" s="4"/>
      <c r="N11" s="4"/>
      <c r="O11" s="4"/>
      <c r="P11" s="4"/>
      <c r="Q11" s="4"/>
      <c r="R11" s="4"/>
      <c r="S11" s="4"/>
      <c r="T11" s="4"/>
      <c r="U11" s="4"/>
      <c r="V11" s="4"/>
      <c r="W11" s="4"/>
      <c r="X11" s="4"/>
      <c r="Y11" s="4"/>
      <c r="Z11" s="4"/>
      <c r="AA11" s="4"/>
      <c r="AB11" s="4"/>
      <c r="AC11" s="4"/>
    </row>
    <row r="12" spans="1:29" ht="16.399999999999999" customHeight="1" x14ac:dyDescent="0.35">
      <c r="A12" s="4"/>
      <c r="B12" s="231" t="s">
        <v>35</v>
      </c>
      <c r="C12" s="232"/>
      <c r="D12" s="54"/>
      <c r="E12" s="230"/>
      <c r="F12" s="230"/>
      <c r="G12" s="230"/>
      <c r="H12" s="230"/>
      <c r="I12" s="230"/>
      <c r="J12" s="4"/>
      <c r="K12" s="4"/>
      <c r="L12" s="4"/>
      <c r="M12" s="4"/>
      <c r="N12" s="4"/>
      <c r="O12" s="4"/>
      <c r="P12" s="4"/>
      <c r="Q12" s="4"/>
      <c r="R12" s="4"/>
      <c r="S12" s="4"/>
      <c r="T12" s="4"/>
      <c r="U12" s="4"/>
      <c r="V12" s="4"/>
      <c r="W12" s="4"/>
      <c r="X12" s="4"/>
      <c r="Y12" s="4"/>
      <c r="Z12" s="4"/>
      <c r="AA12" s="4"/>
      <c r="AB12" s="4"/>
      <c r="AC12" s="4"/>
    </row>
    <row r="13" spans="1:29" ht="16.399999999999999" customHeight="1" thickBot="1" x14ac:dyDescent="0.4">
      <c r="A13" s="4"/>
      <c r="B13" s="233"/>
      <c r="C13" s="234"/>
      <c r="D13" s="4"/>
      <c r="E13" s="230"/>
      <c r="F13" s="230"/>
      <c r="G13" s="230"/>
      <c r="H13" s="230"/>
      <c r="I13" s="230"/>
      <c r="J13" s="4"/>
      <c r="K13" s="4"/>
      <c r="L13" s="4"/>
      <c r="M13" s="4"/>
      <c r="N13" s="4"/>
      <c r="O13" s="4"/>
      <c r="P13" s="4"/>
      <c r="Q13" s="4"/>
      <c r="R13" s="4"/>
      <c r="S13" s="4"/>
      <c r="T13" s="4"/>
      <c r="U13" s="4"/>
      <c r="V13" s="4"/>
      <c r="W13" s="4"/>
      <c r="X13" s="4"/>
      <c r="Y13" s="4"/>
      <c r="Z13" s="4"/>
      <c r="AA13" s="4"/>
      <c r="AB13" s="4"/>
      <c r="AC13" s="4"/>
    </row>
    <row r="14" spans="1:29" ht="16.399999999999999" customHeight="1" thickTop="1" x14ac:dyDescent="0.35">
      <c r="A14" s="4"/>
      <c r="B14" s="66" t="s">
        <v>58</v>
      </c>
      <c r="C14" s="35"/>
      <c r="D14" s="67"/>
      <c r="E14" s="230"/>
      <c r="F14" s="230"/>
      <c r="G14" s="230"/>
      <c r="H14" s="230"/>
      <c r="I14" s="230"/>
      <c r="J14" s="4"/>
      <c r="K14" s="4"/>
      <c r="L14" s="4"/>
      <c r="M14" s="4"/>
      <c r="N14" s="4"/>
      <c r="O14" s="4"/>
      <c r="P14" s="4"/>
      <c r="Q14" s="4"/>
      <c r="R14" s="4"/>
      <c r="S14" s="4"/>
      <c r="T14" s="4"/>
      <c r="U14" s="4"/>
      <c r="V14" s="4"/>
      <c r="W14" s="4"/>
      <c r="X14" s="4"/>
      <c r="Y14" s="4"/>
      <c r="Z14" s="4"/>
      <c r="AA14" s="4"/>
      <c r="AB14" s="4"/>
      <c r="AC14" s="4"/>
    </row>
    <row r="15" spans="1:29" ht="16.399999999999999" customHeight="1" x14ac:dyDescent="0.35">
      <c r="A15" s="4"/>
      <c r="B15" s="94" t="s">
        <v>59</v>
      </c>
      <c r="C15" s="96" t="str">
        <f>IF(C14="", "", IF(C16="","", (C14+C16)/C14))</f>
        <v/>
      </c>
      <c r="D15" s="67"/>
      <c r="E15" s="230"/>
      <c r="F15" s="230"/>
      <c r="G15" s="230"/>
      <c r="H15" s="230"/>
      <c r="I15" s="230"/>
      <c r="J15" s="4"/>
      <c r="K15" s="4"/>
      <c r="L15" s="4"/>
      <c r="M15" s="4"/>
      <c r="N15" s="4"/>
      <c r="O15" s="4"/>
      <c r="P15" s="4"/>
      <c r="Q15" s="4"/>
      <c r="R15" s="4"/>
      <c r="S15" s="4"/>
      <c r="T15" s="4"/>
      <c r="U15" s="4"/>
      <c r="V15" s="4"/>
      <c r="W15" s="4"/>
      <c r="X15" s="4"/>
      <c r="Y15" s="4"/>
      <c r="Z15" s="4"/>
      <c r="AA15" s="4"/>
      <c r="AB15" s="4"/>
      <c r="AC15" s="4"/>
    </row>
    <row r="16" spans="1:29" ht="16.399999999999999" customHeight="1" thickBot="1" x14ac:dyDescent="0.4">
      <c r="A16" s="4"/>
      <c r="B16" s="68" t="s">
        <v>60</v>
      </c>
      <c r="C16" s="36"/>
      <c r="D16" s="67"/>
      <c r="E16" s="230"/>
      <c r="F16" s="230"/>
      <c r="G16" s="230"/>
      <c r="H16" s="230"/>
      <c r="I16" s="230"/>
      <c r="J16" s="4"/>
      <c r="K16" s="4"/>
      <c r="L16" s="4"/>
      <c r="M16" s="4"/>
      <c r="N16" s="4"/>
      <c r="O16" s="4"/>
      <c r="P16" s="4"/>
      <c r="Q16" s="4"/>
      <c r="R16" s="4"/>
      <c r="S16" s="4"/>
      <c r="T16" s="4"/>
      <c r="U16" s="4"/>
      <c r="V16" s="4"/>
      <c r="W16" s="4"/>
      <c r="X16" s="4"/>
      <c r="Y16" s="4"/>
      <c r="Z16" s="4"/>
      <c r="AA16" s="4"/>
      <c r="AB16" s="4"/>
      <c r="AC16" s="4"/>
    </row>
    <row r="17" spans="1:29" ht="15" thickBot="1" x14ac:dyDescent="0.4">
      <c r="A17" s="4"/>
      <c r="B17" s="46"/>
      <c r="C17" s="46"/>
      <c r="D17" s="4"/>
      <c r="E17" s="230"/>
      <c r="F17" s="230"/>
      <c r="G17" s="230"/>
      <c r="H17" s="230"/>
      <c r="I17" s="230"/>
      <c r="J17" s="4"/>
      <c r="K17" s="4"/>
      <c r="L17" s="4"/>
      <c r="M17" s="4"/>
      <c r="N17" s="4"/>
      <c r="O17" s="4"/>
      <c r="P17" s="4"/>
      <c r="Q17" s="4"/>
      <c r="R17" s="4"/>
      <c r="S17" s="4"/>
      <c r="T17" s="4"/>
      <c r="U17" s="4"/>
      <c r="V17" s="4"/>
      <c r="W17" s="4"/>
      <c r="X17" s="4"/>
      <c r="Y17" s="4"/>
      <c r="Z17" s="4"/>
      <c r="AA17" s="4"/>
      <c r="AB17" s="4"/>
      <c r="AC17" s="4"/>
    </row>
    <row r="18" spans="1:29" x14ac:dyDescent="0.35">
      <c r="A18" s="4"/>
      <c r="B18" s="225" t="s">
        <v>36</v>
      </c>
      <c r="C18" s="226"/>
      <c r="D18" s="4"/>
      <c r="E18" s="230"/>
      <c r="F18" s="230"/>
      <c r="G18" s="230"/>
      <c r="H18" s="230"/>
      <c r="I18" s="230"/>
      <c r="J18" s="4"/>
      <c r="K18" s="4"/>
      <c r="L18" s="4"/>
      <c r="M18" s="4"/>
      <c r="N18" s="4"/>
      <c r="O18" s="4"/>
      <c r="P18" s="4"/>
      <c r="Q18" s="4"/>
      <c r="R18" s="4"/>
      <c r="S18" s="4"/>
      <c r="T18" s="4"/>
      <c r="U18" s="4"/>
      <c r="V18" s="4"/>
      <c r="W18" s="4"/>
      <c r="X18" s="4"/>
      <c r="Y18" s="4"/>
      <c r="Z18" s="4"/>
      <c r="AA18" s="4"/>
      <c r="AB18" s="4"/>
      <c r="AC18" s="4"/>
    </row>
    <row r="19" spans="1:29" ht="15" thickBot="1" x14ac:dyDescent="0.4">
      <c r="A19" s="4"/>
      <c r="B19" s="227"/>
      <c r="C19" s="228"/>
      <c r="D19" s="4"/>
      <c r="E19" s="230"/>
      <c r="F19" s="230"/>
      <c r="G19" s="230"/>
      <c r="H19" s="230"/>
      <c r="I19" s="230"/>
      <c r="J19" s="4"/>
      <c r="K19" s="4"/>
      <c r="L19" s="4"/>
      <c r="M19" s="4"/>
      <c r="N19" s="4"/>
      <c r="O19" s="4"/>
      <c r="P19" s="4"/>
      <c r="Q19" s="4"/>
      <c r="R19" s="4"/>
      <c r="S19" s="4"/>
      <c r="T19" s="4"/>
      <c r="U19" s="4"/>
      <c r="V19" s="4"/>
      <c r="W19" s="4"/>
      <c r="X19" s="4"/>
      <c r="Y19" s="4"/>
      <c r="Z19" s="4"/>
      <c r="AA19" s="4"/>
      <c r="AB19" s="4"/>
      <c r="AC19" s="4"/>
    </row>
    <row r="20" spans="1:29" ht="15" thickTop="1" x14ac:dyDescent="0.35">
      <c r="A20" s="4"/>
      <c r="B20" s="69" t="s">
        <v>62</v>
      </c>
      <c r="C20" s="71"/>
      <c r="D20" s="4"/>
      <c r="E20" s="230"/>
      <c r="F20" s="230"/>
      <c r="G20" s="230"/>
      <c r="H20" s="230"/>
      <c r="I20" s="230"/>
      <c r="J20" s="4"/>
      <c r="K20" s="4"/>
      <c r="L20" s="4"/>
      <c r="M20" s="4"/>
      <c r="N20" s="4"/>
      <c r="O20" s="4"/>
      <c r="P20" s="4"/>
      <c r="Q20" s="4"/>
      <c r="R20" s="4"/>
      <c r="S20" s="4"/>
      <c r="T20" s="4"/>
      <c r="U20" s="4"/>
      <c r="V20" s="4"/>
      <c r="W20" s="4"/>
      <c r="X20" s="4"/>
      <c r="Y20" s="4"/>
      <c r="Z20" s="4"/>
      <c r="AA20" s="4"/>
      <c r="AB20" s="4"/>
      <c r="AC20" s="4"/>
    </row>
    <row r="21" spans="1:29" x14ac:dyDescent="0.35">
      <c r="A21" s="4"/>
      <c r="B21" s="70" t="s">
        <v>61</v>
      </c>
      <c r="C21" s="72"/>
      <c r="D21" s="4"/>
      <c r="E21" s="230"/>
      <c r="F21" s="230"/>
      <c r="G21" s="230"/>
      <c r="H21" s="230"/>
      <c r="I21" s="230"/>
      <c r="J21" s="4"/>
      <c r="K21" s="4"/>
      <c r="L21" s="4"/>
      <c r="M21" s="4"/>
      <c r="N21" s="4"/>
      <c r="O21" s="4"/>
      <c r="P21" s="4"/>
      <c r="Q21" s="4"/>
      <c r="R21" s="4"/>
      <c r="S21" s="4"/>
      <c r="T21" s="4"/>
      <c r="U21" s="4"/>
      <c r="V21" s="4"/>
      <c r="W21" s="4"/>
      <c r="X21" s="4"/>
      <c r="Y21" s="4"/>
      <c r="Z21" s="4"/>
      <c r="AA21" s="4"/>
      <c r="AB21" s="4"/>
      <c r="AC21" s="4"/>
    </row>
    <row r="22" spans="1:29" ht="15" thickBot="1" x14ac:dyDescent="0.4">
      <c r="A22" s="4"/>
      <c r="B22" s="97" t="s">
        <v>63</v>
      </c>
      <c r="C22" s="95"/>
      <c r="D22" s="4"/>
      <c r="E22" s="230"/>
      <c r="F22" s="230"/>
      <c r="G22" s="230"/>
      <c r="H22" s="230"/>
      <c r="I22" s="230"/>
      <c r="J22" s="4"/>
      <c r="K22" s="4"/>
      <c r="L22" s="4"/>
      <c r="M22" s="4"/>
      <c r="N22" s="4"/>
      <c r="O22" s="4"/>
      <c r="P22" s="4"/>
      <c r="Q22" s="4"/>
      <c r="R22" s="4"/>
      <c r="S22" s="4"/>
      <c r="T22" s="4"/>
      <c r="U22" s="4"/>
      <c r="V22" s="4"/>
      <c r="W22" s="4"/>
      <c r="X22" s="4"/>
      <c r="Y22" s="4"/>
      <c r="Z22" s="4"/>
      <c r="AA22" s="4"/>
      <c r="AB22" s="4"/>
      <c r="AC22" s="4"/>
    </row>
    <row r="23" spans="1:29" ht="5.25" customHeight="1" x14ac:dyDescent="0.35">
      <c r="A23" s="4"/>
      <c r="B23" s="46"/>
      <c r="C23" s="46"/>
      <c r="D23" s="4"/>
      <c r="E23" s="4"/>
      <c r="F23" s="4"/>
      <c r="G23" s="4"/>
      <c r="H23" s="4"/>
      <c r="I23" s="4"/>
      <c r="J23" s="4"/>
      <c r="K23" s="4"/>
      <c r="L23" s="4"/>
      <c r="M23" s="4"/>
      <c r="N23" s="4"/>
      <c r="O23" s="4"/>
      <c r="P23" s="4"/>
      <c r="Q23" s="4"/>
      <c r="R23" s="4"/>
      <c r="S23" s="4"/>
      <c r="T23" s="4"/>
      <c r="U23" s="4"/>
      <c r="V23" s="4"/>
      <c r="W23" s="4"/>
      <c r="X23" s="4"/>
      <c r="Y23" s="4"/>
      <c r="Z23" s="4"/>
      <c r="AA23" s="4"/>
      <c r="AB23" s="4"/>
      <c r="AC23" s="4"/>
    </row>
    <row r="24" spans="1:29" ht="279" customHeight="1" x14ac:dyDescent="0.35">
      <c r="A24" s="4"/>
      <c r="B24" s="223" t="e" vm="1">
        <v>#VALUE!</v>
      </c>
      <c r="C24" s="223"/>
      <c r="D24" s="223"/>
      <c r="E24" s="223"/>
      <c r="F24" s="223"/>
      <c r="G24" s="223"/>
      <c r="H24" s="223"/>
      <c r="I24" s="223"/>
      <c r="J24" s="4"/>
      <c r="K24" s="4"/>
      <c r="L24" s="4"/>
      <c r="M24" s="4"/>
      <c r="N24" s="4"/>
      <c r="O24" s="4"/>
      <c r="P24" s="4"/>
      <c r="Q24" s="4"/>
      <c r="R24" s="4"/>
      <c r="S24" s="4"/>
      <c r="T24" s="4"/>
      <c r="U24" s="4"/>
      <c r="V24" s="4"/>
      <c r="W24" s="4"/>
      <c r="X24" s="4"/>
      <c r="Y24" s="4"/>
      <c r="Z24" s="4"/>
      <c r="AA24" s="4"/>
      <c r="AB24" s="4"/>
      <c r="AC24" s="4"/>
    </row>
    <row r="25" spans="1:29" ht="33.75" customHeight="1" x14ac:dyDescent="0.35">
      <c r="A25" s="4"/>
      <c r="B25" s="224"/>
      <c r="C25" s="224"/>
      <c r="D25" s="224"/>
      <c r="E25" s="224"/>
      <c r="F25" s="224"/>
      <c r="G25" s="224"/>
      <c r="H25" s="224"/>
      <c r="I25" s="4"/>
      <c r="J25" s="4"/>
      <c r="K25" s="4"/>
      <c r="L25" s="4"/>
      <c r="M25" s="4"/>
      <c r="N25" s="4"/>
      <c r="O25" s="4"/>
      <c r="P25" s="4"/>
      <c r="Q25" s="4"/>
      <c r="R25" s="4"/>
      <c r="S25" s="4"/>
      <c r="T25" s="4"/>
      <c r="U25" s="4"/>
      <c r="V25" s="4"/>
      <c r="W25" s="4"/>
      <c r="X25" s="4"/>
      <c r="Y25" s="4"/>
      <c r="Z25" s="4"/>
      <c r="AA25" s="4"/>
      <c r="AB25" s="4"/>
      <c r="AC25" s="4"/>
    </row>
    <row r="26" spans="1:29" x14ac:dyDescent="0.35">
      <c r="A26" s="4"/>
      <c r="B26" s="46"/>
      <c r="C26" s="46"/>
      <c r="D26" s="4"/>
      <c r="E26" s="4"/>
      <c r="F26" s="4"/>
      <c r="G26" s="4"/>
      <c r="H26" s="4"/>
      <c r="I26" s="4"/>
      <c r="J26" s="4"/>
      <c r="K26" s="4"/>
      <c r="L26" s="4"/>
      <c r="M26" s="4"/>
      <c r="N26" s="4"/>
      <c r="O26" s="4"/>
      <c r="P26" s="4"/>
      <c r="Q26" s="4"/>
      <c r="R26" s="4"/>
      <c r="S26" s="4"/>
      <c r="T26" s="4"/>
      <c r="U26" s="4"/>
      <c r="V26" s="4"/>
      <c r="W26" s="4"/>
      <c r="X26" s="4"/>
      <c r="Y26" s="4"/>
      <c r="Z26" s="4"/>
      <c r="AA26" s="4"/>
      <c r="AB26" s="4"/>
      <c r="AC26" s="4"/>
    </row>
    <row r="27" spans="1:29" x14ac:dyDescent="0.35">
      <c r="A27" s="4"/>
      <c r="B27" s="46"/>
      <c r="C27" s="46"/>
      <c r="D27" s="4"/>
      <c r="E27" s="4"/>
      <c r="F27" s="4"/>
      <c r="G27" s="4"/>
      <c r="H27" s="4"/>
      <c r="I27" s="4"/>
      <c r="J27" s="4"/>
      <c r="K27" s="4"/>
      <c r="L27" s="4"/>
      <c r="M27" s="4"/>
      <c r="N27" s="4"/>
      <c r="O27" s="4"/>
      <c r="P27" s="4"/>
      <c r="Q27" s="4"/>
      <c r="R27" s="4"/>
      <c r="S27" s="4"/>
      <c r="T27" s="4"/>
      <c r="U27" s="4"/>
      <c r="V27" s="4"/>
      <c r="W27" s="4"/>
      <c r="X27" s="4"/>
      <c r="Y27" s="4"/>
      <c r="Z27" s="4"/>
      <c r="AA27" s="4"/>
      <c r="AB27" s="4"/>
      <c r="AC27" s="4"/>
    </row>
    <row r="28" spans="1:29" x14ac:dyDescent="0.35">
      <c r="A28" s="4"/>
      <c r="B28" s="46"/>
      <c r="C28" s="46"/>
      <c r="D28" s="4"/>
      <c r="E28" s="4"/>
      <c r="F28" s="4"/>
      <c r="G28" s="4"/>
      <c r="H28" s="4"/>
      <c r="I28" s="4"/>
      <c r="J28" s="4"/>
      <c r="K28" s="4"/>
      <c r="L28" s="4"/>
      <c r="M28" s="4"/>
      <c r="N28" s="4"/>
      <c r="O28" s="4"/>
      <c r="P28" s="4"/>
      <c r="Q28" s="4"/>
      <c r="R28" s="4"/>
      <c r="S28" s="4"/>
      <c r="T28" s="4"/>
      <c r="U28" s="4"/>
      <c r="V28" s="4"/>
      <c r="W28" s="4"/>
      <c r="X28" s="4"/>
      <c r="Y28" s="4"/>
      <c r="Z28" s="4"/>
      <c r="AA28" s="4"/>
      <c r="AB28" s="4"/>
      <c r="AC28" s="4"/>
    </row>
    <row r="29" spans="1:29" x14ac:dyDescent="0.35">
      <c r="A29" s="4"/>
      <c r="B29" s="46"/>
      <c r="C29" s="46"/>
      <c r="D29" s="4"/>
      <c r="E29" s="4"/>
      <c r="F29" s="4"/>
      <c r="G29" s="4"/>
      <c r="H29" s="4"/>
      <c r="I29" s="4"/>
      <c r="J29" s="4"/>
      <c r="K29" s="4"/>
      <c r="L29" s="4"/>
      <c r="M29" s="4"/>
      <c r="N29" s="4"/>
      <c r="O29" s="4"/>
      <c r="P29" s="4"/>
      <c r="Q29" s="4"/>
      <c r="R29" s="4"/>
      <c r="S29" s="4"/>
      <c r="T29" s="4"/>
      <c r="U29" s="4"/>
      <c r="V29" s="4"/>
      <c r="W29" s="4"/>
      <c r="X29" s="4"/>
      <c r="Y29" s="4"/>
      <c r="Z29" s="4"/>
      <c r="AA29" s="4"/>
      <c r="AB29" s="4"/>
      <c r="AC29" s="4"/>
    </row>
    <row r="30" spans="1:29" x14ac:dyDescent="0.35">
      <c r="A30" s="4"/>
      <c r="B30" s="46"/>
      <c r="C30" s="46"/>
      <c r="D30" s="4"/>
      <c r="E30" s="4"/>
      <c r="F30" s="4"/>
      <c r="G30" s="4"/>
      <c r="H30" s="4"/>
      <c r="I30" s="4"/>
      <c r="J30" s="4"/>
      <c r="K30" s="4"/>
      <c r="L30" s="4"/>
      <c r="M30" s="4"/>
      <c r="N30" s="4"/>
      <c r="O30" s="4"/>
      <c r="P30" s="4"/>
      <c r="Q30" s="4"/>
      <c r="R30" s="4"/>
      <c r="S30" s="4"/>
      <c r="T30" s="4"/>
      <c r="U30" s="4"/>
      <c r="V30" s="4"/>
      <c r="W30" s="4"/>
      <c r="X30" s="4"/>
      <c r="Y30" s="4"/>
      <c r="Z30" s="4"/>
      <c r="AA30" s="4"/>
      <c r="AB30" s="4"/>
      <c r="AC30" s="4"/>
    </row>
    <row r="31" spans="1:29" x14ac:dyDescent="0.35">
      <c r="A31" s="4"/>
      <c r="B31" s="46"/>
      <c r="C31" s="46"/>
      <c r="D31" s="4"/>
      <c r="E31" s="4"/>
      <c r="F31" s="4"/>
      <c r="G31" s="4"/>
      <c r="H31" s="4"/>
      <c r="I31" s="4"/>
      <c r="J31" s="4"/>
      <c r="K31" s="4"/>
      <c r="L31" s="4"/>
      <c r="M31" s="4"/>
      <c r="N31" s="4"/>
      <c r="O31" s="4"/>
      <c r="P31" s="4"/>
      <c r="Q31" s="4"/>
      <c r="R31" s="4"/>
      <c r="S31" s="4"/>
      <c r="T31" s="4"/>
      <c r="U31" s="4"/>
      <c r="V31" s="4"/>
      <c r="W31" s="4"/>
      <c r="X31" s="4"/>
      <c r="Y31" s="4"/>
      <c r="Z31" s="4"/>
      <c r="AA31" s="4"/>
      <c r="AB31" s="4"/>
      <c r="AC31" s="4"/>
    </row>
    <row r="32" spans="1:29" x14ac:dyDescent="0.35">
      <c r="A32" s="4"/>
      <c r="B32" s="46"/>
      <c r="C32" s="46"/>
      <c r="D32" s="4"/>
      <c r="E32" s="4"/>
      <c r="F32" s="4"/>
      <c r="G32" s="4"/>
      <c r="H32" s="4"/>
      <c r="I32" s="4"/>
      <c r="J32" s="4"/>
      <c r="K32" s="4"/>
      <c r="L32" s="4"/>
      <c r="M32" s="4"/>
      <c r="N32" s="4"/>
      <c r="O32" s="4"/>
      <c r="P32" s="4"/>
      <c r="Q32" s="4"/>
      <c r="R32" s="4"/>
      <c r="S32" s="4"/>
      <c r="T32" s="4"/>
      <c r="U32" s="4"/>
      <c r="V32" s="4"/>
      <c r="W32" s="4"/>
      <c r="X32" s="4"/>
      <c r="Y32" s="4"/>
      <c r="Z32" s="4"/>
      <c r="AA32" s="4"/>
      <c r="AB32" s="4"/>
      <c r="AC32" s="4"/>
    </row>
    <row r="33" spans="1:29" x14ac:dyDescent="0.35">
      <c r="A33" s="4"/>
      <c r="B33" s="46"/>
      <c r="C33" s="46"/>
      <c r="D33" s="4"/>
      <c r="E33" s="4"/>
      <c r="F33" s="4"/>
      <c r="G33" s="4"/>
      <c r="H33" s="4"/>
      <c r="I33" s="4"/>
      <c r="J33" s="4"/>
      <c r="K33" s="4"/>
      <c r="L33" s="4"/>
      <c r="M33" s="4"/>
      <c r="N33" s="4"/>
      <c r="O33" s="4"/>
      <c r="P33" s="4"/>
      <c r="Q33" s="4"/>
      <c r="R33" s="4"/>
      <c r="S33" s="4"/>
      <c r="T33" s="4"/>
      <c r="U33" s="4"/>
      <c r="V33" s="4"/>
      <c r="W33" s="4"/>
      <c r="X33" s="4"/>
      <c r="Y33" s="4"/>
      <c r="Z33" s="4"/>
      <c r="AA33" s="4"/>
      <c r="AB33" s="4"/>
      <c r="AC33" s="4"/>
    </row>
    <row r="34" spans="1:29" x14ac:dyDescent="0.35">
      <c r="A34" s="4"/>
      <c r="B34" s="46"/>
      <c r="C34" s="46"/>
      <c r="D34" s="4"/>
      <c r="E34" s="4"/>
      <c r="F34" s="4"/>
      <c r="G34" s="4"/>
      <c r="H34" s="4"/>
      <c r="I34" s="4"/>
      <c r="J34" s="4"/>
      <c r="K34" s="4"/>
      <c r="L34" s="4"/>
      <c r="M34" s="4"/>
      <c r="N34" s="4"/>
      <c r="O34" s="4"/>
      <c r="P34" s="4"/>
      <c r="Q34" s="4"/>
      <c r="R34" s="4"/>
      <c r="S34" s="4"/>
      <c r="T34" s="4"/>
      <c r="U34" s="4"/>
      <c r="V34" s="4"/>
      <c r="W34" s="4"/>
      <c r="X34" s="4"/>
      <c r="Y34" s="4"/>
      <c r="Z34" s="4"/>
      <c r="AA34" s="4"/>
      <c r="AB34" s="4"/>
      <c r="AC34" s="4"/>
    </row>
    <row r="35" spans="1:29" x14ac:dyDescent="0.35">
      <c r="A35" s="4"/>
      <c r="B35" s="46"/>
      <c r="C35" s="46"/>
      <c r="D35" s="4"/>
      <c r="E35" s="4"/>
      <c r="F35" s="4"/>
      <c r="G35" s="4"/>
      <c r="H35" s="4"/>
      <c r="I35" s="4"/>
      <c r="J35" s="4"/>
      <c r="K35" s="4"/>
      <c r="L35" s="4"/>
      <c r="M35" s="4"/>
      <c r="N35" s="4"/>
      <c r="O35" s="4"/>
      <c r="P35" s="4"/>
      <c r="Q35" s="4"/>
      <c r="R35" s="4"/>
      <c r="S35" s="4"/>
      <c r="T35" s="4"/>
      <c r="U35" s="4"/>
      <c r="V35" s="4"/>
      <c r="W35" s="4"/>
      <c r="X35" s="4"/>
      <c r="Y35" s="4"/>
      <c r="Z35" s="4"/>
      <c r="AA35" s="4"/>
      <c r="AB35" s="4"/>
      <c r="AC35" s="4"/>
    </row>
    <row r="36" spans="1:29" x14ac:dyDescent="0.35">
      <c r="A36" s="4"/>
      <c r="B36" s="46"/>
      <c r="C36" s="46"/>
      <c r="D36" s="4"/>
      <c r="E36" s="4"/>
      <c r="F36" s="4"/>
      <c r="G36" s="4"/>
      <c r="H36" s="4"/>
      <c r="I36" s="4"/>
      <c r="J36" s="4"/>
      <c r="K36" s="4"/>
      <c r="L36" s="4"/>
      <c r="M36" s="4"/>
      <c r="N36" s="4"/>
      <c r="O36" s="4"/>
      <c r="P36" s="4"/>
      <c r="Q36" s="4"/>
      <c r="R36" s="4"/>
      <c r="S36" s="4"/>
      <c r="T36" s="4"/>
      <c r="U36" s="4"/>
      <c r="V36" s="4"/>
      <c r="W36" s="4"/>
      <c r="X36" s="4"/>
      <c r="Y36" s="4"/>
      <c r="Z36" s="4"/>
      <c r="AA36" s="4"/>
      <c r="AB36" s="4"/>
      <c r="AC36" s="4"/>
    </row>
    <row r="37" spans="1:29" x14ac:dyDescent="0.35">
      <c r="A37" s="4"/>
      <c r="B37" s="46"/>
      <c r="C37" s="46"/>
      <c r="D37" s="4"/>
      <c r="E37" s="4"/>
      <c r="F37" s="4"/>
      <c r="G37" s="4"/>
      <c r="H37" s="4"/>
      <c r="I37" s="4"/>
      <c r="J37" s="4"/>
      <c r="K37" s="4"/>
      <c r="L37" s="4"/>
      <c r="M37" s="4"/>
      <c r="N37" s="4"/>
      <c r="O37" s="4"/>
      <c r="P37" s="4"/>
      <c r="Q37" s="4"/>
      <c r="R37" s="4"/>
      <c r="S37" s="4"/>
      <c r="T37" s="4"/>
      <c r="U37" s="4"/>
      <c r="V37" s="4"/>
      <c r="W37" s="4"/>
      <c r="X37" s="4"/>
      <c r="Y37" s="4"/>
      <c r="Z37" s="4"/>
      <c r="AA37" s="4"/>
      <c r="AB37" s="4"/>
      <c r="AC37" s="4"/>
    </row>
    <row r="38" spans="1:29" x14ac:dyDescent="0.35">
      <c r="A38" s="4"/>
      <c r="B38" s="46"/>
      <c r="C38" s="46"/>
      <c r="D38" s="4"/>
      <c r="E38" s="4"/>
      <c r="F38" s="4"/>
      <c r="G38" s="4"/>
      <c r="H38" s="4"/>
      <c r="I38" s="4"/>
      <c r="J38" s="4"/>
      <c r="K38" s="4"/>
      <c r="L38" s="4"/>
      <c r="M38" s="4"/>
      <c r="N38" s="4"/>
      <c r="O38" s="4"/>
      <c r="P38" s="4"/>
      <c r="Q38" s="4"/>
      <c r="R38" s="4"/>
      <c r="S38" s="4"/>
      <c r="T38" s="4"/>
      <c r="U38" s="4"/>
      <c r="V38" s="4"/>
      <c r="W38" s="4"/>
      <c r="X38" s="4"/>
      <c r="Y38" s="4"/>
      <c r="Z38" s="4"/>
      <c r="AA38" s="4"/>
      <c r="AB38" s="4"/>
      <c r="AC38" s="4"/>
    </row>
    <row r="39" spans="1:29" x14ac:dyDescent="0.35">
      <c r="A39" s="4"/>
      <c r="B39" s="46"/>
      <c r="C39" s="46"/>
      <c r="D39" s="4"/>
      <c r="E39" s="4"/>
      <c r="F39" s="4"/>
      <c r="G39" s="4"/>
      <c r="H39" s="4"/>
      <c r="I39" s="4"/>
      <c r="J39" s="4"/>
      <c r="K39" s="4"/>
      <c r="L39" s="4"/>
      <c r="M39" s="4"/>
      <c r="N39" s="4"/>
      <c r="O39" s="4"/>
      <c r="P39" s="4"/>
      <c r="Q39" s="4"/>
      <c r="R39" s="4"/>
      <c r="S39" s="4"/>
      <c r="T39" s="4"/>
      <c r="U39" s="4"/>
      <c r="V39" s="4"/>
      <c r="W39" s="4"/>
      <c r="X39" s="4"/>
      <c r="Y39" s="4"/>
      <c r="Z39" s="4"/>
      <c r="AA39" s="4"/>
      <c r="AB39" s="4"/>
      <c r="AC39" s="4"/>
    </row>
    <row r="40" spans="1:29" x14ac:dyDescent="0.35">
      <c r="A40" s="4"/>
      <c r="B40" s="46"/>
      <c r="C40" s="46"/>
      <c r="D40" s="4"/>
      <c r="E40" s="4"/>
      <c r="F40" s="4"/>
      <c r="G40" s="4"/>
      <c r="H40" s="4"/>
      <c r="I40" s="4"/>
      <c r="J40" s="4"/>
      <c r="K40" s="4"/>
      <c r="L40" s="4"/>
      <c r="M40" s="4"/>
      <c r="N40" s="4"/>
      <c r="O40" s="4"/>
      <c r="P40" s="4"/>
      <c r="Q40" s="4"/>
      <c r="R40" s="4"/>
      <c r="S40" s="4"/>
      <c r="T40" s="4"/>
      <c r="U40" s="4"/>
      <c r="V40" s="4"/>
      <c r="W40" s="4"/>
      <c r="X40" s="4"/>
      <c r="Y40" s="4"/>
      <c r="Z40" s="4"/>
      <c r="AA40" s="4"/>
      <c r="AB40" s="4"/>
      <c r="AC40" s="4"/>
    </row>
    <row r="41" spans="1:29" x14ac:dyDescent="0.35">
      <c r="A41" s="4"/>
      <c r="B41" s="46"/>
      <c r="C41" s="46"/>
      <c r="D41" s="4"/>
      <c r="E41" s="4"/>
      <c r="F41" s="4"/>
      <c r="G41" s="4"/>
      <c r="H41" s="4"/>
      <c r="I41" s="4"/>
      <c r="J41" s="4"/>
      <c r="K41" s="4"/>
      <c r="L41" s="4"/>
      <c r="M41" s="4"/>
      <c r="N41" s="4"/>
      <c r="O41" s="4"/>
      <c r="P41" s="4"/>
      <c r="Q41" s="4"/>
      <c r="R41" s="4"/>
      <c r="S41" s="4"/>
      <c r="T41" s="4"/>
      <c r="U41" s="4"/>
      <c r="V41" s="4"/>
      <c r="W41" s="4"/>
      <c r="X41" s="4"/>
      <c r="Y41" s="4"/>
      <c r="Z41" s="4"/>
      <c r="AA41" s="4"/>
      <c r="AB41" s="4"/>
      <c r="AC41" s="4"/>
    </row>
    <row r="42" spans="1:29" x14ac:dyDescent="0.35">
      <c r="A42" s="4"/>
      <c r="B42" s="46"/>
      <c r="C42" s="46"/>
      <c r="D42" s="4"/>
      <c r="E42" s="4"/>
      <c r="F42" s="4"/>
      <c r="G42" s="4"/>
      <c r="H42" s="4"/>
      <c r="I42" s="4"/>
      <c r="J42" s="4"/>
      <c r="K42" s="4"/>
      <c r="L42" s="4"/>
      <c r="M42" s="4"/>
      <c r="N42" s="4"/>
      <c r="O42" s="4"/>
      <c r="P42" s="4"/>
      <c r="Q42" s="4"/>
      <c r="R42" s="4"/>
      <c r="S42" s="4"/>
      <c r="T42" s="4"/>
      <c r="U42" s="4"/>
      <c r="V42" s="4"/>
      <c r="W42" s="4"/>
      <c r="X42" s="4"/>
      <c r="Y42" s="4"/>
      <c r="Z42" s="4"/>
      <c r="AA42" s="4"/>
      <c r="AB42" s="4"/>
      <c r="AC42" s="4"/>
    </row>
    <row r="43" spans="1:29" x14ac:dyDescent="0.35">
      <c r="A43" s="4"/>
      <c r="B43" s="46"/>
      <c r="C43" s="46"/>
      <c r="D43" s="4"/>
      <c r="E43" s="4"/>
      <c r="F43" s="4"/>
      <c r="G43" s="4"/>
      <c r="H43" s="4"/>
      <c r="I43" s="4"/>
      <c r="J43" s="4"/>
      <c r="K43" s="4"/>
      <c r="L43" s="4"/>
      <c r="M43" s="4"/>
      <c r="N43" s="4"/>
      <c r="O43" s="4"/>
      <c r="P43" s="4"/>
      <c r="Q43" s="4"/>
      <c r="R43" s="4"/>
      <c r="S43" s="4"/>
      <c r="T43" s="4"/>
      <c r="U43" s="4"/>
      <c r="V43" s="4"/>
      <c r="W43" s="4"/>
      <c r="X43" s="4"/>
      <c r="Y43" s="4"/>
      <c r="Z43" s="4"/>
      <c r="AA43" s="4"/>
      <c r="AB43" s="4"/>
      <c r="AC43" s="4"/>
    </row>
    <row r="44" spans="1:29" x14ac:dyDescent="0.35">
      <c r="A44" s="4"/>
      <c r="B44" s="46"/>
      <c r="C44" s="46"/>
      <c r="D44" s="4"/>
      <c r="E44" s="4"/>
      <c r="F44" s="4"/>
      <c r="G44" s="4"/>
      <c r="H44" s="4"/>
      <c r="I44" s="4"/>
      <c r="J44" s="4"/>
      <c r="K44" s="4"/>
      <c r="L44" s="4"/>
      <c r="M44" s="4"/>
      <c r="N44" s="4"/>
      <c r="O44" s="4"/>
      <c r="P44" s="4"/>
      <c r="Q44" s="4"/>
      <c r="R44" s="4"/>
      <c r="S44" s="4"/>
      <c r="T44" s="4"/>
      <c r="U44" s="4"/>
      <c r="V44" s="4"/>
      <c r="W44" s="4"/>
      <c r="X44" s="4"/>
      <c r="Y44" s="4"/>
      <c r="Z44" s="4"/>
      <c r="AA44" s="4"/>
      <c r="AB44" s="4"/>
      <c r="AC44" s="4"/>
    </row>
    <row r="45" spans="1:29" x14ac:dyDescent="0.35">
      <c r="A45" s="4"/>
      <c r="B45" s="46"/>
      <c r="C45" s="46"/>
      <c r="D45" s="4"/>
      <c r="E45" s="4"/>
      <c r="F45" s="4"/>
      <c r="G45" s="4"/>
      <c r="H45" s="4"/>
      <c r="I45" s="4"/>
      <c r="J45" s="4"/>
      <c r="K45" s="4"/>
      <c r="L45" s="4"/>
      <c r="M45" s="4"/>
      <c r="N45" s="4"/>
      <c r="O45" s="4"/>
      <c r="P45" s="4"/>
      <c r="Q45" s="4"/>
      <c r="R45" s="4"/>
      <c r="S45" s="4"/>
      <c r="T45" s="4"/>
      <c r="U45" s="4"/>
      <c r="V45" s="4"/>
      <c r="W45" s="4"/>
      <c r="X45" s="4"/>
      <c r="Y45" s="4"/>
      <c r="Z45" s="4"/>
      <c r="AA45" s="4"/>
      <c r="AB45" s="4"/>
      <c r="AC45" s="4"/>
    </row>
    <row r="46" spans="1:29" x14ac:dyDescent="0.35">
      <c r="A46" s="4"/>
      <c r="B46" s="46"/>
      <c r="C46" s="46"/>
      <c r="D46" s="4"/>
      <c r="E46" s="4"/>
      <c r="F46" s="4"/>
      <c r="G46" s="4"/>
      <c r="H46" s="4"/>
      <c r="I46" s="4"/>
      <c r="J46" s="4"/>
      <c r="K46" s="4"/>
      <c r="L46" s="4"/>
      <c r="M46" s="4"/>
      <c r="N46" s="4"/>
      <c r="O46" s="4"/>
      <c r="P46" s="4"/>
      <c r="Q46" s="4"/>
      <c r="R46" s="4"/>
      <c r="S46" s="4"/>
      <c r="T46" s="4"/>
      <c r="U46" s="4"/>
      <c r="V46" s="4"/>
      <c r="W46" s="4"/>
      <c r="X46" s="4"/>
      <c r="Y46" s="4"/>
      <c r="Z46" s="4"/>
      <c r="AA46" s="4"/>
      <c r="AB46" s="4"/>
      <c r="AC46" s="4"/>
    </row>
    <row r="47" spans="1:29" x14ac:dyDescent="0.35">
      <c r="A47" s="4"/>
      <c r="B47" s="46"/>
      <c r="C47" s="46"/>
      <c r="D47" s="4"/>
      <c r="E47" s="4"/>
      <c r="F47" s="4"/>
      <c r="G47" s="4"/>
      <c r="H47" s="4"/>
      <c r="I47" s="4"/>
      <c r="J47" s="4"/>
      <c r="K47" s="4"/>
      <c r="L47" s="4"/>
      <c r="M47" s="4"/>
      <c r="N47" s="4"/>
      <c r="O47" s="4"/>
      <c r="P47" s="4"/>
      <c r="Q47" s="4"/>
      <c r="R47" s="4"/>
      <c r="S47" s="4"/>
      <c r="T47" s="4"/>
      <c r="U47" s="4"/>
      <c r="V47" s="4"/>
      <c r="W47" s="4"/>
      <c r="X47" s="4"/>
      <c r="Y47" s="4"/>
      <c r="Z47" s="4"/>
      <c r="AA47" s="4"/>
      <c r="AB47" s="4"/>
      <c r="AC47" s="4"/>
    </row>
    <row r="48" spans="1:29" x14ac:dyDescent="0.35">
      <c r="A48" s="4"/>
      <c r="B48" s="46"/>
      <c r="C48" s="46"/>
      <c r="D48" s="4"/>
      <c r="E48" s="4"/>
      <c r="F48" s="4"/>
      <c r="G48" s="4"/>
      <c r="H48" s="4"/>
      <c r="I48" s="4"/>
      <c r="J48" s="4"/>
      <c r="K48" s="4"/>
      <c r="L48" s="4"/>
      <c r="M48" s="4"/>
      <c r="N48" s="4"/>
      <c r="O48" s="4"/>
      <c r="P48" s="4"/>
      <c r="Q48" s="4"/>
      <c r="R48" s="4"/>
      <c r="S48" s="4"/>
      <c r="T48" s="4"/>
      <c r="U48" s="4"/>
      <c r="V48" s="4"/>
      <c r="W48" s="4"/>
      <c r="X48" s="4"/>
      <c r="Y48" s="4"/>
      <c r="Z48" s="4"/>
      <c r="AA48" s="4"/>
      <c r="AB48" s="4"/>
      <c r="AC48" s="4"/>
    </row>
    <row r="49" spans="1:29" x14ac:dyDescent="0.35">
      <c r="A49" s="4"/>
      <c r="B49" s="46"/>
      <c r="C49" s="46"/>
      <c r="D49" s="4"/>
      <c r="E49" s="4"/>
      <c r="F49" s="4"/>
      <c r="G49" s="4"/>
      <c r="H49" s="4"/>
      <c r="I49" s="4"/>
      <c r="J49" s="4"/>
      <c r="K49" s="4"/>
      <c r="L49" s="4"/>
      <c r="M49" s="4"/>
      <c r="N49" s="4"/>
      <c r="O49" s="4"/>
      <c r="P49" s="4"/>
      <c r="Q49" s="4"/>
      <c r="R49" s="4"/>
      <c r="S49" s="4"/>
      <c r="T49" s="4"/>
      <c r="U49" s="4"/>
      <c r="V49" s="4"/>
      <c r="W49" s="4"/>
      <c r="X49" s="4"/>
      <c r="Y49" s="4"/>
      <c r="Z49" s="4"/>
      <c r="AA49" s="4"/>
      <c r="AB49" s="4"/>
      <c r="AC49" s="4"/>
    </row>
    <row r="50" spans="1:29" x14ac:dyDescent="0.35">
      <c r="A50" s="4"/>
      <c r="B50" s="46"/>
      <c r="C50" s="46"/>
      <c r="D50" s="4"/>
      <c r="E50" s="4"/>
      <c r="F50" s="4"/>
      <c r="G50" s="4"/>
      <c r="H50" s="4"/>
      <c r="I50" s="4"/>
      <c r="J50" s="4"/>
      <c r="K50" s="4"/>
      <c r="L50" s="4"/>
      <c r="M50" s="4"/>
      <c r="N50" s="4"/>
      <c r="O50" s="4"/>
      <c r="P50" s="4"/>
      <c r="Q50" s="4"/>
      <c r="R50" s="4"/>
      <c r="S50" s="4"/>
      <c r="T50" s="4"/>
      <c r="U50" s="4"/>
      <c r="V50" s="4"/>
      <c r="W50" s="4"/>
      <c r="X50" s="4"/>
      <c r="Y50" s="4"/>
      <c r="Z50" s="4"/>
      <c r="AA50" s="4"/>
      <c r="AB50" s="4"/>
      <c r="AC50" s="4"/>
    </row>
    <row r="51" spans="1:29" x14ac:dyDescent="0.35">
      <c r="A51" s="4"/>
      <c r="B51" s="46"/>
      <c r="C51" s="46"/>
      <c r="D51" s="4"/>
      <c r="E51" s="4"/>
      <c r="F51" s="4"/>
      <c r="G51" s="4"/>
      <c r="H51" s="4"/>
      <c r="I51" s="4"/>
      <c r="J51" s="4"/>
      <c r="K51" s="4"/>
      <c r="L51" s="4"/>
      <c r="M51" s="4"/>
      <c r="N51" s="4"/>
      <c r="O51" s="4"/>
      <c r="P51" s="4"/>
      <c r="Q51" s="4"/>
      <c r="R51" s="4"/>
      <c r="S51" s="4"/>
      <c r="T51" s="4"/>
      <c r="U51" s="4"/>
      <c r="V51" s="4"/>
      <c r="W51" s="4"/>
      <c r="X51" s="4"/>
      <c r="Y51" s="4"/>
      <c r="Z51" s="4"/>
      <c r="AA51" s="4"/>
      <c r="AB51" s="4"/>
      <c r="AC51" s="4"/>
    </row>
    <row r="52" spans="1:29" x14ac:dyDescent="0.35">
      <c r="A52" s="4"/>
      <c r="B52" s="46"/>
      <c r="C52" s="46"/>
      <c r="D52" s="4"/>
      <c r="E52" s="4"/>
      <c r="F52" s="4"/>
      <c r="G52" s="4"/>
      <c r="H52" s="4"/>
      <c r="I52" s="4"/>
      <c r="J52" s="4"/>
      <c r="K52" s="4"/>
      <c r="L52" s="4"/>
      <c r="M52" s="4"/>
      <c r="N52" s="4"/>
      <c r="O52" s="4"/>
      <c r="P52" s="4"/>
      <c r="Q52" s="4"/>
      <c r="R52" s="4"/>
      <c r="S52" s="4"/>
      <c r="T52" s="4"/>
      <c r="U52" s="4"/>
      <c r="V52" s="4"/>
      <c r="W52" s="4"/>
      <c r="X52" s="4"/>
      <c r="Y52" s="4"/>
      <c r="Z52" s="4"/>
      <c r="AA52" s="4"/>
      <c r="AB52" s="4"/>
      <c r="AC52" s="4"/>
    </row>
    <row r="53" spans="1:29" x14ac:dyDescent="0.35">
      <c r="A53" s="4"/>
      <c r="B53" s="46"/>
      <c r="C53" s="46"/>
      <c r="D53" s="4"/>
      <c r="E53" s="4"/>
      <c r="F53" s="4"/>
      <c r="G53" s="4"/>
      <c r="H53" s="4"/>
      <c r="I53" s="4"/>
      <c r="J53" s="4"/>
      <c r="K53" s="4"/>
      <c r="L53" s="4"/>
      <c r="M53" s="4"/>
      <c r="N53" s="4"/>
      <c r="O53" s="4"/>
      <c r="P53" s="4"/>
      <c r="Q53" s="4"/>
      <c r="R53" s="4"/>
      <c r="S53" s="4"/>
      <c r="T53" s="4"/>
      <c r="U53" s="4"/>
      <c r="V53" s="4"/>
      <c r="W53" s="4"/>
      <c r="X53" s="4"/>
      <c r="Y53" s="4"/>
      <c r="Z53" s="4"/>
      <c r="AA53" s="4"/>
      <c r="AB53" s="4"/>
      <c r="AC53" s="4"/>
    </row>
    <row r="54" spans="1:29" x14ac:dyDescent="0.35">
      <c r="A54" s="4"/>
      <c r="B54" s="46"/>
      <c r="C54" s="46"/>
      <c r="D54" s="4"/>
      <c r="E54" s="4"/>
      <c r="F54" s="4"/>
      <c r="G54" s="4"/>
      <c r="H54" s="4"/>
      <c r="I54" s="4"/>
      <c r="J54" s="4"/>
      <c r="K54" s="4"/>
      <c r="L54" s="4"/>
      <c r="M54" s="4"/>
      <c r="N54" s="4"/>
      <c r="O54" s="4"/>
      <c r="P54" s="4"/>
      <c r="Q54" s="4"/>
      <c r="R54" s="4"/>
      <c r="S54" s="4"/>
      <c r="T54" s="4"/>
      <c r="U54" s="4"/>
      <c r="V54" s="4"/>
      <c r="W54" s="4"/>
      <c r="X54" s="4"/>
      <c r="Y54" s="4"/>
      <c r="Z54" s="4"/>
      <c r="AA54" s="4"/>
      <c r="AB54" s="4"/>
      <c r="AC54" s="4"/>
    </row>
    <row r="55" spans="1:29" x14ac:dyDescent="0.35">
      <c r="A55" s="4"/>
      <c r="B55" s="46"/>
      <c r="C55" s="46"/>
      <c r="D55" s="4"/>
      <c r="E55" s="4"/>
      <c r="F55" s="4"/>
      <c r="G55" s="4"/>
      <c r="H55" s="4"/>
      <c r="I55" s="4"/>
      <c r="J55" s="4"/>
      <c r="K55" s="4"/>
      <c r="L55" s="4"/>
      <c r="M55" s="4"/>
      <c r="N55" s="4"/>
      <c r="O55" s="4"/>
      <c r="P55" s="4"/>
      <c r="Q55" s="4"/>
      <c r="R55" s="4"/>
      <c r="S55" s="4"/>
      <c r="T55" s="4"/>
      <c r="U55" s="4"/>
      <c r="V55" s="4"/>
      <c r="W55" s="4"/>
      <c r="X55" s="4"/>
      <c r="Y55" s="4"/>
      <c r="Z55" s="4"/>
      <c r="AA55" s="4"/>
      <c r="AB55" s="4"/>
      <c r="AC55" s="4"/>
    </row>
    <row r="56" spans="1:29" x14ac:dyDescent="0.35">
      <c r="A56" s="4"/>
      <c r="B56" s="46"/>
      <c r="C56" s="46"/>
      <c r="D56" s="4"/>
      <c r="E56" s="4"/>
      <c r="F56" s="4"/>
      <c r="G56" s="4"/>
      <c r="H56" s="4"/>
      <c r="I56" s="4"/>
      <c r="J56" s="4"/>
      <c r="K56" s="4"/>
      <c r="L56" s="4"/>
      <c r="M56" s="4"/>
      <c r="N56" s="4"/>
      <c r="O56" s="4"/>
      <c r="P56" s="4"/>
      <c r="Q56" s="4"/>
      <c r="R56" s="4"/>
      <c r="S56" s="4"/>
      <c r="T56" s="4"/>
      <c r="U56" s="4"/>
      <c r="V56" s="4"/>
      <c r="W56" s="4"/>
      <c r="X56" s="4"/>
      <c r="Y56" s="4"/>
      <c r="Z56" s="4"/>
      <c r="AA56" s="4"/>
      <c r="AB56" s="4"/>
      <c r="AC56" s="4"/>
    </row>
    <row r="57" spans="1:29" x14ac:dyDescent="0.35">
      <c r="A57" s="4"/>
      <c r="B57" s="46"/>
      <c r="C57" s="46"/>
      <c r="D57" s="4"/>
      <c r="E57" s="4"/>
      <c r="F57" s="4"/>
      <c r="G57" s="4"/>
      <c r="H57" s="4"/>
      <c r="I57" s="4"/>
      <c r="J57" s="4"/>
      <c r="K57" s="4"/>
      <c r="L57" s="4"/>
      <c r="M57" s="4"/>
      <c r="N57" s="4"/>
      <c r="O57" s="4"/>
      <c r="P57" s="4"/>
      <c r="Q57" s="4"/>
      <c r="R57" s="4"/>
      <c r="S57" s="4"/>
      <c r="T57" s="4"/>
      <c r="U57" s="4"/>
      <c r="V57" s="4"/>
      <c r="W57" s="4"/>
      <c r="X57" s="4"/>
      <c r="Y57" s="4"/>
      <c r="Z57" s="4"/>
      <c r="AA57" s="4"/>
      <c r="AB57" s="4"/>
      <c r="AC57" s="4"/>
    </row>
    <row r="58" spans="1:29" x14ac:dyDescent="0.35">
      <c r="A58" s="4"/>
      <c r="B58" s="46"/>
      <c r="C58" s="46"/>
      <c r="D58" s="4"/>
      <c r="E58" s="4"/>
      <c r="F58" s="4"/>
      <c r="G58" s="4"/>
      <c r="H58" s="4"/>
      <c r="I58" s="4"/>
      <c r="J58" s="4"/>
      <c r="K58" s="4"/>
      <c r="L58" s="4"/>
      <c r="M58" s="4"/>
      <c r="N58" s="4"/>
      <c r="O58" s="4"/>
      <c r="P58" s="4"/>
      <c r="Q58" s="4"/>
      <c r="R58" s="4"/>
      <c r="S58" s="4"/>
      <c r="T58" s="4"/>
      <c r="U58" s="4"/>
      <c r="V58" s="4"/>
      <c r="W58" s="4"/>
      <c r="X58" s="4"/>
      <c r="Y58" s="4"/>
      <c r="Z58" s="4"/>
      <c r="AA58" s="4"/>
      <c r="AB58" s="4"/>
      <c r="AC58" s="4"/>
    </row>
    <row r="59" spans="1:29" x14ac:dyDescent="0.35">
      <c r="A59" s="4"/>
      <c r="B59" s="46"/>
      <c r="C59" s="46"/>
      <c r="D59" s="4"/>
      <c r="E59" s="4"/>
      <c r="F59" s="4"/>
      <c r="G59" s="4"/>
      <c r="H59" s="4"/>
      <c r="I59" s="4"/>
      <c r="J59" s="4"/>
      <c r="K59" s="4"/>
      <c r="L59" s="4"/>
      <c r="M59" s="4"/>
      <c r="N59" s="4"/>
      <c r="O59" s="4"/>
      <c r="P59" s="4"/>
      <c r="Q59" s="4"/>
      <c r="R59" s="4"/>
      <c r="S59" s="4"/>
      <c r="T59" s="4"/>
      <c r="U59" s="4"/>
      <c r="V59" s="4"/>
      <c r="W59" s="4"/>
      <c r="X59" s="4"/>
      <c r="Y59" s="4"/>
      <c r="Z59" s="4"/>
      <c r="AA59" s="4"/>
      <c r="AB59" s="4"/>
      <c r="AC59" s="4"/>
    </row>
    <row r="60" spans="1:29" x14ac:dyDescent="0.35">
      <c r="A60" s="4"/>
      <c r="B60" s="46"/>
      <c r="C60" s="46"/>
      <c r="D60" s="4"/>
      <c r="E60" s="4"/>
      <c r="F60" s="4"/>
      <c r="G60" s="4"/>
      <c r="H60" s="4"/>
      <c r="I60" s="4"/>
      <c r="J60" s="4"/>
      <c r="K60" s="4"/>
      <c r="L60" s="4"/>
      <c r="M60" s="4"/>
      <c r="N60" s="4"/>
      <c r="O60" s="4"/>
      <c r="P60" s="4"/>
      <c r="Q60" s="4"/>
      <c r="R60" s="4"/>
      <c r="S60" s="4"/>
      <c r="T60" s="4"/>
      <c r="U60" s="4"/>
      <c r="V60" s="4"/>
      <c r="W60" s="4"/>
      <c r="X60" s="4"/>
      <c r="Y60" s="4"/>
      <c r="Z60" s="4"/>
      <c r="AA60" s="4"/>
      <c r="AB60" s="4"/>
      <c r="AC60" s="4"/>
    </row>
    <row r="61" spans="1:29" x14ac:dyDescent="0.35">
      <c r="A61" s="4"/>
      <c r="B61" s="46"/>
      <c r="C61" s="46"/>
      <c r="D61" s="4"/>
      <c r="E61" s="4"/>
      <c r="F61" s="4"/>
      <c r="G61" s="4"/>
      <c r="H61" s="4"/>
      <c r="I61" s="4"/>
      <c r="J61" s="4"/>
      <c r="K61" s="4"/>
      <c r="L61" s="4"/>
      <c r="M61" s="4"/>
      <c r="N61" s="4"/>
      <c r="O61" s="4"/>
      <c r="P61" s="4"/>
      <c r="Q61" s="4"/>
      <c r="R61" s="4"/>
      <c r="S61" s="4"/>
      <c r="T61" s="4"/>
      <c r="U61" s="4"/>
      <c r="V61" s="4"/>
      <c r="W61" s="4"/>
      <c r="X61" s="4"/>
      <c r="Y61" s="4"/>
      <c r="Z61" s="4"/>
      <c r="AA61" s="4"/>
      <c r="AB61" s="4"/>
      <c r="AC61" s="4"/>
    </row>
    <row r="62" spans="1:29" x14ac:dyDescent="0.35">
      <c r="A62" s="4"/>
      <c r="B62" s="46"/>
      <c r="C62" s="46"/>
      <c r="D62" s="4"/>
      <c r="E62" s="4"/>
      <c r="F62" s="4"/>
      <c r="G62" s="4"/>
      <c r="H62" s="4"/>
      <c r="I62" s="4"/>
      <c r="J62" s="4"/>
      <c r="K62" s="4"/>
      <c r="L62" s="4"/>
      <c r="M62" s="4"/>
      <c r="N62" s="4"/>
      <c r="O62" s="4"/>
      <c r="P62" s="4"/>
      <c r="Q62" s="4"/>
      <c r="R62" s="4"/>
      <c r="S62" s="4"/>
      <c r="T62" s="4"/>
      <c r="U62" s="4"/>
      <c r="V62" s="4"/>
      <c r="W62" s="4"/>
      <c r="X62" s="4"/>
      <c r="Y62" s="4"/>
      <c r="Z62" s="4"/>
      <c r="AA62" s="4"/>
      <c r="AB62" s="4"/>
      <c r="AC62" s="4"/>
    </row>
    <row r="63" spans="1:29" x14ac:dyDescent="0.35">
      <c r="A63" s="4"/>
      <c r="B63" s="46"/>
      <c r="C63" s="46"/>
      <c r="D63" s="4"/>
      <c r="E63" s="4"/>
      <c r="F63" s="4"/>
      <c r="G63" s="4"/>
      <c r="H63" s="4"/>
      <c r="I63" s="4"/>
      <c r="J63" s="4"/>
      <c r="K63" s="4"/>
      <c r="L63" s="4"/>
      <c r="M63" s="4"/>
      <c r="N63" s="4"/>
      <c r="O63" s="4"/>
      <c r="P63" s="4"/>
      <c r="Q63" s="4"/>
      <c r="R63" s="4"/>
      <c r="S63" s="4"/>
      <c r="T63" s="4"/>
      <c r="U63" s="4"/>
      <c r="V63" s="4"/>
      <c r="W63" s="4"/>
      <c r="X63" s="4"/>
      <c r="Y63" s="4"/>
      <c r="Z63" s="4"/>
      <c r="AA63" s="4"/>
      <c r="AB63" s="4"/>
      <c r="AC63" s="4"/>
    </row>
    <row r="64" spans="1:29" x14ac:dyDescent="0.35">
      <c r="A64" s="4"/>
      <c r="B64" s="46"/>
      <c r="C64" s="46"/>
      <c r="D64" s="4"/>
      <c r="E64" s="4"/>
      <c r="F64" s="4"/>
      <c r="G64" s="4"/>
      <c r="H64" s="4"/>
      <c r="I64" s="4"/>
      <c r="J64" s="4"/>
      <c r="K64" s="4"/>
      <c r="L64" s="4"/>
      <c r="M64" s="4"/>
      <c r="N64" s="4"/>
      <c r="O64" s="4"/>
      <c r="P64" s="4"/>
      <c r="Q64" s="4"/>
      <c r="R64" s="4"/>
      <c r="S64" s="4"/>
      <c r="T64" s="4"/>
      <c r="U64" s="4"/>
      <c r="V64" s="4"/>
      <c r="W64" s="4"/>
      <c r="X64" s="4"/>
      <c r="Y64" s="4"/>
      <c r="Z64" s="4"/>
      <c r="AA64" s="4"/>
      <c r="AB64" s="4"/>
      <c r="AC64" s="4"/>
    </row>
    <row r="65" spans="1:29" x14ac:dyDescent="0.35">
      <c r="A65" s="4"/>
      <c r="B65" s="46"/>
      <c r="C65" s="46"/>
      <c r="D65" s="4"/>
      <c r="E65" s="4"/>
      <c r="F65" s="4"/>
      <c r="G65" s="4"/>
      <c r="H65" s="4"/>
      <c r="I65" s="4"/>
      <c r="J65" s="4"/>
      <c r="K65" s="4"/>
      <c r="L65" s="4"/>
      <c r="M65" s="4"/>
      <c r="N65" s="4"/>
      <c r="O65" s="4"/>
      <c r="P65" s="4"/>
      <c r="Q65" s="4"/>
      <c r="R65" s="4"/>
      <c r="S65" s="4"/>
      <c r="T65" s="4"/>
      <c r="U65" s="4"/>
      <c r="V65" s="4"/>
      <c r="W65" s="4"/>
      <c r="X65" s="4"/>
      <c r="Y65" s="4"/>
      <c r="Z65" s="4"/>
      <c r="AA65" s="4"/>
      <c r="AB65" s="4"/>
      <c r="AC65" s="4"/>
    </row>
    <row r="66" spans="1:29" x14ac:dyDescent="0.35">
      <c r="A66" s="4"/>
      <c r="B66" s="46"/>
      <c r="C66" s="46"/>
      <c r="D66" s="4"/>
      <c r="E66" s="4"/>
      <c r="F66" s="4"/>
      <c r="G66" s="4"/>
      <c r="H66" s="4"/>
      <c r="I66" s="4"/>
      <c r="J66" s="4"/>
      <c r="K66" s="4"/>
      <c r="L66" s="4"/>
      <c r="M66" s="4"/>
      <c r="N66" s="4"/>
      <c r="O66" s="4"/>
      <c r="P66" s="4"/>
      <c r="Q66" s="4"/>
      <c r="R66" s="4"/>
      <c r="S66" s="4"/>
      <c r="T66" s="4"/>
      <c r="U66" s="4"/>
      <c r="V66" s="4"/>
      <c r="W66" s="4"/>
      <c r="X66" s="4"/>
      <c r="Y66" s="4"/>
      <c r="Z66" s="4"/>
      <c r="AA66" s="4"/>
      <c r="AB66" s="4"/>
      <c r="AC66" s="4"/>
    </row>
    <row r="67" spans="1:29" x14ac:dyDescent="0.35">
      <c r="A67" s="4"/>
      <c r="B67" s="46"/>
      <c r="C67" s="46"/>
      <c r="D67" s="4"/>
      <c r="E67" s="4"/>
      <c r="F67" s="4"/>
      <c r="G67" s="4"/>
      <c r="H67" s="4"/>
      <c r="I67" s="4"/>
      <c r="J67" s="4"/>
      <c r="K67" s="4"/>
      <c r="L67" s="4"/>
      <c r="M67" s="4"/>
      <c r="N67" s="4"/>
      <c r="O67" s="4"/>
      <c r="P67" s="4"/>
      <c r="Q67" s="4"/>
      <c r="R67" s="4"/>
      <c r="S67" s="4"/>
      <c r="T67" s="4"/>
      <c r="U67" s="4"/>
      <c r="V67" s="4"/>
      <c r="W67" s="4"/>
      <c r="X67" s="4"/>
      <c r="Y67" s="4"/>
      <c r="Z67" s="4"/>
      <c r="AA67" s="4"/>
      <c r="AB67" s="4"/>
      <c r="AC67" s="4"/>
    </row>
    <row r="68" spans="1:29" x14ac:dyDescent="0.35">
      <c r="A68" s="4"/>
      <c r="B68" s="46"/>
      <c r="C68" s="46"/>
      <c r="D68" s="4"/>
      <c r="E68" s="4"/>
      <c r="F68" s="4"/>
      <c r="G68" s="4"/>
      <c r="H68" s="4"/>
      <c r="I68" s="4"/>
      <c r="J68" s="4"/>
      <c r="K68" s="4"/>
      <c r="L68" s="4"/>
      <c r="M68" s="4"/>
      <c r="N68" s="4"/>
      <c r="O68" s="4"/>
      <c r="P68" s="4"/>
      <c r="Q68" s="4"/>
      <c r="R68" s="4"/>
      <c r="S68" s="4"/>
      <c r="T68" s="4"/>
      <c r="U68" s="4"/>
      <c r="V68" s="4"/>
      <c r="W68" s="4"/>
      <c r="X68" s="4"/>
      <c r="Y68" s="4"/>
      <c r="Z68" s="4"/>
      <c r="AA68" s="4"/>
      <c r="AB68" s="4"/>
      <c r="AC68" s="4"/>
    </row>
    <row r="69" spans="1:29" x14ac:dyDescent="0.35">
      <c r="A69" s="4"/>
      <c r="B69" s="46"/>
      <c r="C69" s="46"/>
      <c r="D69" s="4"/>
      <c r="E69" s="4"/>
      <c r="F69" s="4"/>
      <c r="G69" s="4"/>
      <c r="H69" s="4"/>
      <c r="I69" s="4"/>
      <c r="J69" s="4"/>
      <c r="K69" s="4"/>
      <c r="L69" s="4"/>
      <c r="M69" s="4"/>
      <c r="N69" s="4"/>
      <c r="O69" s="4"/>
      <c r="P69" s="4"/>
      <c r="Q69" s="4"/>
      <c r="R69" s="4"/>
      <c r="S69" s="4"/>
      <c r="T69" s="4"/>
      <c r="U69" s="4"/>
      <c r="V69" s="4"/>
      <c r="W69" s="4"/>
      <c r="X69" s="4"/>
      <c r="Y69" s="4"/>
      <c r="Z69" s="4"/>
      <c r="AA69" s="4"/>
      <c r="AB69" s="4"/>
      <c r="AC69" s="4"/>
    </row>
    <row r="70" spans="1:29" x14ac:dyDescent="0.35">
      <c r="A70" s="4"/>
      <c r="B70" s="46"/>
      <c r="C70" s="46"/>
      <c r="D70" s="4"/>
      <c r="E70" s="4"/>
      <c r="F70" s="4"/>
      <c r="G70" s="4"/>
      <c r="H70" s="4"/>
      <c r="I70" s="4"/>
      <c r="J70" s="4"/>
      <c r="K70" s="4"/>
      <c r="L70" s="4"/>
      <c r="M70" s="4"/>
      <c r="N70" s="4"/>
      <c r="O70" s="4"/>
      <c r="P70" s="4"/>
      <c r="Q70" s="4"/>
      <c r="R70" s="4"/>
      <c r="S70" s="4"/>
      <c r="T70" s="4"/>
      <c r="U70" s="4"/>
      <c r="V70" s="4"/>
      <c r="W70" s="4"/>
      <c r="X70" s="4"/>
      <c r="Y70" s="4"/>
      <c r="Z70" s="4"/>
      <c r="AA70" s="4"/>
      <c r="AB70" s="4"/>
      <c r="AC70" s="4"/>
    </row>
    <row r="71" spans="1:29" x14ac:dyDescent="0.35">
      <c r="A71" s="4"/>
      <c r="B71" s="46"/>
      <c r="C71" s="46"/>
      <c r="D71" s="4"/>
      <c r="E71" s="4"/>
      <c r="F71" s="4"/>
      <c r="G71" s="4"/>
      <c r="H71" s="4"/>
      <c r="I71" s="4"/>
      <c r="J71" s="4"/>
      <c r="K71" s="4"/>
      <c r="L71" s="4"/>
      <c r="M71" s="4"/>
      <c r="N71" s="4"/>
      <c r="O71" s="4"/>
      <c r="P71" s="4"/>
      <c r="Q71" s="4"/>
      <c r="R71" s="4"/>
      <c r="S71" s="4"/>
      <c r="T71" s="4"/>
      <c r="U71" s="4"/>
      <c r="V71" s="4"/>
      <c r="W71" s="4"/>
      <c r="X71" s="4"/>
      <c r="Y71" s="4"/>
      <c r="Z71" s="4"/>
      <c r="AA71" s="4"/>
      <c r="AB71" s="4"/>
      <c r="AC71" s="4"/>
    </row>
    <row r="72" spans="1:29" x14ac:dyDescent="0.35">
      <c r="A72" s="4"/>
      <c r="B72" s="46"/>
      <c r="C72" s="46"/>
      <c r="D72" s="4"/>
      <c r="E72" s="4"/>
      <c r="F72" s="4"/>
      <c r="G72" s="4"/>
      <c r="H72" s="4"/>
      <c r="I72" s="4"/>
      <c r="J72" s="4"/>
      <c r="K72" s="4"/>
      <c r="L72" s="4"/>
      <c r="M72" s="4"/>
      <c r="N72" s="4"/>
      <c r="O72" s="4"/>
      <c r="P72" s="4"/>
      <c r="Q72" s="4"/>
      <c r="R72" s="4"/>
      <c r="S72" s="4"/>
      <c r="T72" s="4"/>
      <c r="U72" s="4"/>
      <c r="V72" s="4"/>
      <c r="W72" s="4"/>
      <c r="X72" s="4"/>
      <c r="Y72" s="4"/>
      <c r="Z72" s="4"/>
      <c r="AA72" s="4"/>
      <c r="AB72" s="4"/>
      <c r="AC72" s="4"/>
    </row>
    <row r="73" spans="1:29" x14ac:dyDescent="0.35">
      <c r="A73" s="4"/>
      <c r="B73" s="46"/>
      <c r="C73" s="46"/>
      <c r="D73" s="4"/>
      <c r="E73" s="4"/>
      <c r="F73" s="4"/>
      <c r="G73" s="4"/>
      <c r="H73" s="4"/>
      <c r="I73" s="4"/>
      <c r="J73" s="4"/>
      <c r="K73" s="4"/>
      <c r="L73" s="4"/>
      <c r="M73" s="4"/>
      <c r="N73" s="4"/>
      <c r="O73" s="4"/>
      <c r="P73" s="4"/>
      <c r="Q73" s="4"/>
      <c r="R73" s="4"/>
      <c r="S73" s="4"/>
      <c r="T73" s="4"/>
      <c r="U73" s="4"/>
      <c r="V73" s="4"/>
      <c r="W73" s="4"/>
      <c r="X73" s="4"/>
      <c r="Y73" s="4"/>
      <c r="Z73" s="4"/>
      <c r="AA73" s="4"/>
      <c r="AB73" s="4"/>
      <c r="AC73" s="4"/>
    </row>
    <row r="74" spans="1:29" x14ac:dyDescent="0.35">
      <c r="A74" s="4"/>
      <c r="B74" s="46"/>
      <c r="C74" s="46"/>
      <c r="D74" s="4"/>
      <c r="E74" s="4"/>
      <c r="F74" s="4"/>
      <c r="G74" s="4"/>
      <c r="H74" s="4"/>
      <c r="I74" s="4"/>
      <c r="J74" s="4"/>
      <c r="K74" s="4"/>
      <c r="L74" s="4"/>
      <c r="M74" s="4"/>
      <c r="N74" s="4"/>
      <c r="O74" s="4"/>
      <c r="P74" s="4"/>
      <c r="Q74" s="4"/>
      <c r="R74" s="4"/>
      <c r="S74" s="4"/>
      <c r="T74" s="4"/>
      <c r="U74" s="4"/>
      <c r="V74" s="4"/>
      <c r="W74" s="4"/>
      <c r="X74" s="4"/>
      <c r="Y74" s="4"/>
      <c r="Z74" s="4"/>
      <c r="AA74" s="4"/>
      <c r="AB74" s="4"/>
      <c r="AC74" s="4"/>
    </row>
    <row r="75" spans="1:29" x14ac:dyDescent="0.35">
      <c r="A75" s="4"/>
      <c r="B75" s="46"/>
      <c r="C75" s="46"/>
      <c r="D75" s="4"/>
      <c r="E75" s="4"/>
      <c r="F75" s="4"/>
      <c r="G75" s="4"/>
      <c r="H75" s="4"/>
      <c r="I75" s="4"/>
      <c r="J75" s="4"/>
      <c r="K75" s="4"/>
      <c r="L75" s="4"/>
      <c r="M75" s="4"/>
      <c r="N75" s="4"/>
      <c r="O75" s="4"/>
      <c r="P75" s="4"/>
      <c r="Q75" s="4"/>
      <c r="R75" s="4"/>
      <c r="S75" s="4"/>
      <c r="T75" s="4"/>
      <c r="U75" s="4"/>
      <c r="V75" s="4"/>
      <c r="W75" s="4"/>
      <c r="X75" s="4"/>
      <c r="Y75" s="4"/>
      <c r="Z75" s="4"/>
      <c r="AA75" s="4"/>
      <c r="AB75" s="4"/>
      <c r="AC75" s="4"/>
    </row>
    <row r="76" spans="1:29" x14ac:dyDescent="0.35">
      <c r="A76" s="4"/>
      <c r="B76" s="46"/>
      <c r="C76" s="46"/>
      <c r="D76" s="4"/>
      <c r="E76" s="4"/>
      <c r="F76" s="4"/>
      <c r="G76" s="4"/>
      <c r="H76" s="4"/>
      <c r="I76" s="4"/>
      <c r="J76" s="4"/>
      <c r="K76" s="4"/>
      <c r="L76" s="4"/>
      <c r="M76" s="4"/>
      <c r="N76" s="4"/>
      <c r="O76" s="4"/>
      <c r="P76" s="4"/>
      <c r="Q76" s="4"/>
      <c r="R76" s="4"/>
      <c r="S76" s="4"/>
      <c r="T76" s="4"/>
      <c r="U76" s="4"/>
      <c r="V76" s="4"/>
      <c r="W76" s="4"/>
      <c r="X76" s="4"/>
      <c r="Y76" s="4"/>
      <c r="Z76" s="4"/>
      <c r="AA76" s="4"/>
      <c r="AB76" s="4"/>
      <c r="AC76" s="4"/>
    </row>
    <row r="77" spans="1:29" x14ac:dyDescent="0.35">
      <c r="A77" s="4"/>
      <c r="B77" s="46"/>
      <c r="C77" s="46"/>
      <c r="D77" s="4"/>
      <c r="E77" s="4"/>
      <c r="F77" s="4"/>
      <c r="G77" s="4"/>
      <c r="H77" s="4"/>
      <c r="I77" s="4"/>
      <c r="J77" s="4"/>
      <c r="K77" s="4"/>
      <c r="L77" s="4"/>
      <c r="M77" s="4"/>
      <c r="N77" s="4"/>
      <c r="O77" s="4"/>
      <c r="P77" s="4"/>
      <c r="Q77" s="4"/>
      <c r="R77" s="4"/>
      <c r="S77" s="4"/>
      <c r="T77" s="4"/>
      <c r="U77" s="4"/>
      <c r="V77" s="4"/>
      <c r="W77" s="4"/>
      <c r="X77" s="4"/>
      <c r="Y77" s="4"/>
      <c r="Z77" s="4"/>
      <c r="AA77" s="4"/>
      <c r="AB77" s="4"/>
      <c r="AC77" s="4"/>
    </row>
    <row r="78" spans="1:29" x14ac:dyDescent="0.35">
      <c r="A78" s="4"/>
      <c r="B78" s="46"/>
      <c r="C78" s="46"/>
      <c r="D78" s="4"/>
      <c r="E78" s="4"/>
      <c r="F78" s="4"/>
      <c r="G78" s="4"/>
      <c r="H78" s="4"/>
      <c r="I78" s="4"/>
      <c r="J78" s="4"/>
      <c r="K78" s="4"/>
      <c r="L78" s="4"/>
      <c r="M78" s="4"/>
      <c r="N78" s="4"/>
      <c r="O78" s="4"/>
      <c r="P78" s="4"/>
      <c r="Q78" s="4"/>
      <c r="R78" s="4"/>
      <c r="S78" s="4"/>
      <c r="T78" s="4"/>
      <c r="U78" s="4"/>
      <c r="V78" s="4"/>
      <c r="W78" s="4"/>
      <c r="X78" s="4"/>
      <c r="Y78" s="4"/>
      <c r="Z78" s="4"/>
      <c r="AA78" s="4"/>
      <c r="AB78" s="4"/>
      <c r="AC78" s="4"/>
    </row>
    <row r="79" spans="1:29" x14ac:dyDescent="0.35">
      <c r="A79" s="4"/>
      <c r="B79" s="46"/>
      <c r="C79" s="46"/>
      <c r="D79" s="4"/>
      <c r="E79" s="4"/>
      <c r="F79" s="4"/>
      <c r="G79" s="4"/>
      <c r="H79" s="4"/>
      <c r="I79" s="4"/>
      <c r="J79" s="4"/>
      <c r="K79" s="4"/>
      <c r="L79" s="4"/>
      <c r="M79" s="4"/>
      <c r="N79" s="4"/>
      <c r="O79" s="4"/>
      <c r="P79" s="4"/>
      <c r="Q79" s="4"/>
      <c r="R79" s="4"/>
      <c r="S79" s="4"/>
      <c r="T79" s="4"/>
      <c r="U79" s="4"/>
      <c r="V79" s="4"/>
      <c r="W79" s="4"/>
      <c r="X79" s="4"/>
      <c r="Y79" s="4"/>
      <c r="Z79" s="4"/>
      <c r="AA79" s="4"/>
      <c r="AB79" s="4"/>
      <c r="AC79" s="4"/>
    </row>
    <row r="80" spans="1:29" x14ac:dyDescent="0.35">
      <c r="A80" s="4"/>
      <c r="B80" s="46"/>
      <c r="C80" s="46"/>
      <c r="D80" s="4"/>
      <c r="E80" s="4"/>
      <c r="F80" s="4"/>
      <c r="G80" s="4"/>
      <c r="H80" s="4"/>
      <c r="I80" s="4"/>
      <c r="J80" s="4"/>
      <c r="K80" s="4"/>
      <c r="L80" s="4"/>
      <c r="M80" s="4"/>
      <c r="N80" s="4"/>
      <c r="O80" s="4"/>
      <c r="P80" s="4"/>
      <c r="Q80" s="4"/>
      <c r="R80" s="4"/>
      <c r="S80" s="4"/>
      <c r="T80" s="4"/>
      <c r="U80" s="4"/>
      <c r="V80" s="4"/>
      <c r="W80" s="4"/>
      <c r="X80" s="4"/>
      <c r="Y80" s="4"/>
      <c r="Z80" s="4"/>
      <c r="AA80" s="4"/>
      <c r="AB80" s="4"/>
      <c r="AC80" s="4"/>
    </row>
    <row r="81" spans="1:29" x14ac:dyDescent="0.35">
      <c r="A81" s="4"/>
      <c r="B81" s="46"/>
      <c r="C81" s="46"/>
      <c r="D81" s="4"/>
      <c r="E81" s="4"/>
      <c r="F81" s="4"/>
      <c r="G81" s="4"/>
      <c r="H81" s="4"/>
      <c r="I81" s="4"/>
      <c r="J81" s="4"/>
      <c r="K81" s="4"/>
      <c r="L81" s="4"/>
      <c r="M81" s="4"/>
      <c r="N81" s="4"/>
      <c r="O81" s="4"/>
      <c r="P81" s="4"/>
      <c r="Q81" s="4"/>
      <c r="R81" s="4"/>
      <c r="S81" s="4"/>
      <c r="T81" s="4"/>
      <c r="U81" s="4"/>
      <c r="V81" s="4"/>
      <c r="W81" s="4"/>
      <c r="X81" s="4"/>
      <c r="Y81" s="4"/>
      <c r="Z81" s="4"/>
      <c r="AA81" s="4"/>
      <c r="AB81" s="4"/>
      <c r="AC81" s="4"/>
    </row>
    <row r="82" spans="1:29" x14ac:dyDescent="0.35">
      <c r="A82" s="4"/>
      <c r="B82" s="46"/>
      <c r="C82" s="46"/>
      <c r="D82" s="4"/>
      <c r="E82" s="4"/>
      <c r="F82" s="4"/>
      <c r="G82" s="4"/>
      <c r="H82" s="4"/>
      <c r="I82" s="4"/>
      <c r="J82" s="4"/>
      <c r="K82" s="4"/>
      <c r="L82" s="4"/>
      <c r="M82" s="4"/>
      <c r="N82" s="4"/>
      <c r="O82" s="4"/>
      <c r="P82" s="4"/>
      <c r="Q82" s="4"/>
      <c r="R82" s="4"/>
      <c r="S82" s="4"/>
      <c r="T82" s="4"/>
      <c r="U82" s="4"/>
      <c r="V82" s="4"/>
      <c r="W82" s="4"/>
      <c r="X82" s="4"/>
      <c r="Y82" s="4"/>
      <c r="Z82" s="4"/>
      <c r="AA82" s="4"/>
      <c r="AB82" s="4"/>
      <c r="AC82" s="4"/>
    </row>
    <row r="83" spans="1:29" x14ac:dyDescent="0.35">
      <c r="A83" s="4"/>
      <c r="B83" s="46"/>
      <c r="C83" s="46"/>
      <c r="D83" s="4"/>
      <c r="E83" s="4"/>
      <c r="F83" s="4"/>
      <c r="G83" s="4"/>
      <c r="H83" s="4"/>
      <c r="I83" s="4"/>
      <c r="J83" s="4"/>
      <c r="K83" s="4"/>
      <c r="L83" s="4"/>
      <c r="M83" s="4"/>
      <c r="N83" s="4"/>
      <c r="O83" s="4"/>
      <c r="P83" s="4"/>
      <c r="Q83" s="4"/>
      <c r="R83" s="4"/>
      <c r="S83" s="4"/>
      <c r="T83" s="4"/>
      <c r="U83" s="4"/>
      <c r="V83" s="4"/>
      <c r="W83" s="4"/>
      <c r="X83" s="4"/>
      <c r="Y83" s="4"/>
      <c r="Z83" s="4"/>
      <c r="AA83" s="4"/>
      <c r="AB83" s="4"/>
      <c r="AC83" s="4"/>
    </row>
    <row r="84" spans="1:29" x14ac:dyDescent="0.35">
      <c r="A84" s="4"/>
      <c r="B84" s="46"/>
      <c r="C84" s="46"/>
      <c r="D84" s="4"/>
      <c r="E84" s="4"/>
      <c r="F84" s="4"/>
      <c r="G84" s="4"/>
      <c r="H84" s="4"/>
      <c r="I84" s="4"/>
      <c r="J84" s="4"/>
      <c r="K84" s="4"/>
      <c r="L84" s="4"/>
      <c r="M84" s="4"/>
      <c r="N84" s="4"/>
      <c r="O84" s="4"/>
      <c r="P84" s="4"/>
      <c r="Q84" s="4"/>
      <c r="R84" s="4"/>
      <c r="S84" s="4"/>
      <c r="T84" s="4"/>
      <c r="U84" s="4"/>
      <c r="V84" s="4"/>
      <c r="W84" s="4"/>
      <c r="X84" s="4"/>
      <c r="Y84" s="4"/>
      <c r="Z84" s="4"/>
      <c r="AA84" s="4"/>
      <c r="AB84" s="4"/>
      <c r="AC84" s="4"/>
    </row>
    <row r="85" spans="1:29" x14ac:dyDescent="0.35">
      <c r="A85" s="4"/>
      <c r="B85" s="46"/>
      <c r="C85" s="46"/>
      <c r="D85" s="4"/>
      <c r="E85" s="4"/>
      <c r="F85" s="4"/>
      <c r="G85" s="4"/>
      <c r="H85" s="4"/>
      <c r="I85" s="4"/>
      <c r="J85" s="4"/>
      <c r="K85" s="4"/>
      <c r="L85" s="4"/>
      <c r="M85" s="4"/>
      <c r="N85" s="4"/>
      <c r="O85" s="4"/>
      <c r="P85" s="4"/>
      <c r="Q85" s="4"/>
      <c r="R85" s="4"/>
      <c r="S85" s="4"/>
      <c r="T85" s="4"/>
      <c r="U85" s="4"/>
      <c r="V85" s="4"/>
      <c r="W85" s="4"/>
      <c r="X85" s="4"/>
      <c r="Y85" s="4"/>
      <c r="Z85" s="4"/>
      <c r="AA85" s="4"/>
      <c r="AB85" s="4"/>
      <c r="AC85" s="4"/>
    </row>
    <row r="86" spans="1:29" x14ac:dyDescent="0.35">
      <c r="A86" s="4"/>
      <c r="B86" s="46"/>
      <c r="C86" s="46"/>
      <c r="D86" s="4"/>
      <c r="E86" s="4"/>
      <c r="F86" s="4"/>
      <c r="G86" s="4"/>
      <c r="H86" s="4"/>
      <c r="I86" s="4"/>
      <c r="J86" s="4"/>
      <c r="K86" s="4"/>
      <c r="L86" s="4"/>
      <c r="M86" s="4"/>
      <c r="N86" s="4"/>
      <c r="O86" s="4"/>
      <c r="P86" s="4"/>
      <c r="Q86" s="4"/>
      <c r="R86" s="4"/>
      <c r="S86" s="4"/>
      <c r="T86" s="4"/>
      <c r="U86" s="4"/>
      <c r="V86" s="4"/>
      <c r="W86" s="4"/>
      <c r="X86" s="4"/>
      <c r="Y86" s="4"/>
      <c r="Z86" s="4"/>
      <c r="AA86" s="4"/>
      <c r="AB86" s="4"/>
      <c r="AC86" s="4"/>
    </row>
    <row r="87" spans="1:29" x14ac:dyDescent="0.35">
      <c r="A87" s="4"/>
      <c r="B87" s="46"/>
      <c r="C87" s="46"/>
      <c r="D87" s="4"/>
      <c r="E87" s="4"/>
      <c r="F87" s="4"/>
      <c r="G87" s="4"/>
      <c r="H87" s="4"/>
      <c r="I87" s="4"/>
      <c r="J87" s="4"/>
      <c r="K87" s="4"/>
      <c r="L87" s="4"/>
      <c r="M87" s="4"/>
      <c r="N87" s="4"/>
      <c r="O87" s="4"/>
      <c r="P87" s="4"/>
      <c r="Q87" s="4"/>
      <c r="R87" s="4"/>
      <c r="S87" s="4"/>
      <c r="T87" s="4"/>
      <c r="U87" s="4"/>
      <c r="V87" s="4"/>
      <c r="W87" s="4"/>
      <c r="X87" s="4"/>
      <c r="Y87" s="4"/>
      <c r="Z87" s="4"/>
      <c r="AA87" s="4"/>
      <c r="AB87" s="4"/>
      <c r="AC87" s="4"/>
    </row>
    <row r="88" spans="1:29" x14ac:dyDescent="0.35">
      <c r="A88" s="4"/>
      <c r="B88" s="46"/>
      <c r="C88" s="46"/>
      <c r="D88" s="4"/>
      <c r="E88" s="4"/>
      <c r="F88" s="4"/>
      <c r="G88" s="4"/>
      <c r="H88" s="4"/>
      <c r="I88" s="4"/>
      <c r="J88" s="4"/>
      <c r="K88" s="4"/>
      <c r="L88" s="4"/>
      <c r="M88" s="4"/>
      <c r="N88" s="4"/>
      <c r="O88" s="4"/>
      <c r="P88" s="4"/>
      <c r="Q88" s="4"/>
      <c r="R88" s="4"/>
      <c r="S88" s="4"/>
      <c r="T88" s="4"/>
      <c r="U88" s="4"/>
      <c r="V88" s="4"/>
      <c r="W88" s="4"/>
      <c r="X88" s="4"/>
      <c r="Y88" s="4"/>
      <c r="Z88" s="4"/>
      <c r="AA88" s="4"/>
      <c r="AB88" s="4"/>
      <c r="AC88" s="4"/>
    </row>
    <row r="89" spans="1:29" x14ac:dyDescent="0.35">
      <c r="A89" s="4"/>
      <c r="B89" s="46"/>
      <c r="C89" s="46"/>
      <c r="D89" s="4"/>
      <c r="E89" s="4"/>
      <c r="F89" s="4"/>
      <c r="G89" s="4"/>
      <c r="H89" s="4"/>
      <c r="I89" s="4"/>
      <c r="J89" s="4"/>
      <c r="K89" s="4"/>
      <c r="L89" s="4"/>
      <c r="M89" s="4"/>
      <c r="N89" s="4"/>
      <c r="O89" s="4"/>
      <c r="P89" s="4"/>
      <c r="Q89" s="4"/>
      <c r="R89" s="4"/>
      <c r="S89" s="4"/>
      <c r="T89" s="4"/>
      <c r="U89" s="4"/>
      <c r="V89" s="4"/>
      <c r="W89" s="4"/>
      <c r="X89" s="4"/>
      <c r="Y89" s="4"/>
      <c r="Z89" s="4"/>
      <c r="AA89" s="4"/>
      <c r="AB89" s="4"/>
      <c r="AC89" s="4"/>
    </row>
    <row r="90" spans="1:29" x14ac:dyDescent="0.35">
      <c r="A90" s="4"/>
      <c r="B90" s="46"/>
      <c r="C90" s="46"/>
      <c r="D90" s="4"/>
      <c r="E90" s="4"/>
      <c r="F90" s="4"/>
      <c r="G90" s="4"/>
      <c r="H90" s="4"/>
      <c r="I90" s="4"/>
      <c r="J90" s="4"/>
      <c r="K90" s="4"/>
      <c r="L90" s="4"/>
      <c r="M90" s="4"/>
      <c r="N90" s="4"/>
      <c r="O90" s="4"/>
      <c r="P90" s="4"/>
      <c r="Q90" s="4"/>
      <c r="R90" s="4"/>
      <c r="S90" s="4"/>
      <c r="T90" s="4"/>
      <c r="U90" s="4"/>
      <c r="V90" s="4"/>
      <c r="W90" s="4"/>
      <c r="X90" s="4"/>
      <c r="Y90" s="4"/>
      <c r="Z90" s="4"/>
      <c r="AA90" s="4"/>
      <c r="AB90" s="4"/>
      <c r="AC90" s="4"/>
    </row>
    <row r="91" spans="1:29" x14ac:dyDescent="0.35">
      <c r="A91" s="4"/>
      <c r="B91" s="46"/>
      <c r="C91" s="46"/>
      <c r="D91" s="4"/>
      <c r="E91" s="4"/>
      <c r="F91" s="4"/>
      <c r="G91" s="4"/>
      <c r="H91" s="4"/>
      <c r="I91" s="4"/>
      <c r="J91" s="4"/>
      <c r="K91" s="4"/>
      <c r="L91" s="4"/>
      <c r="M91" s="4"/>
      <c r="N91" s="4"/>
      <c r="O91" s="4"/>
      <c r="P91" s="4"/>
      <c r="Q91" s="4"/>
      <c r="R91" s="4"/>
      <c r="S91" s="4"/>
      <c r="T91" s="4"/>
      <c r="U91" s="4"/>
      <c r="V91" s="4"/>
      <c r="W91" s="4"/>
      <c r="X91" s="4"/>
      <c r="Y91" s="4"/>
      <c r="Z91" s="4"/>
      <c r="AA91" s="4"/>
      <c r="AB91" s="4"/>
      <c r="AC91" s="4"/>
    </row>
    <row r="92" spans="1:29" x14ac:dyDescent="0.35">
      <c r="A92" s="4"/>
      <c r="B92" s="46"/>
      <c r="C92" s="46"/>
      <c r="D92" s="4"/>
      <c r="E92" s="4"/>
      <c r="F92" s="4"/>
      <c r="G92" s="4"/>
      <c r="H92" s="4"/>
      <c r="I92" s="4"/>
      <c r="J92" s="4"/>
      <c r="K92" s="4"/>
      <c r="L92" s="4"/>
      <c r="M92" s="4"/>
      <c r="N92" s="4"/>
      <c r="O92" s="4"/>
      <c r="P92" s="4"/>
      <c r="Q92" s="4"/>
      <c r="R92" s="4"/>
      <c r="S92" s="4"/>
      <c r="T92" s="4"/>
      <c r="U92" s="4"/>
      <c r="V92" s="4"/>
      <c r="W92" s="4"/>
      <c r="X92" s="4"/>
      <c r="Y92" s="4"/>
      <c r="Z92" s="4"/>
      <c r="AA92" s="4"/>
      <c r="AB92" s="4"/>
      <c r="AC92" s="4"/>
    </row>
    <row r="93" spans="1:29" x14ac:dyDescent="0.35">
      <c r="A93" s="4"/>
      <c r="B93" s="46"/>
      <c r="C93" s="46"/>
      <c r="D93" s="4"/>
      <c r="E93" s="4"/>
      <c r="F93" s="4"/>
      <c r="G93" s="4"/>
      <c r="H93" s="4"/>
      <c r="I93" s="4"/>
      <c r="J93" s="4"/>
      <c r="K93" s="4"/>
      <c r="L93" s="4"/>
      <c r="M93" s="4"/>
      <c r="N93" s="4"/>
      <c r="O93" s="4"/>
      <c r="P93" s="4"/>
      <c r="Q93" s="4"/>
      <c r="R93" s="4"/>
      <c r="S93" s="4"/>
      <c r="T93" s="4"/>
      <c r="U93" s="4"/>
      <c r="V93" s="4"/>
      <c r="W93" s="4"/>
      <c r="X93" s="4"/>
      <c r="Y93" s="4"/>
      <c r="Z93" s="4"/>
      <c r="AA93" s="4"/>
      <c r="AB93" s="4"/>
      <c r="AC93" s="4"/>
    </row>
    <row r="94" spans="1:29" x14ac:dyDescent="0.35">
      <c r="A94" s="4"/>
      <c r="B94" s="46"/>
      <c r="C94" s="46"/>
      <c r="D94" s="4"/>
      <c r="E94" s="4"/>
      <c r="F94" s="4"/>
      <c r="G94" s="4"/>
      <c r="H94" s="4"/>
      <c r="I94" s="4"/>
      <c r="J94" s="4"/>
      <c r="K94" s="4"/>
      <c r="L94" s="4"/>
      <c r="M94" s="4"/>
      <c r="N94" s="4"/>
      <c r="O94" s="4"/>
      <c r="P94" s="4"/>
      <c r="Q94" s="4"/>
      <c r="R94" s="4"/>
      <c r="S94" s="4"/>
      <c r="T94" s="4"/>
      <c r="U94" s="4"/>
      <c r="V94" s="4"/>
      <c r="W94" s="4"/>
      <c r="X94" s="4"/>
      <c r="Y94" s="4"/>
      <c r="Z94" s="4"/>
      <c r="AA94" s="4"/>
      <c r="AB94" s="4"/>
      <c r="AC94" s="4"/>
    </row>
    <row r="95" spans="1:29" x14ac:dyDescent="0.35">
      <c r="A95" s="4"/>
      <c r="B95" s="46"/>
      <c r="C95" s="46"/>
      <c r="D95" s="4"/>
      <c r="E95" s="4"/>
      <c r="F95" s="4"/>
      <c r="G95" s="4"/>
      <c r="H95" s="4"/>
      <c r="I95" s="4"/>
      <c r="J95" s="4"/>
      <c r="K95" s="4"/>
      <c r="L95" s="4"/>
      <c r="M95" s="4"/>
      <c r="N95" s="4"/>
      <c r="O95" s="4"/>
      <c r="P95" s="4"/>
      <c r="Q95" s="4"/>
      <c r="R95" s="4"/>
      <c r="S95" s="4"/>
      <c r="T95" s="4"/>
      <c r="U95" s="4"/>
      <c r="V95" s="4"/>
      <c r="W95" s="4"/>
      <c r="X95" s="4"/>
      <c r="Y95" s="4"/>
      <c r="Z95" s="4"/>
      <c r="AA95" s="4"/>
      <c r="AB95" s="4"/>
      <c r="AC95" s="4"/>
    </row>
    <row r="96" spans="1:29" x14ac:dyDescent="0.35">
      <c r="A96" s="4"/>
      <c r="B96" s="46"/>
      <c r="C96" s="46"/>
      <c r="D96" s="4"/>
      <c r="E96" s="4"/>
      <c r="F96" s="4"/>
      <c r="G96" s="4"/>
      <c r="H96" s="4"/>
      <c r="I96" s="4"/>
      <c r="J96" s="4"/>
      <c r="K96" s="4"/>
      <c r="L96" s="4"/>
      <c r="M96" s="4"/>
      <c r="N96" s="4"/>
      <c r="O96" s="4"/>
      <c r="P96" s="4"/>
      <c r="Q96" s="4"/>
      <c r="R96" s="4"/>
      <c r="S96" s="4"/>
      <c r="T96" s="4"/>
      <c r="U96" s="4"/>
      <c r="V96" s="4"/>
      <c r="W96" s="4"/>
      <c r="X96" s="4"/>
      <c r="Y96" s="4"/>
      <c r="Z96" s="4"/>
      <c r="AA96" s="4"/>
      <c r="AB96" s="4"/>
      <c r="AC96" s="4"/>
    </row>
    <row r="97" spans="1:29" x14ac:dyDescent="0.35">
      <c r="A97" s="4"/>
      <c r="B97" s="46"/>
      <c r="C97" s="46"/>
      <c r="D97" s="4"/>
      <c r="E97" s="4"/>
      <c r="F97" s="4"/>
      <c r="G97" s="4"/>
      <c r="H97" s="4"/>
      <c r="I97" s="4"/>
      <c r="J97" s="4"/>
      <c r="K97" s="4"/>
      <c r="L97" s="4"/>
      <c r="M97" s="4"/>
      <c r="N97" s="4"/>
      <c r="O97" s="4"/>
      <c r="P97" s="4"/>
      <c r="Q97" s="4"/>
      <c r="R97" s="4"/>
      <c r="S97" s="4"/>
      <c r="T97" s="4"/>
      <c r="U97" s="4"/>
      <c r="V97" s="4"/>
      <c r="W97" s="4"/>
      <c r="X97" s="4"/>
      <c r="Y97" s="4"/>
      <c r="Z97" s="4"/>
      <c r="AA97" s="4"/>
      <c r="AB97" s="4"/>
      <c r="AC97" s="4"/>
    </row>
    <row r="98" spans="1:29" x14ac:dyDescent="0.35">
      <c r="A98" s="4"/>
      <c r="B98" s="46"/>
      <c r="C98" s="46"/>
      <c r="D98" s="4"/>
      <c r="E98" s="4"/>
      <c r="F98" s="4"/>
      <c r="G98" s="4"/>
      <c r="H98" s="4"/>
      <c r="I98" s="4"/>
      <c r="J98" s="4"/>
      <c r="K98" s="4"/>
      <c r="L98" s="4"/>
      <c r="M98" s="4"/>
      <c r="N98" s="4"/>
      <c r="O98" s="4"/>
      <c r="P98" s="4"/>
      <c r="Q98" s="4"/>
      <c r="R98" s="4"/>
      <c r="S98" s="4"/>
      <c r="T98" s="4"/>
      <c r="U98" s="4"/>
      <c r="V98" s="4"/>
      <c r="W98" s="4"/>
      <c r="X98" s="4"/>
      <c r="Y98" s="4"/>
      <c r="Z98" s="4"/>
      <c r="AA98" s="4"/>
      <c r="AB98" s="4"/>
      <c r="AC98" s="4"/>
    </row>
    <row r="99" spans="1:29" x14ac:dyDescent="0.35">
      <c r="A99" s="4"/>
      <c r="B99" s="46"/>
      <c r="C99" s="46"/>
      <c r="D99" s="4"/>
      <c r="E99" s="4"/>
      <c r="F99" s="4"/>
      <c r="G99" s="4"/>
      <c r="H99" s="4"/>
      <c r="I99" s="4"/>
      <c r="J99" s="4"/>
      <c r="K99" s="4"/>
      <c r="L99" s="4"/>
      <c r="M99" s="4"/>
      <c r="N99" s="4"/>
      <c r="O99" s="4"/>
      <c r="P99" s="4"/>
      <c r="Q99" s="4"/>
      <c r="R99" s="4"/>
      <c r="S99" s="4"/>
      <c r="T99" s="4"/>
      <c r="U99" s="4"/>
      <c r="V99" s="4"/>
      <c r="W99" s="4"/>
      <c r="X99" s="4"/>
      <c r="Y99" s="4"/>
      <c r="Z99" s="4"/>
      <c r="AA99" s="4"/>
      <c r="AB99" s="4"/>
      <c r="AC99" s="4"/>
    </row>
    <row r="100" spans="1:29" x14ac:dyDescent="0.35">
      <c r="A100" s="4"/>
      <c r="B100" s="46"/>
      <c r="C100" s="46"/>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1:29" x14ac:dyDescent="0.35">
      <c r="A101" s="4"/>
      <c r="B101" s="46"/>
      <c r="C101" s="46"/>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row>
    <row r="102" spans="1:29" x14ac:dyDescent="0.35">
      <c r="A102" s="4"/>
      <c r="B102" s="46"/>
      <c r="C102" s="46"/>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row>
    <row r="103" spans="1:29" x14ac:dyDescent="0.35">
      <c r="A103" s="4"/>
      <c r="B103" s="46"/>
      <c r="C103" s="46"/>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row>
    <row r="104" spans="1:29" x14ac:dyDescent="0.35">
      <c r="A104" s="4"/>
      <c r="B104" s="46"/>
      <c r="C104" s="46"/>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row>
    <row r="105" spans="1:29" x14ac:dyDescent="0.35">
      <c r="A105" s="4"/>
      <c r="B105" s="46"/>
      <c r="C105" s="46"/>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row>
    <row r="106" spans="1:29" x14ac:dyDescent="0.35">
      <c r="A106" s="4"/>
      <c r="B106" s="46"/>
      <c r="C106" s="46"/>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row>
    <row r="107" spans="1:29" x14ac:dyDescent="0.35">
      <c r="A107" s="4"/>
      <c r="B107" s="46"/>
      <c r="C107" s="46"/>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row>
    <row r="108" spans="1:29" x14ac:dyDescent="0.35">
      <c r="A108" s="4"/>
      <c r="B108" s="46"/>
      <c r="C108" s="46"/>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row>
    <row r="109" spans="1:29" x14ac:dyDescent="0.35">
      <c r="A109" s="4"/>
      <c r="B109" s="46"/>
      <c r="C109" s="46"/>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row>
    <row r="110" spans="1:29" x14ac:dyDescent="0.35">
      <c r="A110" s="4"/>
      <c r="B110" s="46"/>
      <c r="C110" s="46"/>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row>
    <row r="111" spans="1:29" x14ac:dyDescent="0.35">
      <c r="A111" s="4"/>
      <c r="B111" s="46"/>
      <c r="C111" s="46"/>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spans="1:29" x14ac:dyDescent="0.35">
      <c r="A112" s="4"/>
      <c r="B112" s="46"/>
      <c r="C112" s="46"/>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row>
    <row r="113" spans="1:29" x14ac:dyDescent="0.35">
      <c r="A113" s="4"/>
      <c r="B113" s="46"/>
      <c r="C113" s="46"/>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row>
    <row r="114" spans="1:29" x14ac:dyDescent="0.35">
      <c r="A114" s="4"/>
      <c r="B114" s="46"/>
      <c r="C114" s="46"/>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row>
    <row r="115" spans="1:29" x14ac:dyDescent="0.35">
      <c r="A115" s="4"/>
      <c r="B115" s="46"/>
      <c r="C115" s="46"/>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row>
    <row r="116" spans="1:29" x14ac:dyDescent="0.35">
      <c r="A116" s="4"/>
      <c r="B116" s="46"/>
      <c r="C116" s="46"/>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row>
    <row r="117" spans="1:29" x14ac:dyDescent="0.35">
      <c r="A117" s="4"/>
      <c r="B117" s="46"/>
      <c r="C117" s="46"/>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spans="1:29" x14ac:dyDescent="0.35">
      <c r="A118" s="4"/>
      <c r="B118" s="46"/>
      <c r="C118" s="46"/>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row>
    <row r="119" spans="1:29" x14ac:dyDescent="0.35">
      <c r="A119" s="4"/>
      <c r="B119" s="46"/>
      <c r="C119" s="46"/>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row>
    <row r="120" spans="1:29" x14ac:dyDescent="0.35">
      <c r="A120" s="4"/>
      <c r="B120" s="46"/>
      <c r="C120" s="46"/>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row>
    <row r="121" spans="1:29" x14ac:dyDescent="0.35">
      <c r="A121" s="4"/>
      <c r="B121" s="46"/>
      <c r="C121" s="46"/>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row>
    <row r="122" spans="1:29" x14ac:dyDescent="0.35">
      <c r="A122" s="4"/>
      <c r="B122" s="46"/>
      <c r="C122" s="46"/>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row>
    <row r="123" spans="1:29" x14ac:dyDescent="0.35">
      <c r="A123" s="4"/>
      <c r="B123" s="46"/>
      <c r="C123" s="46"/>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row>
    <row r="124" spans="1:29" x14ac:dyDescent="0.35">
      <c r="A124" s="4"/>
      <c r="B124" s="46"/>
      <c r="C124" s="46"/>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row>
    <row r="125" spans="1:29" x14ac:dyDescent="0.35">
      <c r="A125" s="4"/>
      <c r="B125" s="46"/>
      <c r="C125" s="46"/>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row>
    <row r="126" spans="1:29" x14ac:dyDescent="0.35">
      <c r="A126" s="4"/>
      <c r="B126" s="46"/>
      <c r="C126" s="46"/>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row>
    <row r="127" spans="1:29" x14ac:dyDescent="0.35">
      <c r="A127" s="4"/>
      <c r="B127" s="46"/>
      <c r="C127" s="46"/>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row>
    <row r="128" spans="1:29" x14ac:dyDescent="0.35">
      <c r="A128" s="4"/>
      <c r="B128" s="46"/>
      <c r="C128" s="46"/>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row>
    <row r="129" spans="1:29" x14ac:dyDescent="0.35">
      <c r="A129" s="4"/>
      <c r="B129" s="46"/>
      <c r="C129" s="46"/>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row>
    <row r="130" spans="1:29" x14ac:dyDescent="0.35">
      <c r="A130" s="4"/>
      <c r="B130" s="46"/>
      <c r="C130" s="46"/>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row>
    <row r="131" spans="1:29" x14ac:dyDescent="0.35">
      <c r="A131" s="4"/>
      <c r="B131" s="46"/>
      <c r="C131" s="46"/>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row>
    <row r="132" spans="1:29" x14ac:dyDescent="0.35">
      <c r="A132" s="4"/>
      <c r="B132" s="46"/>
      <c r="C132" s="46"/>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row>
    <row r="133" spans="1:29" x14ac:dyDescent="0.35">
      <c r="A133" s="4"/>
      <c r="B133" s="46"/>
      <c r="C133" s="46"/>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row>
    <row r="134" spans="1:29" x14ac:dyDescent="0.35">
      <c r="A134" s="4"/>
      <c r="B134" s="46"/>
      <c r="C134" s="46"/>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row>
    <row r="135" spans="1:29" x14ac:dyDescent="0.35">
      <c r="A135" s="4"/>
      <c r="B135" s="46"/>
      <c r="C135" s="46"/>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row>
    <row r="136" spans="1:29" x14ac:dyDescent="0.35">
      <c r="A136" s="4"/>
      <c r="B136" s="46"/>
      <c r="C136" s="46"/>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row>
    <row r="137" spans="1:29" x14ac:dyDescent="0.35">
      <c r="A137" s="4"/>
      <c r="B137" s="46"/>
      <c r="C137" s="46"/>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row>
    <row r="138" spans="1:29" x14ac:dyDescent="0.35">
      <c r="A138" s="4"/>
      <c r="B138" s="46"/>
      <c r="C138" s="46"/>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row>
    <row r="139" spans="1:29" x14ac:dyDescent="0.35">
      <c r="A139" s="4"/>
      <c r="B139" s="46"/>
      <c r="C139" s="46"/>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row>
    <row r="140" spans="1:29" x14ac:dyDescent="0.35">
      <c r="A140" s="4"/>
      <c r="B140" s="46"/>
      <c r="C140" s="46"/>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row>
    <row r="141" spans="1:29" x14ac:dyDescent="0.35">
      <c r="A141" s="4"/>
      <c r="B141" s="46"/>
      <c r="C141" s="46"/>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row>
    <row r="142" spans="1:29" x14ac:dyDescent="0.35">
      <c r="A142" s="4"/>
      <c r="B142" s="46"/>
      <c r="C142" s="46"/>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row>
    <row r="143" spans="1:29" x14ac:dyDescent="0.35">
      <c r="A143" s="4"/>
      <c r="B143" s="46"/>
      <c r="C143" s="46"/>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row>
    <row r="144" spans="1:29" x14ac:dyDescent="0.35">
      <c r="A144" s="4"/>
      <c r="B144" s="46"/>
      <c r="C144" s="46"/>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row>
    <row r="145" spans="1:29" x14ac:dyDescent="0.35">
      <c r="A145" s="4"/>
      <c r="B145" s="46"/>
      <c r="C145" s="46"/>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row>
    <row r="146" spans="1:29" x14ac:dyDescent="0.35">
      <c r="A146" s="4"/>
      <c r="B146" s="46"/>
      <c r="C146" s="46"/>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row>
    <row r="147" spans="1:29" x14ac:dyDescent="0.35">
      <c r="A147" s="4"/>
      <c r="B147" s="46"/>
      <c r="C147" s="46"/>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row>
    <row r="148" spans="1:29" x14ac:dyDescent="0.35">
      <c r="A148" s="4"/>
      <c r="B148" s="46"/>
      <c r="C148" s="46"/>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row>
    <row r="149" spans="1:29" x14ac:dyDescent="0.35">
      <c r="A149" s="4"/>
      <c r="B149" s="46"/>
      <c r="C149" s="46"/>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row>
    <row r="150" spans="1:29" x14ac:dyDescent="0.35">
      <c r="A150" s="4"/>
      <c r="B150" s="46"/>
      <c r="C150" s="46"/>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row>
    <row r="151" spans="1:29" x14ac:dyDescent="0.35">
      <c r="A151" s="4"/>
      <c r="B151" s="46"/>
      <c r="C151" s="46"/>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row>
    <row r="152" spans="1:29" x14ac:dyDescent="0.35">
      <c r="A152" s="4"/>
      <c r="B152" s="46"/>
      <c r="C152" s="46"/>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row>
    <row r="153" spans="1:29" x14ac:dyDescent="0.35">
      <c r="A153" s="4"/>
      <c r="B153" s="46"/>
      <c r="C153" s="46"/>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row>
    <row r="154" spans="1:29" x14ac:dyDescent="0.35">
      <c r="A154" s="4"/>
      <c r="B154" s="46"/>
      <c r="C154" s="46"/>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row>
    <row r="155" spans="1:29" x14ac:dyDescent="0.35">
      <c r="A155" s="4"/>
      <c r="B155" s="46"/>
      <c r="C155" s="46"/>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row>
    <row r="156" spans="1:29" x14ac:dyDescent="0.35">
      <c r="A156" s="4"/>
      <c r="B156" s="46"/>
      <c r="C156" s="46"/>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row>
    <row r="157" spans="1:29" x14ac:dyDescent="0.35">
      <c r="A157" s="4"/>
      <c r="B157" s="46"/>
      <c r="C157" s="46"/>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row>
    <row r="158" spans="1:29" x14ac:dyDescent="0.35">
      <c r="A158" s="4"/>
      <c r="B158" s="46"/>
      <c r="C158" s="46"/>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row>
    <row r="159" spans="1:29" x14ac:dyDescent="0.35">
      <c r="A159" s="4"/>
      <c r="B159" s="46"/>
      <c r="C159" s="46"/>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row>
    <row r="160" spans="1:29" x14ac:dyDescent="0.35">
      <c r="A160" s="4"/>
      <c r="B160" s="46"/>
      <c r="C160" s="46"/>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row>
    <row r="161" spans="1:29" x14ac:dyDescent="0.35">
      <c r="A161" s="4"/>
      <c r="B161" s="46"/>
      <c r="C161" s="46"/>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row>
  </sheetData>
  <sheetProtection algorithmName="SHA-512" hashValue="zy7d0sMRWZhdVjVDEYGL6YUIuUSzoNulgIW9kBVFVGNl7GO+2R+qrHA9AuTIaI8+nW4ThpPmU6ckTSB5keiijg==" saltValue="0TYIggOpOTDhA5pVjevCfw==" spinCount="100000" sheet="1" objects="1" scenarios="1" selectLockedCells="1"/>
  <mergeCells count="9">
    <mergeCell ref="B2:I2"/>
    <mergeCell ref="B3:C3"/>
    <mergeCell ref="B4:C4"/>
    <mergeCell ref="B24:I24"/>
    <mergeCell ref="B25:H25"/>
    <mergeCell ref="B18:C19"/>
    <mergeCell ref="E4:I22"/>
    <mergeCell ref="B12:C13"/>
    <mergeCell ref="B6:C7"/>
  </mergeCells>
  <pageMargins left="0.31496062992125984" right="0.31496062992125984" top="0.74803149606299213" bottom="0.74803149606299213" header="0.31496062992125984" footer="0.31496062992125984"/>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A0A98-C1DC-4613-833B-04C650921087}">
  <dimension ref="A1:M34"/>
  <sheetViews>
    <sheetView tabSelected="1" topLeftCell="A15" zoomScale="90" zoomScaleNormal="90" workbookViewId="0">
      <selection activeCell="L21" sqref="L21"/>
    </sheetView>
  </sheetViews>
  <sheetFormatPr baseColWidth="10" defaultColWidth="11.453125" defaultRowHeight="14.5" x14ac:dyDescent="0.35"/>
  <cols>
    <col min="1" max="1" width="15.453125" customWidth="1"/>
    <col min="2" max="2" width="22.453125" style="29" customWidth="1"/>
    <col min="3" max="6" width="16.54296875" style="29" customWidth="1"/>
    <col min="8" max="8" width="33.1796875" customWidth="1"/>
    <col min="9" max="9" width="29.54296875" hidden="1" customWidth="1"/>
    <col min="10" max="10" width="5" customWidth="1"/>
    <col min="11" max="11" width="13.54296875" bestFit="1" customWidth="1"/>
    <col min="12" max="12" width="15.54296875" bestFit="1" customWidth="1"/>
    <col min="13" max="13" width="38.54296875" customWidth="1"/>
  </cols>
  <sheetData>
    <row r="1" spans="1:13" ht="23.15" customHeight="1" thickBot="1" x14ac:dyDescent="0.4">
      <c r="A1" s="217" t="s">
        <v>49</v>
      </c>
      <c r="B1" s="218"/>
      <c r="C1" s="218"/>
      <c r="D1" s="218"/>
      <c r="E1" s="218"/>
      <c r="F1" s="218"/>
      <c r="G1" s="218"/>
      <c r="H1" s="218"/>
      <c r="I1" s="218"/>
      <c r="J1" s="219"/>
    </row>
    <row r="2" spans="1:13" x14ac:dyDescent="0.35">
      <c r="A2" s="54"/>
      <c r="B2" s="46"/>
      <c r="C2" s="46"/>
      <c r="D2" s="46"/>
      <c r="E2" s="46"/>
      <c r="F2" s="46"/>
      <c r="G2" s="4"/>
      <c r="H2" s="4"/>
    </row>
    <row r="3" spans="1:13" x14ac:dyDescent="0.35">
      <c r="A3" s="4"/>
      <c r="B3" s="46"/>
      <c r="C3" s="46"/>
      <c r="D3" s="46"/>
      <c r="E3" s="46"/>
      <c r="F3" s="46"/>
      <c r="G3" s="4"/>
      <c r="H3" s="4"/>
    </row>
    <row r="4" spans="1:13" x14ac:dyDescent="0.35">
      <c r="A4" s="54"/>
      <c r="B4" s="46"/>
      <c r="C4" s="46"/>
      <c r="D4" s="46"/>
      <c r="E4" s="46"/>
      <c r="F4" s="46"/>
      <c r="G4" s="4"/>
      <c r="H4" s="4"/>
      <c r="J4" s="1"/>
      <c r="K4" s="1"/>
      <c r="L4" s="1"/>
    </row>
    <row r="5" spans="1:13" x14ac:dyDescent="0.35">
      <c r="A5" s="4"/>
      <c r="B5" s="46"/>
      <c r="C5" s="46"/>
      <c r="D5" s="46"/>
      <c r="E5" s="46"/>
      <c r="F5" s="46"/>
      <c r="G5" s="4"/>
      <c r="H5" s="4"/>
    </row>
    <row r="6" spans="1:13" x14ac:dyDescent="0.35">
      <c r="A6" s="4"/>
      <c r="B6" s="46"/>
      <c r="C6" s="46"/>
      <c r="D6" s="46"/>
      <c r="E6" s="46"/>
      <c r="F6" s="46"/>
      <c r="G6" s="4"/>
      <c r="H6" s="4"/>
    </row>
    <row r="7" spans="1:13" x14ac:dyDescent="0.35">
      <c r="A7" s="4"/>
      <c r="B7" s="46"/>
      <c r="C7" s="46"/>
      <c r="D7" s="46"/>
      <c r="E7" s="46"/>
      <c r="F7" s="46"/>
      <c r="G7" s="4"/>
      <c r="H7" s="4"/>
    </row>
    <row r="8" spans="1:13" x14ac:dyDescent="0.35">
      <c r="A8" s="4"/>
      <c r="B8" s="46"/>
      <c r="C8" s="46"/>
      <c r="D8" s="46"/>
      <c r="E8" s="46"/>
      <c r="F8" s="46"/>
      <c r="G8" s="4"/>
      <c r="H8" s="4"/>
    </row>
    <row r="9" spans="1:13" x14ac:dyDescent="0.35">
      <c r="A9" s="4"/>
      <c r="B9" s="46"/>
      <c r="C9" s="46"/>
      <c r="D9" s="46"/>
      <c r="E9" s="46"/>
      <c r="F9" s="46"/>
      <c r="G9" s="4"/>
      <c r="H9" s="4"/>
    </row>
    <row r="10" spans="1:13" x14ac:dyDescent="0.35">
      <c r="A10" s="4"/>
      <c r="B10" s="46"/>
      <c r="C10" s="46"/>
      <c r="D10" s="46"/>
      <c r="E10" s="46"/>
      <c r="F10" s="46"/>
      <c r="G10" s="4"/>
      <c r="H10" s="4"/>
    </row>
    <row r="11" spans="1:13" x14ac:dyDescent="0.35">
      <c r="A11" s="4"/>
      <c r="B11" s="46"/>
      <c r="C11" s="46"/>
      <c r="D11" s="46"/>
      <c r="E11" s="46"/>
      <c r="F11" s="46"/>
      <c r="G11" s="4"/>
      <c r="H11" s="4"/>
    </row>
    <row r="12" spans="1:13" x14ac:dyDescent="0.35">
      <c r="A12" s="4"/>
      <c r="B12" s="46"/>
      <c r="C12" s="46"/>
      <c r="D12" s="46"/>
      <c r="E12" s="46"/>
      <c r="F12" s="46"/>
      <c r="G12" s="4"/>
      <c r="H12" s="4"/>
    </row>
    <row r="13" spans="1:13" x14ac:dyDescent="0.35">
      <c r="A13" s="58"/>
      <c r="B13" s="59"/>
      <c r="C13" s="46"/>
      <c r="D13" s="46"/>
      <c r="E13" s="46"/>
      <c r="F13" s="46"/>
      <c r="G13" s="4"/>
      <c r="H13" s="4"/>
    </row>
    <row r="14" spans="1:13" x14ac:dyDescent="0.35">
      <c r="A14" s="58"/>
      <c r="B14" s="59"/>
      <c r="C14" s="46"/>
      <c r="D14" s="46"/>
      <c r="E14" s="46"/>
      <c r="F14" s="46"/>
      <c r="G14" s="4"/>
      <c r="H14" s="4"/>
    </row>
    <row r="15" spans="1:13" ht="116.25" customHeight="1" x14ac:dyDescent="0.35">
      <c r="A15" s="239"/>
      <c r="B15" s="239"/>
      <c r="C15" s="46"/>
      <c r="D15" s="46"/>
      <c r="E15" s="46"/>
      <c r="F15" s="46"/>
      <c r="G15" s="4"/>
      <c r="H15" s="4"/>
      <c r="M15" s="44"/>
    </row>
    <row r="16" spans="1:13" x14ac:dyDescent="0.35">
      <c r="A16" s="52"/>
      <c r="B16" s="47"/>
      <c r="C16" s="46"/>
      <c r="D16" s="46"/>
      <c r="E16" s="46"/>
      <c r="F16" s="46"/>
      <c r="G16" s="4"/>
      <c r="H16" s="4"/>
    </row>
    <row r="17" spans="1:13" x14ac:dyDescent="0.35">
      <c r="A17" s="52"/>
      <c r="B17" s="47"/>
      <c r="C17" s="46"/>
      <c r="D17" s="46"/>
      <c r="E17" s="46"/>
      <c r="F17" s="46"/>
      <c r="G17" s="4"/>
      <c r="H17" s="4"/>
    </row>
    <row r="18" spans="1:13" ht="33.75" customHeight="1" x14ac:dyDescent="0.35">
      <c r="A18" s="52"/>
      <c r="B18" s="47"/>
      <c r="C18" s="46"/>
      <c r="D18" s="46"/>
      <c r="E18" s="46"/>
      <c r="F18" s="46"/>
      <c r="G18" s="4"/>
      <c r="H18" s="4"/>
    </row>
    <row r="19" spans="1:13" x14ac:dyDescent="0.35">
      <c r="A19" s="4"/>
      <c r="B19" s="46"/>
      <c r="C19" s="46"/>
      <c r="D19" s="46"/>
      <c r="E19" s="46"/>
      <c r="F19" s="46"/>
      <c r="G19" s="4"/>
      <c r="H19" s="4"/>
    </row>
    <row r="20" spans="1:13" x14ac:dyDescent="0.35">
      <c r="A20" s="4"/>
      <c r="B20" s="46"/>
      <c r="C20" s="46"/>
      <c r="D20" s="46"/>
      <c r="E20" s="46"/>
      <c r="F20" s="46"/>
      <c r="G20" s="4"/>
      <c r="H20" s="4"/>
    </row>
    <row r="21" spans="1:13" x14ac:dyDescent="0.35">
      <c r="A21" s="4"/>
      <c r="B21" s="46"/>
      <c r="C21" s="46"/>
      <c r="D21" s="46"/>
      <c r="E21" s="46"/>
      <c r="F21" s="46"/>
      <c r="G21" s="4"/>
      <c r="H21" s="4"/>
    </row>
    <row r="22" spans="1:13" x14ac:dyDescent="0.35">
      <c r="A22" s="4"/>
      <c r="B22" s="46"/>
      <c r="C22" s="46"/>
      <c r="D22" s="46"/>
      <c r="E22" s="46"/>
      <c r="F22" s="46"/>
      <c r="G22" s="4"/>
      <c r="H22" s="4"/>
      <c r="I22" s="3"/>
      <c r="J22" s="3"/>
      <c r="K22" s="3"/>
      <c r="L22" s="3"/>
      <c r="M22" s="3"/>
    </row>
    <row r="23" spans="1:13" x14ac:dyDescent="0.35">
      <c r="A23" s="4"/>
      <c r="B23" s="46"/>
      <c r="C23" s="46"/>
      <c r="D23" s="46"/>
      <c r="E23" s="46"/>
      <c r="F23" s="46"/>
      <c r="G23" s="4"/>
      <c r="H23" s="4"/>
      <c r="I23" s="3"/>
      <c r="J23" s="3"/>
      <c r="K23" s="3"/>
      <c r="L23" s="3"/>
      <c r="M23" s="3"/>
    </row>
    <row r="24" spans="1:13" x14ac:dyDescent="0.35">
      <c r="A24" s="60"/>
      <c r="B24" s="46"/>
      <c r="C24" s="46"/>
      <c r="D24" s="46"/>
      <c r="E24" s="46"/>
      <c r="F24" s="46"/>
      <c r="G24" s="4"/>
      <c r="H24" s="4"/>
      <c r="J24" s="3"/>
      <c r="K24" s="3"/>
      <c r="L24" s="3"/>
      <c r="M24" s="3"/>
    </row>
    <row r="25" spans="1:13" x14ac:dyDescent="0.35">
      <c r="A25" s="4"/>
      <c r="B25" s="46"/>
      <c r="C25" s="46"/>
      <c r="D25" s="46"/>
      <c r="E25" s="46"/>
      <c r="F25" s="46"/>
      <c r="G25" s="4"/>
      <c r="H25" s="4"/>
      <c r="I25" s="3"/>
      <c r="J25" s="3"/>
      <c r="K25" s="3"/>
      <c r="L25" s="3"/>
      <c r="M25" s="3"/>
    </row>
    <row r="26" spans="1:13" x14ac:dyDescent="0.35">
      <c r="A26" s="4"/>
      <c r="B26" s="46"/>
      <c r="C26" s="46"/>
      <c r="D26" s="46"/>
      <c r="E26" s="46"/>
      <c r="F26" s="46"/>
      <c r="G26" s="4"/>
      <c r="H26" s="4"/>
      <c r="I26" s="3"/>
      <c r="J26" s="3"/>
      <c r="K26" s="3"/>
      <c r="L26" s="3"/>
      <c r="M26" s="3"/>
    </row>
    <row r="27" spans="1:13" x14ac:dyDescent="0.35">
      <c r="A27" s="4"/>
      <c r="B27" s="46"/>
      <c r="C27" s="46"/>
      <c r="D27" s="46"/>
      <c r="E27" s="46"/>
      <c r="F27" s="46"/>
      <c r="G27" s="4"/>
      <c r="H27" s="4"/>
      <c r="I27" s="3"/>
      <c r="J27" s="3"/>
      <c r="K27" s="3"/>
      <c r="L27" s="3"/>
      <c r="M27" s="3"/>
    </row>
    <row r="28" spans="1:13" x14ac:dyDescent="0.35">
      <c r="A28" s="4"/>
      <c r="B28" s="46"/>
      <c r="C28" s="46"/>
      <c r="D28" s="46"/>
      <c r="E28" s="46"/>
      <c r="F28" s="46"/>
      <c r="G28" s="4"/>
      <c r="H28" s="4"/>
    </row>
    <row r="29" spans="1:13" x14ac:dyDescent="0.35">
      <c r="A29" s="4"/>
      <c r="B29" s="46"/>
      <c r="C29" s="46"/>
      <c r="D29" s="46"/>
      <c r="E29" s="46"/>
      <c r="F29" s="46"/>
      <c r="G29" s="4"/>
      <c r="H29" s="4"/>
    </row>
    <row r="30" spans="1:13" x14ac:dyDescent="0.35">
      <c r="A30" s="4"/>
      <c r="B30" s="46"/>
      <c r="C30" s="46"/>
      <c r="D30" s="46"/>
      <c r="E30" s="46"/>
      <c r="F30" s="46"/>
      <c r="G30" s="4"/>
      <c r="H30" s="4"/>
    </row>
    <row r="31" spans="1:13" x14ac:dyDescent="0.35">
      <c r="A31" s="4"/>
      <c r="B31" s="46"/>
      <c r="C31" s="46"/>
      <c r="D31" s="46"/>
      <c r="E31" s="46"/>
      <c r="F31" s="46"/>
      <c r="G31" s="4"/>
      <c r="H31" s="4"/>
    </row>
    <row r="32" spans="1:13" x14ac:dyDescent="0.35">
      <c r="A32" s="4"/>
      <c r="B32" s="46"/>
      <c r="C32" s="46"/>
      <c r="D32" s="46"/>
      <c r="E32" s="46"/>
      <c r="F32" s="46"/>
      <c r="G32" s="4"/>
      <c r="H32" s="4"/>
    </row>
    <row r="33" spans="1:8" x14ac:dyDescent="0.35">
      <c r="A33" s="4"/>
      <c r="B33" s="46"/>
      <c r="C33" s="46"/>
      <c r="D33" s="46"/>
      <c r="E33" s="46"/>
      <c r="F33" s="46"/>
      <c r="G33" s="4"/>
      <c r="H33" s="4"/>
    </row>
    <row r="34" spans="1:8" x14ac:dyDescent="0.35">
      <c r="A34" s="4"/>
      <c r="B34" s="46"/>
      <c r="C34" s="46"/>
      <c r="D34" s="46"/>
      <c r="E34" s="46"/>
      <c r="F34" s="46"/>
      <c r="G34" s="4"/>
      <c r="H34" s="4"/>
    </row>
  </sheetData>
  <sheetProtection algorithmName="SHA-512" hashValue="Kxe/Dy3u2oZHTH2/kgzJmoxUCkl7hXKJBo25R/h4p0rg1Eqdeh0rUtDDjaTvMCcXgCXaynA/q0vODCEkDbGHQw==" saltValue="VZXH6pxh9bPIlkvdKTP9gA==" spinCount="100000" sheet="1" selectLockedCells="1" selectUnlockedCells="1"/>
  <mergeCells count="2">
    <mergeCell ref="A15:B15"/>
    <mergeCell ref="A1:J1"/>
  </mergeCells>
  <pageMargins left="0.7" right="0.7" top="0.75" bottom="0.75" header="0.3" footer="0.3"/>
  <pageSetup paperSize="17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1e7285b-86a7-4c81-8801-f45b13a5d31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14C023D0DDB4E4BBA2419204E8676E2" ma:contentTypeVersion="19" ma:contentTypeDescription="Crée un document." ma:contentTypeScope="" ma:versionID="343267b4aee971121338af3bcb22118f">
  <xsd:schema xmlns:xsd="http://www.w3.org/2001/XMLSchema" xmlns:xs="http://www.w3.org/2001/XMLSchema" xmlns:p="http://schemas.microsoft.com/office/2006/metadata/properties" xmlns:ns3="01e7285b-86a7-4c81-8801-f45b13a5d31c" xmlns:ns4="671fea5d-8fcd-43af-9250-dfd3d9bb6626" targetNamespace="http://schemas.microsoft.com/office/2006/metadata/properties" ma:root="true" ma:fieldsID="471df481024a3fff7c3f0559bb6dd13a" ns3:_="" ns4:_="">
    <xsd:import namespace="01e7285b-86a7-4c81-8801-f45b13a5d31c"/>
    <xsd:import namespace="671fea5d-8fcd-43af-9250-dfd3d9bb662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e7285b-86a7-4c81-8801-f45b13a5d3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1fea5d-8fcd-43af-9250-dfd3d9bb6626"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SharingHintHash" ma:index="18"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CB1005-42A7-4860-A47B-BC38EF1D4CC9}">
  <ds:schemaRefs>
    <ds:schemaRef ds:uri="http://purl.org/dc/terms/"/>
    <ds:schemaRef ds:uri="01e7285b-86a7-4c81-8801-f45b13a5d31c"/>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671fea5d-8fcd-43af-9250-dfd3d9bb6626"/>
    <ds:schemaRef ds:uri="http://www.w3.org/XML/1998/namespace"/>
    <ds:schemaRef ds:uri="http://purl.org/dc/dcmitype/"/>
  </ds:schemaRefs>
</ds:datastoreItem>
</file>

<file path=customXml/itemProps2.xml><?xml version="1.0" encoding="utf-8"?>
<ds:datastoreItem xmlns:ds="http://schemas.openxmlformats.org/officeDocument/2006/customXml" ds:itemID="{61B95120-511E-4B9D-BBE0-62A013DC54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e7285b-86a7-4c81-8801-f45b13a5d31c"/>
    <ds:schemaRef ds:uri="671fea5d-8fcd-43af-9250-dfd3d9bb66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FF0F85-AE57-4188-B8B1-507B3698EDE1}">
  <ds:schemaRefs>
    <ds:schemaRef ds:uri="http://schemas.microsoft.com/sharepoint/v3/contenttype/forms"/>
  </ds:schemaRefs>
</ds:datastoreItem>
</file>

<file path=docMetadata/LabelInfo.xml><?xml version="1.0" encoding="utf-8"?>
<clbl:labelList xmlns:clbl="http://schemas.microsoft.com/office/2020/mipLabelMetadata">
  <clbl:label id="{3143a543-edee-49dc-bd20-22d7a8454e52}" enabled="0" method="" siteId="{3143a543-edee-49dc-bd20-22d7a8454e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Instruction</vt:lpstr>
      <vt:lpstr>Calcul test tiges</vt:lpstr>
      <vt:lpstr>Feuille de prise de données</vt:lpstr>
      <vt:lpstr>A.1 Calcul dilution</vt:lpstr>
      <vt:lpstr>A.2 Références des calculs</vt:lpstr>
      <vt:lpstr>'A.1 Calcul dilution'!Zone_d_impression</vt:lpstr>
      <vt:lpstr>'A.2 Références des calculs'!Zone_d_impression</vt:lpstr>
      <vt:lpstr>'Calcul test tiges'!Zone_d_impression</vt:lpstr>
      <vt:lpstr>'Feuille de prise de données'!Zone_d_impression</vt:lpstr>
      <vt:lpstr>Instruction!Zone_d_impression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Brousseau-Trudel Sarah (DRC-N) (Québec)</dc:creator>
  <cp:keywords/>
  <dc:description/>
  <cp:lastModifiedBy>Brousseau-Trudel Sarah (DRC-N) (Québec)</cp:lastModifiedBy>
  <cp:revision/>
  <cp:lastPrinted>2025-12-22T20:57:24Z</cp:lastPrinted>
  <dcterms:created xsi:type="dcterms:W3CDTF">2015-06-05T18:19:34Z</dcterms:created>
  <dcterms:modified xsi:type="dcterms:W3CDTF">2026-01-23T14:24:44Z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0x010100E14C023D0DDB4E4BBA2419204E8676E2</vt:lpwstr>
  </property>
</Properties>
</file>