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2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4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5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7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040-sjsr1-communs\EVELYNE - KARINE\RAP-Vigne EK\RAP_VIGNE_2026\"/>
    </mc:Choice>
  </mc:AlternateContent>
  <xr:revisionPtr revIDLastSave="0" documentId="13_ncr:1_{959F9270-A0A4-4CF9-84AA-F6FA31C7743C}" xr6:coauthVersionLast="47" xr6:coauthVersionMax="47" xr10:uidLastSave="{00000000-0000-0000-0000-000000000000}"/>
  <bookViews>
    <workbookView xWindow="40920" yWindow="-120" windowWidth="29040" windowHeight="15720" tabRatio="754" xr2:uid="{00000000-000D-0000-FFFF-FFFF00000000}"/>
  </bookViews>
  <sheets>
    <sheet name="Abitibi" sheetId="16" r:id="rId1"/>
    <sheet name="Bas St-Laurent " sheetId="2" r:id="rId2"/>
    <sheet name="Capitale Nationale" sheetId="3" r:id="rId3"/>
    <sheet name="Centre" sheetId="4" r:id="rId4"/>
    <sheet name="Chaudière" sheetId="5" r:id="rId5"/>
    <sheet name="Estrie" sheetId="6" r:id="rId6"/>
    <sheet name="Gaspésie" sheetId="17" r:id="rId7"/>
    <sheet name="Lanaudière" sheetId="7" r:id="rId8"/>
    <sheet name="Laurentides" sheetId="8" r:id="rId9"/>
    <sheet name="Mauricie" sheetId="9" r:id="rId10"/>
    <sheet name="Missisquoi" sheetId="10" r:id="rId11"/>
    <sheet name="MOE" sheetId="11" r:id="rId12"/>
    <sheet name="MOO" sheetId="12" r:id="rId13"/>
    <sheet name="Outaouais" sheetId="13" r:id="rId14"/>
    <sheet name="Rougemont" sheetId="14" r:id="rId15"/>
    <sheet name="Saguenay" sheetId="15" r:id="rId16"/>
    <sheet name="modèle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S5" i="15" l="1"/>
  <c r="DS6" i="15"/>
  <c r="DS7" i="15"/>
  <c r="DS8" i="15"/>
  <c r="DS9" i="15"/>
  <c r="DS10" i="15"/>
  <c r="DS11" i="15"/>
  <c r="DS12" i="15"/>
  <c r="DS13" i="15"/>
  <c r="DS14" i="15"/>
  <c r="DS15" i="15"/>
  <c r="DS16" i="15"/>
  <c r="DS17" i="15"/>
  <c r="DS18" i="15"/>
  <c r="DS19" i="15"/>
  <c r="DS20" i="15"/>
  <c r="DS21" i="15"/>
  <c r="DS22" i="15"/>
  <c r="DS23" i="15"/>
  <c r="DS24" i="15"/>
  <c r="DS25" i="15"/>
  <c r="DS4" i="15"/>
  <c r="DR25" i="15"/>
  <c r="DQ25" i="15"/>
  <c r="DP25" i="15"/>
  <c r="DO25" i="15"/>
  <c r="DN25" i="15"/>
  <c r="DM25" i="15"/>
  <c r="DL25" i="15"/>
  <c r="DK25" i="15"/>
  <c r="DJ25" i="15"/>
  <c r="DR24" i="15"/>
  <c r="DQ24" i="15"/>
  <c r="DP24" i="15"/>
  <c r="DO24" i="15"/>
  <c r="DN24" i="15"/>
  <c r="DM24" i="15"/>
  <c r="DL24" i="15"/>
  <c r="DK24" i="15"/>
  <c r="DJ24" i="15"/>
  <c r="DR23" i="15"/>
  <c r="DQ23" i="15"/>
  <c r="DP23" i="15"/>
  <c r="DO23" i="15"/>
  <c r="DN23" i="15"/>
  <c r="DM23" i="15"/>
  <c r="DL23" i="15"/>
  <c r="DK23" i="15"/>
  <c r="DJ23" i="15"/>
  <c r="DR22" i="15"/>
  <c r="DQ22" i="15"/>
  <c r="DP22" i="15"/>
  <c r="DO22" i="15"/>
  <c r="DN22" i="15"/>
  <c r="DM22" i="15"/>
  <c r="DL22" i="15"/>
  <c r="DK22" i="15"/>
  <c r="DJ22" i="15"/>
  <c r="DR21" i="15"/>
  <c r="DQ21" i="15"/>
  <c r="DP21" i="15"/>
  <c r="DO21" i="15"/>
  <c r="DN21" i="15"/>
  <c r="DM21" i="15"/>
  <c r="DL21" i="15"/>
  <c r="DK21" i="15"/>
  <c r="DJ21" i="15"/>
  <c r="DR20" i="15"/>
  <c r="DQ20" i="15"/>
  <c r="DP20" i="15"/>
  <c r="DO20" i="15"/>
  <c r="DN20" i="15"/>
  <c r="DM20" i="15"/>
  <c r="DL20" i="15"/>
  <c r="DK20" i="15"/>
  <c r="DJ20" i="15"/>
  <c r="DR19" i="15"/>
  <c r="DQ19" i="15"/>
  <c r="DP19" i="15"/>
  <c r="DO19" i="15"/>
  <c r="DN19" i="15"/>
  <c r="DM19" i="15"/>
  <c r="DL19" i="15"/>
  <c r="DK19" i="15"/>
  <c r="DJ19" i="15"/>
  <c r="DR18" i="15"/>
  <c r="DQ18" i="15"/>
  <c r="DP18" i="15"/>
  <c r="DO18" i="15"/>
  <c r="DN18" i="15"/>
  <c r="DM18" i="15"/>
  <c r="DL18" i="15"/>
  <c r="DK18" i="15"/>
  <c r="DJ18" i="15"/>
  <c r="DR17" i="15"/>
  <c r="DQ17" i="15"/>
  <c r="DP17" i="15"/>
  <c r="DO17" i="15"/>
  <c r="DN17" i="15"/>
  <c r="DM17" i="15"/>
  <c r="DL17" i="15"/>
  <c r="DK17" i="15"/>
  <c r="DJ17" i="15"/>
  <c r="DR16" i="15"/>
  <c r="DQ16" i="15"/>
  <c r="DP16" i="15"/>
  <c r="DO16" i="15"/>
  <c r="DN16" i="15"/>
  <c r="DM16" i="15"/>
  <c r="DL16" i="15"/>
  <c r="DK16" i="15"/>
  <c r="DJ16" i="15"/>
  <c r="DR15" i="15"/>
  <c r="DQ15" i="15"/>
  <c r="DP15" i="15"/>
  <c r="DO15" i="15"/>
  <c r="DN15" i="15"/>
  <c r="DM15" i="15"/>
  <c r="DL15" i="15"/>
  <c r="DK15" i="15"/>
  <c r="DJ15" i="15"/>
  <c r="DR14" i="15"/>
  <c r="DQ14" i="15"/>
  <c r="DP14" i="15"/>
  <c r="DO14" i="15"/>
  <c r="DN14" i="15"/>
  <c r="DM14" i="15"/>
  <c r="DL14" i="15"/>
  <c r="DK14" i="15"/>
  <c r="DJ14" i="15"/>
  <c r="DR13" i="15"/>
  <c r="DQ13" i="15"/>
  <c r="DP13" i="15"/>
  <c r="DO13" i="15"/>
  <c r="DN13" i="15"/>
  <c r="DM13" i="15"/>
  <c r="DL13" i="15"/>
  <c r="DK13" i="15"/>
  <c r="DJ13" i="15"/>
  <c r="DR12" i="15"/>
  <c r="DQ12" i="15"/>
  <c r="DP12" i="15"/>
  <c r="DO12" i="15"/>
  <c r="DN12" i="15"/>
  <c r="DM12" i="15"/>
  <c r="DL12" i="15"/>
  <c r="DK12" i="15"/>
  <c r="DJ12" i="15"/>
  <c r="DR11" i="15"/>
  <c r="DQ11" i="15"/>
  <c r="DP11" i="15"/>
  <c r="DO11" i="15"/>
  <c r="DN11" i="15"/>
  <c r="DM11" i="15"/>
  <c r="DL11" i="15"/>
  <c r="DK11" i="15"/>
  <c r="DJ11" i="15"/>
  <c r="DR10" i="15"/>
  <c r="DQ10" i="15"/>
  <c r="DP10" i="15"/>
  <c r="DO10" i="15"/>
  <c r="DN10" i="15"/>
  <c r="DM10" i="15"/>
  <c r="DL10" i="15"/>
  <c r="DK10" i="15"/>
  <c r="DJ10" i="15"/>
  <c r="DR9" i="15"/>
  <c r="DQ9" i="15"/>
  <c r="DP9" i="15"/>
  <c r="DO9" i="15"/>
  <c r="DN9" i="15"/>
  <c r="DM9" i="15"/>
  <c r="DL9" i="15"/>
  <c r="DK9" i="15"/>
  <c r="DJ9" i="15"/>
  <c r="DR8" i="15"/>
  <c r="DQ8" i="15"/>
  <c r="DP8" i="15"/>
  <c r="DO8" i="15"/>
  <c r="DN8" i="15"/>
  <c r="DM8" i="15"/>
  <c r="DL8" i="15"/>
  <c r="DK8" i="15"/>
  <c r="DJ8" i="15"/>
  <c r="DR7" i="15"/>
  <c r="DQ7" i="15"/>
  <c r="DP7" i="15"/>
  <c r="DO7" i="15"/>
  <c r="DN7" i="15"/>
  <c r="DM7" i="15"/>
  <c r="DL7" i="15"/>
  <c r="DK7" i="15"/>
  <c r="DJ7" i="15"/>
  <c r="DR6" i="15"/>
  <c r="DQ6" i="15"/>
  <c r="DP6" i="15"/>
  <c r="DO6" i="15"/>
  <c r="DN6" i="15"/>
  <c r="DM6" i="15"/>
  <c r="DL6" i="15"/>
  <c r="DK6" i="15"/>
  <c r="DJ6" i="15"/>
  <c r="DR5" i="15"/>
  <c r="DQ5" i="15"/>
  <c r="DP5" i="15"/>
  <c r="DO5" i="15"/>
  <c r="DN5" i="15"/>
  <c r="DM5" i="15"/>
  <c r="DL5" i="15"/>
  <c r="DK5" i="15"/>
  <c r="DJ5" i="15"/>
  <c r="DR4" i="15"/>
  <c r="DQ4" i="15"/>
  <c r="DP4" i="15"/>
  <c r="DO4" i="15"/>
  <c r="DN4" i="15"/>
  <c r="DM4" i="15"/>
  <c r="DL4" i="15"/>
  <c r="DK4" i="15"/>
  <c r="DJ4" i="15"/>
  <c r="DI5" i="15"/>
  <c r="DI6" i="15"/>
  <c r="DI7" i="15"/>
  <c r="DI8" i="15"/>
  <c r="DI9" i="15"/>
  <c r="DI10" i="15"/>
  <c r="DI11" i="15"/>
  <c r="DI12" i="15"/>
  <c r="DI13" i="15"/>
  <c r="DI14" i="15"/>
  <c r="DI15" i="15"/>
  <c r="DI16" i="15"/>
  <c r="DI17" i="15"/>
  <c r="DI18" i="15"/>
  <c r="DI19" i="15"/>
  <c r="DI20" i="15"/>
  <c r="DI21" i="15"/>
  <c r="DI22" i="15"/>
  <c r="DI23" i="15"/>
  <c r="DI24" i="15"/>
  <c r="DI25" i="15"/>
  <c r="DI4" i="15"/>
  <c r="DH25" i="15"/>
  <c r="DG25" i="15"/>
  <c r="DF25" i="15"/>
  <c r="DE25" i="15"/>
  <c r="DD25" i="15"/>
  <c r="DC25" i="15"/>
  <c r="DB25" i="15"/>
  <c r="DA25" i="15"/>
  <c r="CZ25" i="15"/>
  <c r="CY25" i="15"/>
  <c r="DH24" i="15"/>
  <c r="DG24" i="15"/>
  <c r="DF24" i="15"/>
  <c r="DE24" i="15"/>
  <c r="DD24" i="15"/>
  <c r="DC24" i="15"/>
  <c r="DB24" i="15"/>
  <c r="DA24" i="15"/>
  <c r="CZ24" i="15"/>
  <c r="CY24" i="15"/>
  <c r="DH23" i="15"/>
  <c r="DG23" i="15"/>
  <c r="DF23" i="15"/>
  <c r="DE23" i="15"/>
  <c r="DD23" i="15"/>
  <c r="DC23" i="15"/>
  <c r="DB23" i="15"/>
  <c r="DA23" i="15"/>
  <c r="CZ23" i="15"/>
  <c r="CY23" i="15"/>
  <c r="DH22" i="15"/>
  <c r="DG22" i="15"/>
  <c r="DF22" i="15"/>
  <c r="DE22" i="15"/>
  <c r="DD22" i="15"/>
  <c r="DC22" i="15"/>
  <c r="DB22" i="15"/>
  <c r="DA22" i="15"/>
  <c r="CZ22" i="15"/>
  <c r="CY22" i="15"/>
  <c r="DH21" i="15"/>
  <c r="DG21" i="15"/>
  <c r="DF21" i="15"/>
  <c r="DE21" i="15"/>
  <c r="DD21" i="15"/>
  <c r="DC21" i="15"/>
  <c r="DB21" i="15"/>
  <c r="DA21" i="15"/>
  <c r="CZ21" i="15"/>
  <c r="CY21" i="15"/>
  <c r="DH20" i="15"/>
  <c r="DG20" i="15"/>
  <c r="DF20" i="15"/>
  <c r="DE20" i="15"/>
  <c r="DD20" i="15"/>
  <c r="DC20" i="15"/>
  <c r="DB20" i="15"/>
  <c r="DA20" i="15"/>
  <c r="CZ20" i="15"/>
  <c r="CY20" i="15"/>
  <c r="DH19" i="15"/>
  <c r="DG19" i="15"/>
  <c r="DF19" i="15"/>
  <c r="DE19" i="15"/>
  <c r="DD19" i="15"/>
  <c r="DC19" i="15"/>
  <c r="DB19" i="15"/>
  <c r="DA19" i="15"/>
  <c r="CZ19" i="15"/>
  <c r="CY19" i="15"/>
  <c r="DH18" i="15"/>
  <c r="DG18" i="15"/>
  <c r="DF18" i="15"/>
  <c r="DE18" i="15"/>
  <c r="DD18" i="15"/>
  <c r="DC18" i="15"/>
  <c r="DB18" i="15"/>
  <c r="DA18" i="15"/>
  <c r="CZ18" i="15"/>
  <c r="CY18" i="15"/>
  <c r="DH17" i="15"/>
  <c r="DG17" i="15"/>
  <c r="DF17" i="15"/>
  <c r="DE17" i="15"/>
  <c r="DD17" i="15"/>
  <c r="DC17" i="15"/>
  <c r="DB17" i="15"/>
  <c r="DA17" i="15"/>
  <c r="CZ17" i="15"/>
  <c r="CY17" i="15"/>
  <c r="DH16" i="15"/>
  <c r="DG16" i="15"/>
  <c r="DF16" i="15"/>
  <c r="DE16" i="15"/>
  <c r="DD16" i="15"/>
  <c r="DC16" i="15"/>
  <c r="DB16" i="15"/>
  <c r="DA16" i="15"/>
  <c r="CZ16" i="15"/>
  <c r="CY16" i="15"/>
  <c r="DH15" i="15"/>
  <c r="DG15" i="15"/>
  <c r="DF15" i="15"/>
  <c r="DE15" i="15"/>
  <c r="DD15" i="15"/>
  <c r="DC15" i="15"/>
  <c r="DB15" i="15"/>
  <c r="DA15" i="15"/>
  <c r="CZ15" i="15"/>
  <c r="CY15" i="15"/>
  <c r="DH14" i="15"/>
  <c r="DG14" i="15"/>
  <c r="DF14" i="15"/>
  <c r="DE14" i="15"/>
  <c r="DD14" i="15"/>
  <c r="DC14" i="15"/>
  <c r="DB14" i="15"/>
  <c r="DA14" i="15"/>
  <c r="CZ14" i="15"/>
  <c r="CY14" i="15"/>
  <c r="DH13" i="15"/>
  <c r="DG13" i="15"/>
  <c r="DF13" i="15"/>
  <c r="DE13" i="15"/>
  <c r="DD13" i="15"/>
  <c r="DC13" i="15"/>
  <c r="DB13" i="15"/>
  <c r="DA13" i="15"/>
  <c r="CZ13" i="15"/>
  <c r="CY13" i="15"/>
  <c r="DH12" i="15"/>
  <c r="DG12" i="15"/>
  <c r="DF12" i="15"/>
  <c r="DE12" i="15"/>
  <c r="DD12" i="15"/>
  <c r="DC12" i="15"/>
  <c r="DB12" i="15"/>
  <c r="DA12" i="15"/>
  <c r="CZ12" i="15"/>
  <c r="CY12" i="15"/>
  <c r="DH11" i="15"/>
  <c r="DG11" i="15"/>
  <c r="DF11" i="15"/>
  <c r="DE11" i="15"/>
  <c r="DD11" i="15"/>
  <c r="DC11" i="15"/>
  <c r="DB11" i="15"/>
  <c r="DA11" i="15"/>
  <c r="CZ11" i="15"/>
  <c r="CY11" i="15"/>
  <c r="DH10" i="15"/>
  <c r="DG10" i="15"/>
  <c r="DF10" i="15"/>
  <c r="DE10" i="15"/>
  <c r="DD10" i="15"/>
  <c r="DC10" i="15"/>
  <c r="DB10" i="15"/>
  <c r="DA10" i="15"/>
  <c r="CZ10" i="15"/>
  <c r="CY10" i="15"/>
  <c r="DH9" i="15"/>
  <c r="DG9" i="15"/>
  <c r="DF9" i="15"/>
  <c r="DE9" i="15"/>
  <c r="DD9" i="15"/>
  <c r="DC9" i="15"/>
  <c r="DB9" i="15"/>
  <c r="DA9" i="15"/>
  <c r="CZ9" i="15"/>
  <c r="CY9" i="15"/>
  <c r="DH8" i="15"/>
  <c r="DG8" i="15"/>
  <c r="DF8" i="15"/>
  <c r="DE8" i="15"/>
  <c r="DD8" i="15"/>
  <c r="DC8" i="15"/>
  <c r="DB8" i="15"/>
  <c r="DA8" i="15"/>
  <c r="CZ8" i="15"/>
  <c r="CY8" i="15"/>
  <c r="DH7" i="15"/>
  <c r="DG7" i="15"/>
  <c r="DF7" i="15"/>
  <c r="DE7" i="15"/>
  <c r="DD7" i="15"/>
  <c r="DC7" i="15"/>
  <c r="DB7" i="15"/>
  <c r="DA7" i="15"/>
  <c r="CZ7" i="15"/>
  <c r="CY7" i="15"/>
  <c r="DH6" i="15"/>
  <c r="DG6" i="15"/>
  <c r="DF6" i="15"/>
  <c r="DE6" i="15"/>
  <c r="DD6" i="15"/>
  <c r="DC6" i="15"/>
  <c r="DB6" i="15"/>
  <c r="DA6" i="15"/>
  <c r="CZ6" i="15"/>
  <c r="CY6" i="15"/>
  <c r="DH5" i="15"/>
  <c r="DG5" i="15"/>
  <c r="DF5" i="15"/>
  <c r="DE5" i="15"/>
  <c r="DD5" i="15"/>
  <c r="DC5" i="15"/>
  <c r="DB5" i="15"/>
  <c r="DA5" i="15"/>
  <c r="CZ5" i="15"/>
  <c r="CY5" i="15"/>
  <c r="DH4" i="15"/>
  <c r="DG4" i="15"/>
  <c r="DF4" i="15"/>
  <c r="DE4" i="15"/>
  <c r="DD4" i="15"/>
  <c r="DC4" i="15"/>
  <c r="DB4" i="15"/>
  <c r="DA4" i="15"/>
  <c r="CZ4" i="15"/>
  <c r="CY4" i="15"/>
  <c r="CX5" i="15"/>
  <c r="CX6" i="15"/>
  <c r="CX7" i="15"/>
  <c r="CX8" i="15"/>
  <c r="CX9" i="15"/>
  <c r="CX10" i="15"/>
  <c r="CX11" i="15"/>
  <c r="CX12" i="15"/>
  <c r="CX13" i="15"/>
  <c r="CX14" i="15"/>
  <c r="CX15" i="15"/>
  <c r="CX16" i="15"/>
  <c r="CX17" i="15"/>
  <c r="CX18" i="15"/>
  <c r="CX19" i="15"/>
  <c r="CX20" i="15"/>
  <c r="CX21" i="15"/>
  <c r="CX22" i="15"/>
  <c r="CX23" i="15"/>
  <c r="CX24" i="15"/>
  <c r="CX25" i="15"/>
  <c r="CX26" i="15"/>
  <c r="CX4" i="15"/>
  <c r="CW25" i="15"/>
  <c r="CV25" i="15"/>
  <c r="CU25" i="15"/>
  <c r="CT25" i="15"/>
  <c r="CS25" i="15"/>
  <c r="CR25" i="15"/>
  <c r="CQ25" i="15"/>
  <c r="CP25" i="15"/>
  <c r="CO25" i="15"/>
  <c r="CN25" i="15"/>
  <c r="CW24" i="15"/>
  <c r="CV24" i="15"/>
  <c r="CU24" i="15"/>
  <c r="CT24" i="15"/>
  <c r="CS24" i="15"/>
  <c r="CR24" i="15"/>
  <c r="CQ24" i="15"/>
  <c r="CP24" i="15"/>
  <c r="CO24" i="15"/>
  <c r="CN24" i="15"/>
  <c r="CW23" i="15"/>
  <c r="CV23" i="15"/>
  <c r="CU23" i="15"/>
  <c r="CT23" i="15"/>
  <c r="CS23" i="15"/>
  <c r="CR23" i="15"/>
  <c r="CQ23" i="15"/>
  <c r="CP23" i="15"/>
  <c r="CO23" i="15"/>
  <c r="CN23" i="15"/>
  <c r="CW22" i="15"/>
  <c r="CV22" i="15"/>
  <c r="CU22" i="15"/>
  <c r="CT22" i="15"/>
  <c r="CS22" i="15"/>
  <c r="CR22" i="15"/>
  <c r="CQ22" i="15"/>
  <c r="CP22" i="15"/>
  <c r="CO22" i="15"/>
  <c r="CN22" i="15"/>
  <c r="CW21" i="15"/>
  <c r="CV21" i="15"/>
  <c r="CU21" i="15"/>
  <c r="CT21" i="15"/>
  <c r="CS21" i="15"/>
  <c r="CR21" i="15"/>
  <c r="CQ21" i="15"/>
  <c r="CP21" i="15"/>
  <c r="CO21" i="15"/>
  <c r="CN21" i="15"/>
  <c r="CW20" i="15"/>
  <c r="CV20" i="15"/>
  <c r="CU20" i="15"/>
  <c r="CT20" i="15"/>
  <c r="CS20" i="15"/>
  <c r="CR20" i="15"/>
  <c r="CQ20" i="15"/>
  <c r="CP20" i="15"/>
  <c r="CO20" i="15"/>
  <c r="CN20" i="15"/>
  <c r="CW19" i="15"/>
  <c r="CV19" i="15"/>
  <c r="CU19" i="15"/>
  <c r="CT19" i="15"/>
  <c r="CS19" i="15"/>
  <c r="CR19" i="15"/>
  <c r="CQ19" i="15"/>
  <c r="CP19" i="15"/>
  <c r="CO19" i="15"/>
  <c r="CN19" i="15"/>
  <c r="CW18" i="15"/>
  <c r="CV18" i="15"/>
  <c r="CU18" i="15"/>
  <c r="CT18" i="15"/>
  <c r="CS18" i="15"/>
  <c r="CR18" i="15"/>
  <c r="CQ18" i="15"/>
  <c r="CP18" i="15"/>
  <c r="CO18" i="15"/>
  <c r="CN18" i="15"/>
  <c r="CW17" i="15"/>
  <c r="CV17" i="15"/>
  <c r="CU17" i="15"/>
  <c r="CT17" i="15"/>
  <c r="CS17" i="15"/>
  <c r="CR17" i="15"/>
  <c r="CQ17" i="15"/>
  <c r="CP17" i="15"/>
  <c r="CO17" i="15"/>
  <c r="CN17" i="15"/>
  <c r="CW16" i="15"/>
  <c r="CV16" i="15"/>
  <c r="CU16" i="15"/>
  <c r="CT16" i="15"/>
  <c r="CS16" i="15"/>
  <c r="CR16" i="15"/>
  <c r="CQ16" i="15"/>
  <c r="CP16" i="15"/>
  <c r="CO16" i="15"/>
  <c r="CN16" i="15"/>
  <c r="CW15" i="15"/>
  <c r="CV15" i="15"/>
  <c r="CU15" i="15"/>
  <c r="CT15" i="15"/>
  <c r="CS15" i="15"/>
  <c r="CR15" i="15"/>
  <c r="CQ15" i="15"/>
  <c r="CP15" i="15"/>
  <c r="CO15" i="15"/>
  <c r="CN15" i="15"/>
  <c r="CW14" i="15"/>
  <c r="CV14" i="15"/>
  <c r="CU14" i="15"/>
  <c r="CT14" i="15"/>
  <c r="CS14" i="15"/>
  <c r="CR14" i="15"/>
  <c r="CQ14" i="15"/>
  <c r="CP14" i="15"/>
  <c r="CO14" i="15"/>
  <c r="CN14" i="15"/>
  <c r="CW13" i="15"/>
  <c r="CV13" i="15"/>
  <c r="CU13" i="15"/>
  <c r="CT13" i="15"/>
  <c r="CS13" i="15"/>
  <c r="CR13" i="15"/>
  <c r="CQ13" i="15"/>
  <c r="CP13" i="15"/>
  <c r="CO13" i="15"/>
  <c r="CN13" i="15"/>
  <c r="CW12" i="15"/>
  <c r="CV12" i="15"/>
  <c r="CU12" i="15"/>
  <c r="CT12" i="15"/>
  <c r="CS12" i="15"/>
  <c r="CR12" i="15"/>
  <c r="CQ12" i="15"/>
  <c r="CP12" i="15"/>
  <c r="CO12" i="15"/>
  <c r="CN12" i="15"/>
  <c r="CW11" i="15"/>
  <c r="CV11" i="15"/>
  <c r="CU11" i="15"/>
  <c r="CT11" i="15"/>
  <c r="CS11" i="15"/>
  <c r="CR11" i="15"/>
  <c r="CQ11" i="15"/>
  <c r="CP11" i="15"/>
  <c r="CO11" i="15"/>
  <c r="CN11" i="15"/>
  <c r="CW10" i="15"/>
  <c r="CV10" i="15"/>
  <c r="CU10" i="15"/>
  <c r="CT10" i="15"/>
  <c r="CS10" i="15"/>
  <c r="CR10" i="15"/>
  <c r="CQ10" i="15"/>
  <c r="CP10" i="15"/>
  <c r="CO10" i="15"/>
  <c r="CN10" i="15"/>
  <c r="CW9" i="15"/>
  <c r="CV9" i="15"/>
  <c r="CU9" i="15"/>
  <c r="CT9" i="15"/>
  <c r="CS9" i="15"/>
  <c r="CR9" i="15"/>
  <c r="CQ9" i="15"/>
  <c r="CP9" i="15"/>
  <c r="CO9" i="15"/>
  <c r="CN9" i="15"/>
  <c r="CW8" i="15"/>
  <c r="CV8" i="15"/>
  <c r="CU8" i="15"/>
  <c r="CT8" i="15"/>
  <c r="CS8" i="15"/>
  <c r="CR8" i="15"/>
  <c r="CQ8" i="15"/>
  <c r="CP8" i="15"/>
  <c r="CO8" i="15"/>
  <c r="CN8" i="15"/>
  <c r="CW7" i="15"/>
  <c r="CV7" i="15"/>
  <c r="CU7" i="15"/>
  <c r="CT7" i="15"/>
  <c r="CS7" i="15"/>
  <c r="CR7" i="15"/>
  <c r="CQ7" i="15"/>
  <c r="CP7" i="15"/>
  <c r="CO7" i="15"/>
  <c r="CN7" i="15"/>
  <c r="CW6" i="15"/>
  <c r="CV6" i="15"/>
  <c r="CU6" i="15"/>
  <c r="CT6" i="15"/>
  <c r="CS6" i="15"/>
  <c r="CR6" i="15"/>
  <c r="CQ6" i="15"/>
  <c r="CP6" i="15"/>
  <c r="CO6" i="15"/>
  <c r="CN6" i="15"/>
  <c r="CW5" i="15"/>
  <c r="CV5" i="15"/>
  <c r="CU5" i="15"/>
  <c r="CT5" i="15"/>
  <c r="CS5" i="15"/>
  <c r="CR5" i="15"/>
  <c r="CQ5" i="15"/>
  <c r="CP5" i="15"/>
  <c r="CO5" i="15"/>
  <c r="CN5" i="15"/>
  <c r="CW4" i="15"/>
  <c r="CV4" i="15"/>
  <c r="CU4" i="15"/>
  <c r="CT4" i="15"/>
  <c r="CS4" i="15"/>
  <c r="CR4" i="15"/>
  <c r="CQ4" i="15"/>
  <c r="CP4" i="15"/>
  <c r="CO4" i="15"/>
  <c r="CN4" i="15"/>
  <c r="CM5" i="15"/>
  <c r="CM6" i="15"/>
  <c r="CM7" i="15"/>
  <c r="CM8" i="15"/>
  <c r="CM9" i="15"/>
  <c r="CM10" i="15"/>
  <c r="CM11" i="15"/>
  <c r="CM12" i="15"/>
  <c r="CM13" i="15"/>
  <c r="CM14" i="15"/>
  <c r="CM15" i="15"/>
  <c r="CM16" i="15"/>
  <c r="CM17" i="15"/>
  <c r="CM18" i="15"/>
  <c r="CM19" i="15"/>
  <c r="CM20" i="15"/>
  <c r="CM21" i="15"/>
  <c r="CM22" i="15"/>
  <c r="CM23" i="15"/>
  <c r="CM24" i="15"/>
  <c r="CM25" i="15"/>
  <c r="CM4" i="15"/>
  <c r="CL25" i="15"/>
  <c r="CK25" i="15"/>
  <c r="CJ25" i="15"/>
  <c r="CI25" i="15"/>
  <c r="CL24" i="15"/>
  <c r="CK24" i="15"/>
  <c r="CJ24" i="15"/>
  <c r="CI24" i="15"/>
  <c r="CL23" i="15"/>
  <c r="CK23" i="15"/>
  <c r="CJ23" i="15"/>
  <c r="CI23" i="15"/>
  <c r="CL22" i="15"/>
  <c r="CK22" i="15"/>
  <c r="CJ22" i="15"/>
  <c r="CI22" i="15"/>
  <c r="CL21" i="15"/>
  <c r="CK21" i="15"/>
  <c r="CJ21" i="15"/>
  <c r="CI21" i="15"/>
  <c r="CL20" i="15"/>
  <c r="CK20" i="15"/>
  <c r="CJ20" i="15"/>
  <c r="CI20" i="15"/>
  <c r="CL19" i="15"/>
  <c r="CK19" i="15"/>
  <c r="CJ19" i="15"/>
  <c r="CI19" i="15"/>
  <c r="CL18" i="15"/>
  <c r="CK18" i="15"/>
  <c r="CJ18" i="15"/>
  <c r="CI18" i="15"/>
  <c r="CL17" i="15"/>
  <c r="CK17" i="15"/>
  <c r="CJ17" i="15"/>
  <c r="CI17" i="15"/>
  <c r="CL16" i="15"/>
  <c r="CK16" i="15"/>
  <c r="CJ16" i="15"/>
  <c r="CI16" i="15"/>
  <c r="CL15" i="15"/>
  <c r="CK15" i="15"/>
  <c r="CJ15" i="15"/>
  <c r="CI15" i="15"/>
  <c r="CL14" i="15"/>
  <c r="CK14" i="15"/>
  <c r="CJ14" i="15"/>
  <c r="CI14" i="15"/>
  <c r="CL13" i="15"/>
  <c r="CK13" i="15"/>
  <c r="CJ13" i="15"/>
  <c r="CI13" i="15"/>
  <c r="CL12" i="15"/>
  <c r="CK12" i="15"/>
  <c r="CJ12" i="15"/>
  <c r="CI12" i="15"/>
  <c r="CL11" i="15"/>
  <c r="CK11" i="15"/>
  <c r="CJ11" i="15"/>
  <c r="CI11" i="15"/>
  <c r="CL10" i="15"/>
  <c r="CK10" i="15"/>
  <c r="CJ10" i="15"/>
  <c r="CI10" i="15"/>
  <c r="CL9" i="15"/>
  <c r="CK9" i="15"/>
  <c r="CJ9" i="15"/>
  <c r="CI9" i="15"/>
  <c r="CL8" i="15"/>
  <c r="CK8" i="15"/>
  <c r="CJ8" i="15"/>
  <c r="CI8" i="15"/>
  <c r="CL7" i="15"/>
  <c r="CK7" i="15"/>
  <c r="CJ7" i="15"/>
  <c r="CI7" i="15"/>
  <c r="CL6" i="15"/>
  <c r="CK6" i="15"/>
  <c r="CJ6" i="15"/>
  <c r="CI6" i="15"/>
  <c r="CL5" i="15"/>
  <c r="CK5" i="15"/>
  <c r="CJ5" i="15"/>
  <c r="CI5" i="15"/>
  <c r="CL4" i="15"/>
  <c r="CK4" i="15"/>
  <c r="CJ4" i="15"/>
  <c r="CI4" i="15"/>
  <c r="CH25" i="15"/>
  <c r="CH24" i="15"/>
  <c r="CH23" i="15"/>
  <c r="CH22" i="15"/>
  <c r="CH21" i="15"/>
  <c r="CH20" i="15"/>
  <c r="CH19" i="15"/>
  <c r="CH18" i="15"/>
  <c r="CH17" i="15"/>
  <c r="CH16" i="15"/>
  <c r="CH15" i="15"/>
  <c r="CH14" i="15"/>
  <c r="CH13" i="15"/>
  <c r="CH12" i="15"/>
  <c r="CH11" i="15"/>
  <c r="CH10" i="15"/>
  <c r="CH9" i="15"/>
  <c r="CH8" i="15"/>
  <c r="CH7" i="15"/>
  <c r="CH6" i="15"/>
  <c r="CH5" i="15"/>
  <c r="CH4" i="15"/>
  <c r="CG25" i="15"/>
  <c r="CF25" i="15"/>
  <c r="CE25" i="15"/>
  <c r="CD25" i="15"/>
  <c r="CC25" i="15"/>
  <c r="CB25" i="15"/>
  <c r="CA25" i="15"/>
  <c r="BZ25" i="15"/>
  <c r="BY25" i="15"/>
  <c r="CG24" i="15"/>
  <c r="CF24" i="15"/>
  <c r="CE24" i="15"/>
  <c r="CD24" i="15"/>
  <c r="CC24" i="15"/>
  <c r="CB24" i="15"/>
  <c r="CA24" i="15"/>
  <c r="BZ24" i="15"/>
  <c r="BY24" i="15"/>
  <c r="CG23" i="15"/>
  <c r="CF23" i="15"/>
  <c r="CE23" i="15"/>
  <c r="CD23" i="15"/>
  <c r="CC23" i="15"/>
  <c r="CB23" i="15"/>
  <c r="CA23" i="15"/>
  <c r="BZ23" i="15"/>
  <c r="BY23" i="15"/>
  <c r="CG22" i="15"/>
  <c r="CF22" i="15"/>
  <c r="CE22" i="15"/>
  <c r="CD22" i="15"/>
  <c r="CC22" i="15"/>
  <c r="CB22" i="15"/>
  <c r="CA22" i="15"/>
  <c r="BZ22" i="15"/>
  <c r="BY22" i="15"/>
  <c r="CG21" i="15"/>
  <c r="CF21" i="15"/>
  <c r="CE21" i="15"/>
  <c r="CD21" i="15"/>
  <c r="CC21" i="15"/>
  <c r="CB21" i="15"/>
  <c r="CA21" i="15"/>
  <c r="BZ21" i="15"/>
  <c r="BY21" i="15"/>
  <c r="CG20" i="15"/>
  <c r="CF20" i="15"/>
  <c r="CE20" i="15"/>
  <c r="CD20" i="15"/>
  <c r="CC20" i="15"/>
  <c r="CB20" i="15"/>
  <c r="CA20" i="15"/>
  <c r="BZ20" i="15"/>
  <c r="BY20" i="15"/>
  <c r="CG19" i="15"/>
  <c r="CF19" i="15"/>
  <c r="CE19" i="15"/>
  <c r="CD19" i="15"/>
  <c r="CC19" i="15"/>
  <c r="CB19" i="15"/>
  <c r="CA19" i="15"/>
  <c r="BZ19" i="15"/>
  <c r="BY19" i="15"/>
  <c r="CG18" i="15"/>
  <c r="CF18" i="15"/>
  <c r="CE18" i="15"/>
  <c r="CD18" i="15"/>
  <c r="CC18" i="15"/>
  <c r="CB18" i="15"/>
  <c r="CA18" i="15"/>
  <c r="BZ18" i="15"/>
  <c r="BY18" i="15"/>
  <c r="CG17" i="15"/>
  <c r="CF17" i="15"/>
  <c r="CE17" i="15"/>
  <c r="CD17" i="15"/>
  <c r="CC17" i="15"/>
  <c r="CB17" i="15"/>
  <c r="CA17" i="15"/>
  <c r="BZ17" i="15"/>
  <c r="BY17" i="15"/>
  <c r="CG16" i="15"/>
  <c r="CF16" i="15"/>
  <c r="CE16" i="15"/>
  <c r="CD16" i="15"/>
  <c r="CC16" i="15"/>
  <c r="CB16" i="15"/>
  <c r="CA16" i="15"/>
  <c r="BZ16" i="15"/>
  <c r="BY16" i="15"/>
  <c r="CG15" i="15"/>
  <c r="CF15" i="15"/>
  <c r="CE15" i="15"/>
  <c r="CD15" i="15"/>
  <c r="CC15" i="15"/>
  <c r="CB15" i="15"/>
  <c r="CA15" i="15"/>
  <c r="BZ15" i="15"/>
  <c r="BY15" i="15"/>
  <c r="CG14" i="15"/>
  <c r="CF14" i="15"/>
  <c r="CE14" i="15"/>
  <c r="CD14" i="15"/>
  <c r="CC14" i="15"/>
  <c r="CB14" i="15"/>
  <c r="CA14" i="15"/>
  <c r="BZ14" i="15"/>
  <c r="BY14" i="15"/>
  <c r="CG13" i="15"/>
  <c r="CF13" i="15"/>
  <c r="CE13" i="15"/>
  <c r="CD13" i="15"/>
  <c r="CC13" i="15"/>
  <c r="CB13" i="15"/>
  <c r="CA13" i="15"/>
  <c r="BZ13" i="15"/>
  <c r="BY13" i="15"/>
  <c r="CG12" i="15"/>
  <c r="CF12" i="15"/>
  <c r="CE12" i="15"/>
  <c r="CD12" i="15"/>
  <c r="CC12" i="15"/>
  <c r="CB12" i="15"/>
  <c r="CA12" i="15"/>
  <c r="BZ12" i="15"/>
  <c r="BY12" i="15"/>
  <c r="CG11" i="15"/>
  <c r="CF11" i="15"/>
  <c r="CE11" i="15"/>
  <c r="CD11" i="15"/>
  <c r="CC11" i="15"/>
  <c r="CB11" i="15"/>
  <c r="CA11" i="15"/>
  <c r="BZ11" i="15"/>
  <c r="BY11" i="15"/>
  <c r="CG10" i="15"/>
  <c r="CF10" i="15"/>
  <c r="CE10" i="15"/>
  <c r="CD10" i="15"/>
  <c r="CC10" i="15"/>
  <c r="CB10" i="15"/>
  <c r="CA10" i="15"/>
  <c r="BZ10" i="15"/>
  <c r="BY10" i="15"/>
  <c r="CG9" i="15"/>
  <c r="CF9" i="15"/>
  <c r="CE9" i="15"/>
  <c r="CD9" i="15"/>
  <c r="CC9" i="15"/>
  <c r="CB9" i="15"/>
  <c r="CA9" i="15"/>
  <c r="BZ9" i="15"/>
  <c r="BY9" i="15"/>
  <c r="CG8" i="15"/>
  <c r="CF8" i="15"/>
  <c r="CE8" i="15"/>
  <c r="CD8" i="15"/>
  <c r="CC8" i="15"/>
  <c r="CB8" i="15"/>
  <c r="CA8" i="15"/>
  <c r="BZ8" i="15"/>
  <c r="BY8" i="15"/>
  <c r="CG7" i="15"/>
  <c r="CF7" i="15"/>
  <c r="CE7" i="15"/>
  <c r="CD7" i="15"/>
  <c r="CC7" i="15"/>
  <c r="CB7" i="15"/>
  <c r="CA7" i="15"/>
  <c r="BZ7" i="15"/>
  <c r="BY7" i="15"/>
  <c r="CG6" i="15"/>
  <c r="CF6" i="15"/>
  <c r="CE6" i="15"/>
  <c r="CD6" i="15"/>
  <c r="CC6" i="15"/>
  <c r="CB6" i="15"/>
  <c r="CA6" i="15"/>
  <c r="BZ6" i="15"/>
  <c r="BY6" i="15"/>
  <c r="CG5" i="15"/>
  <c r="CF5" i="15"/>
  <c r="CE5" i="15"/>
  <c r="CD5" i="15"/>
  <c r="CC5" i="15"/>
  <c r="CB5" i="15"/>
  <c r="CA5" i="15"/>
  <c r="BZ5" i="15"/>
  <c r="BY5" i="15"/>
  <c r="CG4" i="15"/>
  <c r="CF4" i="15"/>
  <c r="CE4" i="15"/>
  <c r="CD4" i="15"/>
  <c r="CC4" i="15"/>
  <c r="CB4" i="15"/>
  <c r="CA4" i="15"/>
  <c r="BZ4" i="15"/>
  <c r="BY4" i="15"/>
  <c r="BX5" i="15"/>
  <c r="BX6" i="15"/>
  <c r="BX7" i="15"/>
  <c r="BX8" i="15"/>
  <c r="BX9" i="15"/>
  <c r="BX10" i="15"/>
  <c r="BX11" i="15"/>
  <c r="BX12" i="15"/>
  <c r="BX13" i="15"/>
  <c r="BX14" i="15"/>
  <c r="BX15" i="15"/>
  <c r="BX16" i="15"/>
  <c r="BX17" i="15"/>
  <c r="BX18" i="15"/>
  <c r="BX19" i="15"/>
  <c r="BX20" i="15"/>
  <c r="BX21" i="15"/>
  <c r="BX22" i="15"/>
  <c r="BX23" i="15"/>
  <c r="BX24" i="15"/>
  <c r="BX25" i="15"/>
  <c r="BX26" i="15"/>
  <c r="BX4" i="15"/>
  <c r="BW25" i="15"/>
  <c r="BV25" i="15"/>
  <c r="BU25" i="15"/>
  <c r="BT25" i="15"/>
  <c r="BS25" i="15"/>
  <c r="BR25" i="15"/>
  <c r="BQ25" i="15"/>
  <c r="BP25" i="15"/>
  <c r="BO25" i="15"/>
  <c r="BW24" i="15"/>
  <c r="BV24" i="15"/>
  <c r="BU24" i="15"/>
  <c r="BT24" i="15"/>
  <c r="BS24" i="15"/>
  <c r="BR24" i="15"/>
  <c r="BQ24" i="15"/>
  <c r="BP24" i="15"/>
  <c r="BO24" i="15"/>
  <c r="BW23" i="15"/>
  <c r="BV23" i="15"/>
  <c r="BU23" i="15"/>
  <c r="BT23" i="15"/>
  <c r="BS23" i="15"/>
  <c r="BR23" i="15"/>
  <c r="BQ23" i="15"/>
  <c r="BP23" i="15"/>
  <c r="BO23" i="15"/>
  <c r="BW22" i="15"/>
  <c r="BV22" i="15"/>
  <c r="BU22" i="15"/>
  <c r="BT22" i="15"/>
  <c r="BS22" i="15"/>
  <c r="BR22" i="15"/>
  <c r="BQ22" i="15"/>
  <c r="BP22" i="15"/>
  <c r="BO22" i="15"/>
  <c r="BW21" i="15"/>
  <c r="BV21" i="15"/>
  <c r="BU21" i="15"/>
  <c r="BT21" i="15"/>
  <c r="BS21" i="15"/>
  <c r="BR21" i="15"/>
  <c r="BQ21" i="15"/>
  <c r="BP21" i="15"/>
  <c r="BO21" i="15"/>
  <c r="BW20" i="15"/>
  <c r="BV20" i="15"/>
  <c r="BU20" i="15"/>
  <c r="BT20" i="15"/>
  <c r="BS20" i="15"/>
  <c r="BR20" i="15"/>
  <c r="BQ20" i="15"/>
  <c r="BP20" i="15"/>
  <c r="BO20" i="15"/>
  <c r="BW19" i="15"/>
  <c r="BV19" i="15"/>
  <c r="BU19" i="15"/>
  <c r="BT19" i="15"/>
  <c r="BS19" i="15"/>
  <c r="BR19" i="15"/>
  <c r="BQ19" i="15"/>
  <c r="BP19" i="15"/>
  <c r="BO19" i="15"/>
  <c r="BW18" i="15"/>
  <c r="BV18" i="15"/>
  <c r="BU18" i="15"/>
  <c r="BT18" i="15"/>
  <c r="BS18" i="15"/>
  <c r="BR18" i="15"/>
  <c r="BQ18" i="15"/>
  <c r="BP18" i="15"/>
  <c r="BO18" i="15"/>
  <c r="BW17" i="15"/>
  <c r="BV17" i="15"/>
  <c r="BU17" i="15"/>
  <c r="BT17" i="15"/>
  <c r="BS17" i="15"/>
  <c r="BR17" i="15"/>
  <c r="BQ17" i="15"/>
  <c r="BP17" i="15"/>
  <c r="BO17" i="15"/>
  <c r="BW16" i="15"/>
  <c r="BV16" i="15"/>
  <c r="BU16" i="15"/>
  <c r="BT16" i="15"/>
  <c r="BS16" i="15"/>
  <c r="BR16" i="15"/>
  <c r="BQ16" i="15"/>
  <c r="BP16" i="15"/>
  <c r="BO16" i="15"/>
  <c r="BW15" i="15"/>
  <c r="BV15" i="15"/>
  <c r="BU15" i="15"/>
  <c r="BT15" i="15"/>
  <c r="BS15" i="15"/>
  <c r="BR15" i="15"/>
  <c r="BQ15" i="15"/>
  <c r="BP15" i="15"/>
  <c r="BO15" i="15"/>
  <c r="BW14" i="15"/>
  <c r="BV14" i="15"/>
  <c r="BU14" i="15"/>
  <c r="BT14" i="15"/>
  <c r="BS14" i="15"/>
  <c r="BR14" i="15"/>
  <c r="BQ14" i="15"/>
  <c r="BP14" i="15"/>
  <c r="BO14" i="15"/>
  <c r="BW13" i="15"/>
  <c r="BV13" i="15"/>
  <c r="BU13" i="15"/>
  <c r="BT13" i="15"/>
  <c r="BS13" i="15"/>
  <c r="BR13" i="15"/>
  <c r="BQ13" i="15"/>
  <c r="BP13" i="15"/>
  <c r="BO13" i="15"/>
  <c r="BW12" i="15"/>
  <c r="BV12" i="15"/>
  <c r="BU12" i="15"/>
  <c r="BT12" i="15"/>
  <c r="BS12" i="15"/>
  <c r="BR12" i="15"/>
  <c r="BQ12" i="15"/>
  <c r="BP12" i="15"/>
  <c r="BO12" i="15"/>
  <c r="BW11" i="15"/>
  <c r="BV11" i="15"/>
  <c r="BU11" i="15"/>
  <c r="BT11" i="15"/>
  <c r="BS11" i="15"/>
  <c r="BR11" i="15"/>
  <c r="BQ11" i="15"/>
  <c r="BP11" i="15"/>
  <c r="BO11" i="15"/>
  <c r="BW10" i="15"/>
  <c r="BV10" i="15"/>
  <c r="BU10" i="15"/>
  <c r="BT10" i="15"/>
  <c r="BS10" i="15"/>
  <c r="BR10" i="15"/>
  <c r="BQ10" i="15"/>
  <c r="BP10" i="15"/>
  <c r="BO10" i="15"/>
  <c r="BW9" i="15"/>
  <c r="BV9" i="15"/>
  <c r="BU9" i="15"/>
  <c r="BT9" i="15"/>
  <c r="BS9" i="15"/>
  <c r="BR9" i="15"/>
  <c r="BQ9" i="15"/>
  <c r="BP9" i="15"/>
  <c r="BO9" i="15"/>
  <c r="BW8" i="15"/>
  <c r="BV8" i="15"/>
  <c r="BU8" i="15"/>
  <c r="BT8" i="15"/>
  <c r="BS8" i="15"/>
  <c r="BR8" i="15"/>
  <c r="BQ8" i="15"/>
  <c r="BP8" i="15"/>
  <c r="BO8" i="15"/>
  <c r="BW7" i="15"/>
  <c r="BV7" i="15"/>
  <c r="BU7" i="15"/>
  <c r="BT7" i="15"/>
  <c r="BS7" i="15"/>
  <c r="BR7" i="15"/>
  <c r="BQ7" i="15"/>
  <c r="BP7" i="15"/>
  <c r="BO7" i="15"/>
  <c r="BW6" i="15"/>
  <c r="BV6" i="15"/>
  <c r="BU6" i="15"/>
  <c r="BT6" i="15"/>
  <c r="BS6" i="15"/>
  <c r="BR6" i="15"/>
  <c r="BQ6" i="15"/>
  <c r="BP6" i="15"/>
  <c r="BO6" i="15"/>
  <c r="BW5" i="15"/>
  <c r="BV5" i="15"/>
  <c r="BU5" i="15"/>
  <c r="BT5" i="15"/>
  <c r="BS5" i="15"/>
  <c r="BR5" i="15"/>
  <c r="BQ5" i="15"/>
  <c r="BP5" i="15"/>
  <c r="BO5" i="15"/>
  <c r="BW4" i="15"/>
  <c r="BV4" i="15"/>
  <c r="BU4" i="15"/>
  <c r="BT4" i="15"/>
  <c r="BS4" i="15"/>
  <c r="BR4" i="15"/>
  <c r="BQ4" i="15"/>
  <c r="BP4" i="15"/>
  <c r="BO4" i="15"/>
  <c r="BV5" i="14"/>
  <c r="BV6" i="14"/>
  <c r="BV7" i="14"/>
  <c r="BV8" i="14"/>
  <c r="BV9" i="14"/>
  <c r="BV10" i="14"/>
  <c r="BV11" i="14"/>
  <c r="BV12" i="14"/>
  <c r="BV13" i="14"/>
  <c r="BV14" i="14"/>
  <c r="BV15" i="14"/>
  <c r="BV16" i="14"/>
  <c r="BV17" i="14"/>
  <c r="BV18" i="14"/>
  <c r="BV19" i="14"/>
  <c r="BV20" i="14"/>
  <c r="BV21" i="14"/>
  <c r="BV22" i="14"/>
  <c r="BV23" i="14"/>
  <c r="BV24" i="14"/>
  <c r="BV25" i="14"/>
  <c r="BV4" i="14"/>
  <c r="BU25" i="14"/>
  <c r="BT25" i="14"/>
  <c r="BS25" i="14"/>
  <c r="BR25" i="14"/>
  <c r="BQ25" i="14"/>
  <c r="BP25" i="14"/>
  <c r="BO25" i="14"/>
  <c r="BN25" i="14"/>
  <c r="BM25" i="14"/>
  <c r="BL25" i="14"/>
  <c r="BU24" i="14"/>
  <c r="BT24" i="14"/>
  <c r="BS24" i="14"/>
  <c r="BR24" i="14"/>
  <c r="BQ24" i="14"/>
  <c r="BP24" i="14"/>
  <c r="BO24" i="14"/>
  <c r="BN24" i="14"/>
  <c r="BM24" i="14"/>
  <c r="BL24" i="14"/>
  <c r="BU23" i="14"/>
  <c r="BT23" i="14"/>
  <c r="BS23" i="14"/>
  <c r="BR23" i="14"/>
  <c r="BQ23" i="14"/>
  <c r="BP23" i="14"/>
  <c r="BO23" i="14"/>
  <c r="BN23" i="14"/>
  <c r="BM23" i="14"/>
  <c r="BL23" i="14"/>
  <c r="BU22" i="14"/>
  <c r="BT22" i="14"/>
  <c r="BS22" i="14"/>
  <c r="BR22" i="14"/>
  <c r="BQ22" i="14"/>
  <c r="BP22" i="14"/>
  <c r="BO22" i="14"/>
  <c r="BN22" i="14"/>
  <c r="BM22" i="14"/>
  <c r="BL22" i="14"/>
  <c r="BU21" i="14"/>
  <c r="BT21" i="14"/>
  <c r="BS21" i="14"/>
  <c r="BR21" i="14"/>
  <c r="BQ21" i="14"/>
  <c r="BP21" i="14"/>
  <c r="BO21" i="14"/>
  <c r="BN21" i="14"/>
  <c r="BM21" i="14"/>
  <c r="BL21" i="14"/>
  <c r="BU20" i="14"/>
  <c r="BT20" i="14"/>
  <c r="BS20" i="14"/>
  <c r="BR20" i="14"/>
  <c r="BQ20" i="14"/>
  <c r="BP20" i="14"/>
  <c r="BO20" i="14"/>
  <c r="BN20" i="14"/>
  <c r="BM20" i="14"/>
  <c r="BL20" i="14"/>
  <c r="BU19" i="14"/>
  <c r="BT19" i="14"/>
  <c r="BS19" i="14"/>
  <c r="BR19" i="14"/>
  <c r="BQ19" i="14"/>
  <c r="BP19" i="14"/>
  <c r="BO19" i="14"/>
  <c r="BN19" i="14"/>
  <c r="BM19" i="14"/>
  <c r="BL19" i="14"/>
  <c r="BU18" i="14"/>
  <c r="BT18" i="14"/>
  <c r="BS18" i="14"/>
  <c r="BR18" i="14"/>
  <c r="BQ18" i="14"/>
  <c r="BP18" i="14"/>
  <c r="BO18" i="14"/>
  <c r="BN18" i="14"/>
  <c r="BM18" i="14"/>
  <c r="BL18" i="14"/>
  <c r="BU17" i="14"/>
  <c r="BT17" i="14"/>
  <c r="BS17" i="14"/>
  <c r="BR17" i="14"/>
  <c r="BQ17" i="14"/>
  <c r="BP17" i="14"/>
  <c r="BO17" i="14"/>
  <c r="BN17" i="14"/>
  <c r="BM17" i="14"/>
  <c r="BL17" i="14"/>
  <c r="BU16" i="14"/>
  <c r="BT16" i="14"/>
  <c r="BS16" i="14"/>
  <c r="BR16" i="14"/>
  <c r="BQ16" i="14"/>
  <c r="BP16" i="14"/>
  <c r="BO16" i="14"/>
  <c r="BN16" i="14"/>
  <c r="BM16" i="14"/>
  <c r="BL16" i="14"/>
  <c r="BU15" i="14"/>
  <c r="BT15" i="14"/>
  <c r="BS15" i="14"/>
  <c r="BR15" i="14"/>
  <c r="BQ15" i="14"/>
  <c r="BP15" i="14"/>
  <c r="BO15" i="14"/>
  <c r="BN15" i="14"/>
  <c r="BM15" i="14"/>
  <c r="BL15" i="14"/>
  <c r="BU14" i="14"/>
  <c r="BT14" i="14"/>
  <c r="BS14" i="14"/>
  <c r="BR14" i="14"/>
  <c r="BQ14" i="14"/>
  <c r="BP14" i="14"/>
  <c r="BO14" i="14"/>
  <c r="BN14" i="14"/>
  <c r="BM14" i="14"/>
  <c r="BL14" i="14"/>
  <c r="BU13" i="14"/>
  <c r="BT13" i="14"/>
  <c r="BS13" i="14"/>
  <c r="BR13" i="14"/>
  <c r="BQ13" i="14"/>
  <c r="BP13" i="14"/>
  <c r="BO13" i="14"/>
  <c r="BN13" i="14"/>
  <c r="BM13" i="14"/>
  <c r="BL13" i="14"/>
  <c r="BU12" i="14"/>
  <c r="BT12" i="14"/>
  <c r="BS12" i="14"/>
  <c r="BR12" i="14"/>
  <c r="BQ12" i="14"/>
  <c r="BP12" i="14"/>
  <c r="BO12" i="14"/>
  <c r="BN12" i="14"/>
  <c r="BM12" i="14"/>
  <c r="BL12" i="14"/>
  <c r="BU11" i="14"/>
  <c r="BT11" i="14"/>
  <c r="BS11" i="14"/>
  <c r="BR11" i="14"/>
  <c r="BQ11" i="14"/>
  <c r="BP11" i="14"/>
  <c r="BO11" i="14"/>
  <c r="BN11" i="14"/>
  <c r="BM11" i="14"/>
  <c r="BL11" i="14"/>
  <c r="BU10" i="14"/>
  <c r="BT10" i="14"/>
  <c r="BS10" i="14"/>
  <c r="BR10" i="14"/>
  <c r="BQ10" i="14"/>
  <c r="BP10" i="14"/>
  <c r="BO10" i="14"/>
  <c r="BN10" i="14"/>
  <c r="BM10" i="14"/>
  <c r="BL10" i="14"/>
  <c r="BU9" i="14"/>
  <c r="BT9" i="14"/>
  <c r="BS9" i="14"/>
  <c r="BR9" i="14"/>
  <c r="BQ9" i="14"/>
  <c r="BP9" i="14"/>
  <c r="BO9" i="14"/>
  <c r="BN9" i="14"/>
  <c r="BM9" i="14"/>
  <c r="BL9" i="14"/>
  <c r="BU8" i="14"/>
  <c r="BT8" i="14"/>
  <c r="BS8" i="14"/>
  <c r="BR8" i="14"/>
  <c r="BQ8" i="14"/>
  <c r="BP8" i="14"/>
  <c r="BO8" i="14"/>
  <c r="BN8" i="14"/>
  <c r="BM8" i="14"/>
  <c r="BL8" i="14"/>
  <c r="BU7" i="14"/>
  <c r="BT7" i="14"/>
  <c r="BS7" i="14"/>
  <c r="BR7" i="14"/>
  <c r="BQ7" i="14"/>
  <c r="BP7" i="14"/>
  <c r="BO7" i="14"/>
  <c r="BN7" i="14"/>
  <c r="BM7" i="14"/>
  <c r="BL7" i="14"/>
  <c r="BU6" i="14"/>
  <c r="BT6" i="14"/>
  <c r="BS6" i="14"/>
  <c r="BR6" i="14"/>
  <c r="BQ6" i="14"/>
  <c r="BP6" i="14"/>
  <c r="BO6" i="14"/>
  <c r="BN6" i="14"/>
  <c r="BM6" i="14"/>
  <c r="BL6" i="14"/>
  <c r="BU5" i="14"/>
  <c r="BT5" i="14"/>
  <c r="BS5" i="14"/>
  <c r="BR5" i="14"/>
  <c r="BQ5" i="14"/>
  <c r="BP5" i="14"/>
  <c r="BO5" i="14"/>
  <c r="BN5" i="14"/>
  <c r="BM5" i="14"/>
  <c r="BL5" i="14"/>
  <c r="BU4" i="14"/>
  <c r="BT4" i="14"/>
  <c r="BS4" i="14"/>
  <c r="BR4" i="14"/>
  <c r="BQ4" i="14"/>
  <c r="BP4" i="14"/>
  <c r="BO4" i="14"/>
  <c r="BN4" i="14"/>
  <c r="BM4" i="14"/>
  <c r="BL4" i="14"/>
  <c r="CG5" i="14"/>
  <c r="CG6" i="14"/>
  <c r="CG7" i="14"/>
  <c r="CG8" i="14"/>
  <c r="CG9" i="14"/>
  <c r="CG10" i="14"/>
  <c r="CG11" i="14"/>
  <c r="CG12" i="14"/>
  <c r="CG13" i="14"/>
  <c r="CG14" i="14"/>
  <c r="CG15" i="14"/>
  <c r="CG16" i="14"/>
  <c r="CG17" i="14"/>
  <c r="CG18" i="14"/>
  <c r="CG19" i="14"/>
  <c r="CG20" i="14"/>
  <c r="CG21" i="14"/>
  <c r="CG22" i="14"/>
  <c r="CG23" i="14"/>
  <c r="CG24" i="14"/>
  <c r="CG25" i="14"/>
  <c r="CG4" i="14"/>
  <c r="CF25" i="14"/>
  <c r="CE25" i="14"/>
  <c r="CD25" i="14"/>
  <c r="CC25" i="14"/>
  <c r="CB25" i="14"/>
  <c r="CA25" i="14"/>
  <c r="BZ25" i="14"/>
  <c r="BY25" i="14"/>
  <c r="BX25" i="14"/>
  <c r="BW25" i="14"/>
  <c r="CF24" i="14"/>
  <c r="CE24" i="14"/>
  <c r="CD24" i="14"/>
  <c r="CC24" i="14"/>
  <c r="CB24" i="14"/>
  <c r="CA24" i="14"/>
  <c r="BZ24" i="14"/>
  <c r="BY24" i="14"/>
  <c r="BX24" i="14"/>
  <c r="BW24" i="14"/>
  <c r="CF23" i="14"/>
  <c r="CE23" i="14"/>
  <c r="CD23" i="14"/>
  <c r="CC23" i="14"/>
  <c r="CB23" i="14"/>
  <c r="CA23" i="14"/>
  <c r="BZ23" i="14"/>
  <c r="BY23" i="14"/>
  <c r="BX23" i="14"/>
  <c r="BW23" i="14"/>
  <c r="CF22" i="14"/>
  <c r="CE22" i="14"/>
  <c r="CD22" i="14"/>
  <c r="CC22" i="14"/>
  <c r="CB22" i="14"/>
  <c r="CA22" i="14"/>
  <c r="BZ22" i="14"/>
  <c r="BY22" i="14"/>
  <c r="BX22" i="14"/>
  <c r="BW22" i="14"/>
  <c r="CF21" i="14"/>
  <c r="CE21" i="14"/>
  <c r="CD21" i="14"/>
  <c r="CC21" i="14"/>
  <c r="CB21" i="14"/>
  <c r="CA21" i="14"/>
  <c r="BZ21" i="14"/>
  <c r="BY21" i="14"/>
  <c r="BX21" i="14"/>
  <c r="BW21" i="14"/>
  <c r="CF20" i="14"/>
  <c r="CE20" i="14"/>
  <c r="CD20" i="14"/>
  <c r="CC20" i="14"/>
  <c r="CB20" i="14"/>
  <c r="CA20" i="14"/>
  <c r="BZ20" i="14"/>
  <c r="BY20" i="14"/>
  <c r="BX20" i="14"/>
  <c r="BW20" i="14"/>
  <c r="CF19" i="14"/>
  <c r="CE19" i="14"/>
  <c r="CD19" i="14"/>
  <c r="CC19" i="14"/>
  <c r="CB19" i="14"/>
  <c r="CA19" i="14"/>
  <c r="BZ19" i="14"/>
  <c r="BY19" i="14"/>
  <c r="BX19" i="14"/>
  <c r="BW19" i="14"/>
  <c r="CF18" i="14"/>
  <c r="CE18" i="14"/>
  <c r="CD18" i="14"/>
  <c r="CC18" i="14"/>
  <c r="CB18" i="14"/>
  <c r="CA18" i="14"/>
  <c r="BZ18" i="14"/>
  <c r="BY18" i="14"/>
  <c r="BX18" i="14"/>
  <c r="BW18" i="14"/>
  <c r="CF17" i="14"/>
  <c r="CE17" i="14"/>
  <c r="CD17" i="14"/>
  <c r="CC17" i="14"/>
  <c r="CB17" i="14"/>
  <c r="CA17" i="14"/>
  <c r="BZ17" i="14"/>
  <c r="BY17" i="14"/>
  <c r="BX17" i="14"/>
  <c r="BW17" i="14"/>
  <c r="CF16" i="14"/>
  <c r="CE16" i="14"/>
  <c r="CD16" i="14"/>
  <c r="CC16" i="14"/>
  <c r="CB16" i="14"/>
  <c r="CA16" i="14"/>
  <c r="BZ16" i="14"/>
  <c r="BY16" i="14"/>
  <c r="BX16" i="14"/>
  <c r="BW16" i="14"/>
  <c r="CF15" i="14"/>
  <c r="CE15" i="14"/>
  <c r="CD15" i="14"/>
  <c r="CC15" i="14"/>
  <c r="CB15" i="14"/>
  <c r="CA15" i="14"/>
  <c r="BZ15" i="14"/>
  <c r="BY15" i="14"/>
  <c r="BX15" i="14"/>
  <c r="BW15" i="14"/>
  <c r="CF14" i="14"/>
  <c r="CE14" i="14"/>
  <c r="CD14" i="14"/>
  <c r="CC14" i="14"/>
  <c r="CB14" i="14"/>
  <c r="CA14" i="14"/>
  <c r="BZ14" i="14"/>
  <c r="BY14" i="14"/>
  <c r="BX14" i="14"/>
  <c r="BW14" i="14"/>
  <c r="CF13" i="14"/>
  <c r="CE13" i="14"/>
  <c r="CD13" i="14"/>
  <c r="CC13" i="14"/>
  <c r="CB13" i="14"/>
  <c r="CA13" i="14"/>
  <c r="BZ13" i="14"/>
  <c r="BY13" i="14"/>
  <c r="BX13" i="14"/>
  <c r="BW13" i="14"/>
  <c r="CF12" i="14"/>
  <c r="CE12" i="14"/>
  <c r="CD12" i="14"/>
  <c r="CC12" i="14"/>
  <c r="CB12" i="14"/>
  <c r="CA12" i="14"/>
  <c r="BZ12" i="14"/>
  <c r="BY12" i="14"/>
  <c r="BX12" i="14"/>
  <c r="BW12" i="14"/>
  <c r="CF11" i="14"/>
  <c r="CE11" i="14"/>
  <c r="CD11" i="14"/>
  <c r="CC11" i="14"/>
  <c r="CB11" i="14"/>
  <c r="CA11" i="14"/>
  <c r="BZ11" i="14"/>
  <c r="BY11" i="14"/>
  <c r="BX11" i="14"/>
  <c r="BW11" i="14"/>
  <c r="CF10" i="14"/>
  <c r="CE10" i="14"/>
  <c r="CD10" i="14"/>
  <c r="CC10" i="14"/>
  <c r="CB10" i="14"/>
  <c r="CA10" i="14"/>
  <c r="BZ10" i="14"/>
  <c r="BY10" i="14"/>
  <c r="BX10" i="14"/>
  <c r="BW10" i="14"/>
  <c r="CF9" i="14"/>
  <c r="CE9" i="14"/>
  <c r="CD9" i="14"/>
  <c r="CC9" i="14"/>
  <c r="CB9" i="14"/>
  <c r="CA9" i="14"/>
  <c r="BZ9" i="14"/>
  <c r="BY9" i="14"/>
  <c r="BX9" i="14"/>
  <c r="BW9" i="14"/>
  <c r="CF8" i="14"/>
  <c r="CE8" i="14"/>
  <c r="CD8" i="14"/>
  <c r="CC8" i="14"/>
  <c r="CB8" i="14"/>
  <c r="CA8" i="14"/>
  <c r="BZ8" i="14"/>
  <c r="BY8" i="14"/>
  <c r="BX8" i="14"/>
  <c r="BW8" i="14"/>
  <c r="CF7" i="14"/>
  <c r="CE7" i="14"/>
  <c r="CD7" i="14"/>
  <c r="CC7" i="14"/>
  <c r="CB7" i="14"/>
  <c r="CA7" i="14"/>
  <c r="BZ7" i="14"/>
  <c r="BY7" i="14"/>
  <c r="BX7" i="14"/>
  <c r="BW7" i="14"/>
  <c r="CF6" i="14"/>
  <c r="CE6" i="14"/>
  <c r="CD6" i="14"/>
  <c r="CC6" i="14"/>
  <c r="CB6" i="14"/>
  <c r="CA6" i="14"/>
  <c r="BZ6" i="14"/>
  <c r="BY6" i="14"/>
  <c r="BX6" i="14"/>
  <c r="BW6" i="14"/>
  <c r="CF5" i="14"/>
  <c r="CE5" i="14"/>
  <c r="CD5" i="14"/>
  <c r="CC5" i="14"/>
  <c r="CB5" i="14"/>
  <c r="CA5" i="14"/>
  <c r="BZ5" i="14"/>
  <c r="BY5" i="14"/>
  <c r="BX5" i="14"/>
  <c r="BW5" i="14"/>
  <c r="CF4" i="14"/>
  <c r="CE4" i="14"/>
  <c r="CD4" i="14"/>
  <c r="CC4" i="14"/>
  <c r="CB4" i="14"/>
  <c r="CA4" i="14"/>
  <c r="BZ4" i="14"/>
  <c r="BY4" i="14"/>
  <c r="BX4" i="14"/>
  <c r="BW4" i="14"/>
  <c r="CR5" i="14"/>
  <c r="CR6" i="14"/>
  <c r="CR7" i="14"/>
  <c r="CR8" i="14"/>
  <c r="CR9" i="14"/>
  <c r="CR10" i="14"/>
  <c r="CR11" i="14"/>
  <c r="CR12" i="14"/>
  <c r="CR13" i="14"/>
  <c r="CR14" i="14"/>
  <c r="CR15" i="14"/>
  <c r="CR16" i="14"/>
  <c r="CR17" i="14"/>
  <c r="CR18" i="14"/>
  <c r="CR19" i="14"/>
  <c r="CR20" i="14"/>
  <c r="CR21" i="14"/>
  <c r="CR22" i="14"/>
  <c r="CR23" i="14"/>
  <c r="CR24" i="14"/>
  <c r="CR25" i="14"/>
  <c r="CR4" i="14"/>
  <c r="CQ25" i="14"/>
  <c r="CP25" i="14"/>
  <c r="CO25" i="14"/>
  <c r="CN25" i="14"/>
  <c r="CM25" i="14"/>
  <c r="CL25" i="14"/>
  <c r="CK25" i="14"/>
  <c r="CJ25" i="14"/>
  <c r="CI25" i="14"/>
  <c r="CH25" i="14"/>
  <c r="CQ24" i="14"/>
  <c r="CP24" i="14"/>
  <c r="CO24" i="14"/>
  <c r="CN24" i="14"/>
  <c r="CM24" i="14"/>
  <c r="CL24" i="14"/>
  <c r="CK24" i="14"/>
  <c r="CJ24" i="14"/>
  <c r="CI24" i="14"/>
  <c r="CH24" i="14"/>
  <c r="CQ23" i="14"/>
  <c r="CP23" i="14"/>
  <c r="CO23" i="14"/>
  <c r="CN23" i="14"/>
  <c r="CM23" i="14"/>
  <c r="CL23" i="14"/>
  <c r="CK23" i="14"/>
  <c r="CJ23" i="14"/>
  <c r="CI23" i="14"/>
  <c r="CH23" i="14"/>
  <c r="CQ22" i="14"/>
  <c r="CP22" i="14"/>
  <c r="CO22" i="14"/>
  <c r="CN22" i="14"/>
  <c r="CM22" i="14"/>
  <c r="CL22" i="14"/>
  <c r="CK22" i="14"/>
  <c r="CJ22" i="14"/>
  <c r="CI22" i="14"/>
  <c r="CH22" i="14"/>
  <c r="CQ21" i="14"/>
  <c r="CP21" i="14"/>
  <c r="CO21" i="14"/>
  <c r="CN21" i="14"/>
  <c r="CM21" i="14"/>
  <c r="CL21" i="14"/>
  <c r="CK21" i="14"/>
  <c r="CJ21" i="14"/>
  <c r="CI21" i="14"/>
  <c r="CH21" i="14"/>
  <c r="CQ20" i="14"/>
  <c r="CP20" i="14"/>
  <c r="CO20" i="14"/>
  <c r="CN20" i="14"/>
  <c r="CM20" i="14"/>
  <c r="CL20" i="14"/>
  <c r="CK20" i="14"/>
  <c r="CJ20" i="14"/>
  <c r="CI20" i="14"/>
  <c r="CH20" i="14"/>
  <c r="CQ19" i="14"/>
  <c r="CP19" i="14"/>
  <c r="CO19" i="14"/>
  <c r="CN19" i="14"/>
  <c r="CM19" i="14"/>
  <c r="CL19" i="14"/>
  <c r="CK19" i="14"/>
  <c r="CJ19" i="14"/>
  <c r="CI19" i="14"/>
  <c r="CH19" i="14"/>
  <c r="CQ18" i="14"/>
  <c r="CP18" i="14"/>
  <c r="CO18" i="14"/>
  <c r="CN18" i="14"/>
  <c r="CM18" i="14"/>
  <c r="CL18" i="14"/>
  <c r="CK18" i="14"/>
  <c r="CJ18" i="14"/>
  <c r="CI18" i="14"/>
  <c r="CH18" i="14"/>
  <c r="CQ17" i="14"/>
  <c r="CP17" i="14"/>
  <c r="CO17" i="14"/>
  <c r="CN17" i="14"/>
  <c r="CM17" i="14"/>
  <c r="CL17" i="14"/>
  <c r="CK17" i="14"/>
  <c r="CJ17" i="14"/>
  <c r="CI17" i="14"/>
  <c r="CH17" i="14"/>
  <c r="CQ16" i="14"/>
  <c r="CP16" i="14"/>
  <c r="CO16" i="14"/>
  <c r="CN16" i="14"/>
  <c r="CM16" i="14"/>
  <c r="CL16" i="14"/>
  <c r="CK16" i="14"/>
  <c r="CJ16" i="14"/>
  <c r="CI16" i="14"/>
  <c r="CH16" i="14"/>
  <c r="CQ15" i="14"/>
  <c r="CP15" i="14"/>
  <c r="CO15" i="14"/>
  <c r="CN15" i="14"/>
  <c r="CM15" i="14"/>
  <c r="CL15" i="14"/>
  <c r="CK15" i="14"/>
  <c r="CJ15" i="14"/>
  <c r="CI15" i="14"/>
  <c r="CH15" i="14"/>
  <c r="CQ14" i="14"/>
  <c r="CP14" i="14"/>
  <c r="CO14" i="14"/>
  <c r="CN14" i="14"/>
  <c r="CM14" i="14"/>
  <c r="CL14" i="14"/>
  <c r="CK14" i="14"/>
  <c r="CJ14" i="14"/>
  <c r="CI14" i="14"/>
  <c r="CH14" i="14"/>
  <c r="CQ13" i="14"/>
  <c r="CP13" i="14"/>
  <c r="CO13" i="14"/>
  <c r="CN13" i="14"/>
  <c r="CM13" i="14"/>
  <c r="CL13" i="14"/>
  <c r="CK13" i="14"/>
  <c r="CJ13" i="14"/>
  <c r="CI13" i="14"/>
  <c r="CH13" i="14"/>
  <c r="CQ12" i="14"/>
  <c r="CP12" i="14"/>
  <c r="CO12" i="14"/>
  <c r="CN12" i="14"/>
  <c r="CM12" i="14"/>
  <c r="CL12" i="14"/>
  <c r="CK12" i="14"/>
  <c r="CJ12" i="14"/>
  <c r="CI12" i="14"/>
  <c r="CH12" i="14"/>
  <c r="CQ11" i="14"/>
  <c r="CP11" i="14"/>
  <c r="CO11" i="14"/>
  <c r="CN11" i="14"/>
  <c r="CM11" i="14"/>
  <c r="CL11" i="14"/>
  <c r="CK11" i="14"/>
  <c r="CJ11" i="14"/>
  <c r="CI11" i="14"/>
  <c r="CH11" i="14"/>
  <c r="CQ10" i="14"/>
  <c r="CP10" i="14"/>
  <c r="CO10" i="14"/>
  <c r="CN10" i="14"/>
  <c r="CM10" i="14"/>
  <c r="CL10" i="14"/>
  <c r="CK10" i="14"/>
  <c r="CJ10" i="14"/>
  <c r="CI10" i="14"/>
  <c r="CH10" i="14"/>
  <c r="CQ9" i="14"/>
  <c r="CP9" i="14"/>
  <c r="CO9" i="14"/>
  <c r="CN9" i="14"/>
  <c r="CM9" i="14"/>
  <c r="CL9" i="14"/>
  <c r="CK9" i="14"/>
  <c r="CJ9" i="14"/>
  <c r="CI9" i="14"/>
  <c r="CH9" i="14"/>
  <c r="CQ8" i="14"/>
  <c r="CP8" i="14"/>
  <c r="CO8" i="14"/>
  <c r="CN8" i="14"/>
  <c r="CM8" i="14"/>
  <c r="CL8" i="14"/>
  <c r="CK8" i="14"/>
  <c r="CJ8" i="14"/>
  <c r="CI8" i="14"/>
  <c r="CH8" i="14"/>
  <c r="CQ7" i="14"/>
  <c r="CP7" i="14"/>
  <c r="CO7" i="14"/>
  <c r="CN7" i="14"/>
  <c r="CM7" i="14"/>
  <c r="CL7" i="14"/>
  <c r="CK7" i="14"/>
  <c r="CJ7" i="14"/>
  <c r="CI7" i="14"/>
  <c r="CH7" i="14"/>
  <c r="CQ6" i="14"/>
  <c r="CP6" i="14"/>
  <c r="CO6" i="14"/>
  <c r="CN6" i="14"/>
  <c r="CM6" i="14"/>
  <c r="CL6" i="14"/>
  <c r="CK6" i="14"/>
  <c r="CJ6" i="14"/>
  <c r="CI6" i="14"/>
  <c r="CH6" i="14"/>
  <c r="CQ5" i="14"/>
  <c r="CP5" i="14"/>
  <c r="CO5" i="14"/>
  <c r="CN5" i="14"/>
  <c r="CM5" i="14"/>
  <c r="CL5" i="14"/>
  <c r="CK5" i="14"/>
  <c r="CJ5" i="14"/>
  <c r="CI5" i="14"/>
  <c r="CH5" i="14"/>
  <c r="CQ4" i="14"/>
  <c r="CP4" i="14"/>
  <c r="CO4" i="14"/>
  <c r="CN4" i="14"/>
  <c r="CM4" i="14"/>
  <c r="CL4" i="14"/>
  <c r="CK4" i="14"/>
  <c r="CJ4" i="14"/>
  <c r="CI4" i="14"/>
  <c r="CH4" i="14"/>
  <c r="DC5" i="14"/>
  <c r="DC6" i="14"/>
  <c r="DC7" i="14"/>
  <c r="DC8" i="14"/>
  <c r="DC9" i="14"/>
  <c r="DC10" i="14"/>
  <c r="DC11" i="14"/>
  <c r="DC12" i="14"/>
  <c r="DC13" i="14"/>
  <c r="DC14" i="14"/>
  <c r="DC15" i="14"/>
  <c r="DC16" i="14"/>
  <c r="DC17" i="14"/>
  <c r="DC18" i="14"/>
  <c r="DC19" i="14"/>
  <c r="DC20" i="14"/>
  <c r="DC21" i="14"/>
  <c r="DC22" i="14"/>
  <c r="DC23" i="14"/>
  <c r="DC24" i="14"/>
  <c r="DC25" i="14"/>
  <c r="DC26" i="14"/>
  <c r="DC4" i="14"/>
  <c r="DB25" i="14"/>
  <c r="DA25" i="14"/>
  <c r="CZ25" i="14"/>
  <c r="CY25" i="14"/>
  <c r="CX25" i="14"/>
  <c r="CW25" i="14"/>
  <c r="CV25" i="14"/>
  <c r="CU25" i="14"/>
  <c r="CT25" i="14"/>
  <c r="CS25" i="14"/>
  <c r="DB24" i="14"/>
  <c r="DA24" i="14"/>
  <c r="CZ24" i="14"/>
  <c r="CY24" i="14"/>
  <c r="CX24" i="14"/>
  <c r="CW24" i="14"/>
  <c r="CV24" i="14"/>
  <c r="CU24" i="14"/>
  <c r="CT24" i="14"/>
  <c r="CS24" i="14"/>
  <c r="DB23" i="14"/>
  <c r="DA23" i="14"/>
  <c r="CZ23" i="14"/>
  <c r="CY23" i="14"/>
  <c r="CX23" i="14"/>
  <c r="CW23" i="14"/>
  <c r="CV23" i="14"/>
  <c r="CU23" i="14"/>
  <c r="CT23" i="14"/>
  <c r="CS23" i="14"/>
  <c r="DB22" i="14"/>
  <c r="DA22" i="14"/>
  <c r="CZ22" i="14"/>
  <c r="CY22" i="14"/>
  <c r="CX22" i="14"/>
  <c r="CW22" i="14"/>
  <c r="CV22" i="14"/>
  <c r="CU22" i="14"/>
  <c r="CT22" i="14"/>
  <c r="CS22" i="14"/>
  <c r="DB21" i="14"/>
  <c r="DA21" i="14"/>
  <c r="CZ21" i="14"/>
  <c r="CY21" i="14"/>
  <c r="CX21" i="14"/>
  <c r="CW21" i="14"/>
  <c r="CV21" i="14"/>
  <c r="CU21" i="14"/>
  <c r="CT21" i="14"/>
  <c r="CS21" i="14"/>
  <c r="DB20" i="14"/>
  <c r="DA20" i="14"/>
  <c r="CZ20" i="14"/>
  <c r="CY20" i="14"/>
  <c r="CX20" i="14"/>
  <c r="CW20" i="14"/>
  <c r="CV20" i="14"/>
  <c r="CU20" i="14"/>
  <c r="CT20" i="14"/>
  <c r="CS20" i="14"/>
  <c r="DB19" i="14"/>
  <c r="DA19" i="14"/>
  <c r="CZ19" i="14"/>
  <c r="CY19" i="14"/>
  <c r="CX19" i="14"/>
  <c r="CW19" i="14"/>
  <c r="CV19" i="14"/>
  <c r="CU19" i="14"/>
  <c r="CT19" i="14"/>
  <c r="CS19" i="14"/>
  <c r="DB18" i="14"/>
  <c r="DA18" i="14"/>
  <c r="CZ18" i="14"/>
  <c r="CY18" i="14"/>
  <c r="CX18" i="14"/>
  <c r="CW18" i="14"/>
  <c r="CV18" i="14"/>
  <c r="CU18" i="14"/>
  <c r="CT18" i="14"/>
  <c r="CS18" i="14"/>
  <c r="DB17" i="14"/>
  <c r="DA17" i="14"/>
  <c r="CZ17" i="14"/>
  <c r="CY17" i="14"/>
  <c r="CX17" i="14"/>
  <c r="CW17" i="14"/>
  <c r="CV17" i="14"/>
  <c r="CU17" i="14"/>
  <c r="CT17" i="14"/>
  <c r="CS17" i="14"/>
  <c r="DB16" i="14"/>
  <c r="DA16" i="14"/>
  <c r="CZ16" i="14"/>
  <c r="CY16" i="14"/>
  <c r="CX16" i="14"/>
  <c r="CW16" i="14"/>
  <c r="CV16" i="14"/>
  <c r="CU16" i="14"/>
  <c r="CT16" i="14"/>
  <c r="CS16" i="14"/>
  <c r="DB15" i="14"/>
  <c r="DA15" i="14"/>
  <c r="CZ15" i="14"/>
  <c r="CY15" i="14"/>
  <c r="CX15" i="14"/>
  <c r="CW15" i="14"/>
  <c r="CV15" i="14"/>
  <c r="CU15" i="14"/>
  <c r="CT15" i="14"/>
  <c r="CS15" i="14"/>
  <c r="DB14" i="14"/>
  <c r="DA14" i="14"/>
  <c r="CZ14" i="14"/>
  <c r="CY14" i="14"/>
  <c r="CX14" i="14"/>
  <c r="CW14" i="14"/>
  <c r="CV14" i="14"/>
  <c r="CU14" i="14"/>
  <c r="CT14" i="14"/>
  <c r="CS14" i="14"/>
  <c r="DB13" i="14"/>
  <c r="DA13" i="14"/>
  <c r="CZ13" i="14"/>
  <c r="CY13" i="14"/>
  <c r="CX13" i="14"/>
  <c r="CW13" i="14"/>
  <c r="CV13" i="14"/>
  <c r="CU13" i="14"/>
  <c r="CT13" i="14"/>
  <c r="CS13" i="14"/>
  <c r="DB12" i="14"/>
  <c r="DA12" i="14"/>
  <c r="CZ12" i="14"/>
  <c r="CY12" i="14"/>
  <c r="CX12" i="14"/>
  <c r="CW12" i="14"/>
  <c r="CV12" i="14"/>
  <c r="CU12" i="14"/>
  <c r="CT12" i="14"/>
  <c r="CS12" i="14"/>
  <c r="DB11" i="14"/>
  <c r="DA11" i="14"/>
  <c r="CZ11" i="14"/>
  <c r="CY11" i="14"/>
  <c r="CX11" i="14"/>
  <c r="CW11" i="14"/>
  <c r="CV11" i="14"/>
  <c r="CU11" i="14"/>
  <c r="CT11" i="14"/>
  <c r="CS11" i="14"/>
  <c r="DB10" i="14"/>
  <c r="DA10" i="14"/>
  <c r="CZ10" i="14"/>
  <c r="CY10" i="14"/>
  <c r="CX10" i="14"/>
  <c r="CW10" i="14"/>
  <c r="CV10" i="14"/>
  <c r="CU10" i="14"/>
  <c r="CT10" i="14"/>
  <c r="CS10" i="14"/>
  <c r="DB9" i="14"/>
  <c r="DA9" i="14"/>
  <c r="CZ9" i="14"/>
  <c r="CY9" i="14"/>
  <c r="CX9" i="14"/>
  <c r="CW9" i="14"/>
  <c r="CV9" i="14"/>
  <c r="CU9" i="14"/>
  <c r="CT9" i="14"/>
  <c r="CS9" i="14"/>
  <c r="DB8" i="14"/>
  <c r="DA8" i="14"/>
  <c r="CZ8" i="14"/>
  <c r="CY8" i="14"/>
  <c r="CX8" i="14"/>
  <c r="CW8" i="14"/>
  <c r="CV8" i="14"/>
  <c r="CU8" i="14"/>
  <c r="CT8" i="14"/>
  <c r="CS8" i="14"/>
  <c r="DB7" i="14"/>
  <c r="DA7" i="14"/>
  <c r="CZ7" i="14"/>
  <c r="CY7" i="14"/>
  <c r="CX7" i="14"/>
  <c r="CW7" i="14"/>
  <c r="CV7" i="14"/>
  <c r="CU7" i="14"/>
  <c r="CT7" i="14"/>
  <c r="CS7" i="14"/>
  <c r="DB6" i="14"/>
  <c r="DA6" i="14"/>
  <c r="CZ6" i="14"/>
  <c r="CY6" i="14"/>
  <c r="CX6" i="14"/>
  <c r="CW6" i="14"/>
  <c r="CV6" i="14"/>
  <c r="CU6" i="14"/>
  <c r="CT6" i="14"/>
  <c r="CS6" i="14"/>
  <c r="DB5" i="14"/>
  <c r="DA5" i="14"/>
  <c r="CZ5" i="14"/>
  <c r="CY5" i="14"/>
  <c r="CX5" i="14"/>
  <c r="CW5" i="14"/>
  <c r="CV5" i="14"/>
  <c r="CU5" i="14"/>
  <c r="CT5" i="14"/>
  <c r="CS5" i="14"/>
  <c r="DB4" i="14"/>
  <c r="DA4" i="14"/>
  <c r="CZ4" i="14"/>
  <c r="CY4" i="14"/>
  <c r="CX4" i="14"/>
  <c r="CW4" i="14"/>
  <c r="CV4" i="14"/>
  <c r="CU4" i="14"/>
  <c r="CT4" i="14"/>
  <c r="CS4" i="14"/>
  <c r="DN5" i="14"/>
  <c r="DN6" i="14"/>
  <c r="DN7" i="14"/>
  <c r="DN8" i="14"/>
  <c r="DN9" i="14"/>
  <c r="DN10" i="14"/>
  <c r="DN11" i="14"/>
  <c r="DN12" i="14"/>
  <c r="DN13" i="14"/>
  <c r="DN14" i="14"/>
  <c r="DN15" i="14"/>
  <c r="DN16" i="14"/>
  <c r="DN17" i="14"/>
  <c r="DN18" i="14"/>
  <c r="DN19" i="14"/>
  <c r="DN20" i="14"/>
  <c r="DN21" i="14"/>
  <c r="DN22" i="14"/>
  <c r="DN23" i="14"/>
  <c r="DN24" i="14"/>
  <c r="DN25" i="14"/>
  <c r="DN4" i="14"/>
  <c r="DM25" i="14"/>
  <c r="DL25" i="14"/>
  <c r="DK25" i="14"/>
  <c r="DJ25" i="14"/>
  <c r="DI25" i="14"/>
  <c r="DH25" i="14"/>
  <c r="DG25" i="14"/>
  <c r="DF25" i="14"/>
  <c r="DE25" i="14"/>
  <c r="DD25" i="14"/>
  <c r="DM24" i="14"/>
  <c r="DL24" i="14"/>
  <c r="DK24" i="14"/>
  <c r="DJ24" i="14"/>
  <c r="DI24" i="14"/>
  <c r="DH24" i="14"/>
  <c r="DG24" i="14"/>
  <c r="DF24" i="14"/>
  <c r="DE24" i="14"/>
  <c r="DD24" i="14"/>
  <c r="DM23" i="14"/>
  <c r="DL23" i="14"/>
  <c r="DK23" i="14"/>
  <c r="DJ23" i="14"/>
  <c r="DI23" i="14"/>
  <c r="DH23" i="14"/>
  <c r="DG23" i="14"/>
  <c r="DF23" i="14"/>
  <c r="DE23" i="14"/>
  <c r="DD23" i="14"/>
  <c r="DM22" i="14"/>
  <c r="DL22" i="14"/>
  <c r="DK22" i="14"/>
  <c r="DJ22" i="14"/>
  <c r="DI22" i="14"/>
  <c r="DH22" i="14"/>
  <c r="DG22" i="14"/>
  <c r="DF22" i="14"/>
  <c r="DE22" i="14"/>
  <c r="DD22" i="14"/>
  <c r="DM21" i="14"/>
  <c r="DL21" i="14"/>
  <c r="DK21" i="14"/>
  <c r="DJ21" i="14"/>
  <c r="DI21" i="14"/>
  <c r="DH21" i="14"/>
  <c r="DG21" i="14"/>
  <c r="DF21" i="14"/>
  <c r="DE21" i="14"/>
  <c r="DD21" i="14"/>
  <c r="DM20" i="14"/>
  <c r="DL20" i="14"/>
  <c r="DK20" i="14"/>
  <c r="DJ20" i="14"/>
  <c r="DI20" i="14"/>
  <c r="DH20" i="14"/>
  <c r="DG20" i="14"/>
  <c r="DF20" i="14"/>
  <c r="DE20" i="14"/>
  <c r="DD20" i="14"/>
  <c r="DM19" i="14"/>
  <c r="DL19" i="14"/>
  <c r="DK19" i="14"/>
  <c r="DJ19" i="14"/>
  <c r="DI19" i="14"/>
  <c r="DH19" i="14"/>
  <c r="DG19" i="14"/>
  <c r="DF19" i="14"/>
  <c r="DE19" i="14"/>
  <c r="DD19" i="14"/>
  <c r="DM18" i="14"/>
  <c r="DL18" i="14"/>
  <c r="DK18" i="14"/>
  <c r="DJ18" i="14"/>
  <c r="DI18" i="14"/>
  <c r="DH18" i="14"/>
  <c r="DG18" i="14"/>
  <c r="DF18" i="14"/>
  <c r="DE18" i="14"/>
  <c r="DD18" i="14"/>
  <c r="DM17" i="14"/>
  <c r="DL17" i="14"/>
  <c r="DK17" i="14"/>
  <c r="DJ17" i="14"/>
  <c r="DI17" i="14"/>
  <c r="DH17" i="14"/>
  <c r="DG17" i="14"/>
  <c r="DF17" i="14"/>
  <c r="DE17" i="14"/>
  <c r="DD17" i="14"/>
  <c r="DM16" i="14"/>
  <c r="DL16" i="14"/>
  <c r="DK16" i="14"/>
  <c r="DJ16" i="14"/>
  <c r="DI16" i="14"/>
  <c r="DH16" i="14"/>
  <c r="DG16" i="14"/>
  <c r="DF16" i="14"/>
  <c r="DE16" i="14"/>
  <c r="DD16" i="14"/>
  <c r="DM15" i="14"/>
  <c r="DL15" i="14"/>
  <c r="DK15" i="14"/>
  <c r="DJ15" i="14"/>
  <c r="DI15" i="14"/>
  <c r="DH15" i="14"/>
  <c r="DG15" i="14"/>
  <c r="DF15" i="14"/>
  <c r="DE15" i="14"/>
  <c r="DD15" i="14"/>
  <c r="DM14" i="14"/>
  <c r="DL14" i="14"/>
  <c r="DK14" i="14"/>
  <c r="DJ14" i="14"/>
  <c r="DI14" i="14"/>
  <c r="DH14" i="14"/>
  <c r="DG14" i="14"/>
  <c r="DF14" i="14"/>
  <c r="DE14" i="14"/>
  <c r="DD14" i="14"/>
  <c r="DM13" i="14"/>
  <c r="DL13" i="14"/>
  <c r="DK13" i="14"/>
  <c r="DJ13" i="14"/>
  <c r="DI13" i="14"/>
  <c r="DH13" i="14"/>
  <c r="DG13" i="14"/>
  <c r="DF13" i="14"/>
  <c r="DE13" i="14"/>
  <c r="DD13" i="14"/>
  <c r="DM12" i="14"/>
  <c r="DL12" i="14"/>
  <c r="DK12" i="14"/>
  <c r="DJ12" i="14"/>
  <c r="DI12" i="14"/>
  <c r="DH12" i="14"/>
  <c r="DG12" i="14"/>
  <c r="DF12" i="14"/>
  <c r="DE12" i="14"/>
  <c r="DD12" i="14"/>
  <c r="DM11" i="14"/>
  <c r="DL11" i="14"/>
  <c r="DK11" i="14"/>
  <c r="DJ11" i="14"/>
  <c r="DI11" i="14"/>
  <c r="DH11" i="14"/>
  <c r="DG11" i="14"/>
  <c r="DF11" i="14"/>
  <c r="DE11" i="14"/>
  <c r="DD11" i="14"/>
  <c r="DM10" i="14"/>
  <c r="DL10" i="14"/>
  <c r="DK10" i="14"/>
  <c r="DJ10" i="14"/>
  <c r="DI10" i="14"/>
  <c r="DH10" i="14"/>
  <c r="DG10" i="14"/>
  <c r="DF10" i="14"/>
  <c r="DE10" i="14"/>
  <c r="DD10" i="14"/>
  <c r="DM9" i="14"/>
  <c r="DL9" i="14"/>
  <c r="DK9" i="14"/>
  <c r="DJ9" i="14"/>
  <c r="DI9" i="14"/>
  <c r="DH9" i="14"/>
  <c r="DG9" i="14"/>
  <c r="DF9" i="14"/>
  <c r="DE9" i="14"/>
  <c r="DD9" i="14"/>
  <c r="DM8" i="14"/>
  <c r="DL8" i="14"/>
  <c r="DK8" i="14"/>
  <c r="DJ8" i="14"/>
  <c r="DI8" i="14"/>
  <c r="DH8" i="14"/>
  <c r="DG8" i="14"/>
  <c r="DF8" i="14"/>
  <c r="DE8" i="14"/>
  <c r="DD8" i="14"/>
  <c r="DM7" i="14"/>
  <c r="DL7" i="14"/>
  <c r="DK7" i="14"/>
  <c r="DJ7" i="14"/>
  <c r="DI7" i="14"/>
  <c r="DH7" i="14"/>
  <c r="DG7" i="14"/>
  <c r="DF7" i="14"/>
  <c r="DE7" i="14"/>
  <c r="DD7" i="14"/>
  <c r="DM6" i="14"/>
  <c r="DL6" i="14"/>
  <c r="DK6" i="14"/>
  <c r="DJ6" i="14"/>
  <c r="DI6" i="14"/>
  <c r="DH6" i="14"/>
  <c r="DG6" i="14"/>
  <c r="DF6" i="14"/>
  <c r="DE6" i="14"/>
  <c r="DD6" i="14"/>
  <c r="DM5" i="14"/>
  <c r="DL5" i="14"/>
  <c r="DK5" i="14"/>
  <c r="DJ5" i="14"/>
  <c r="DI5" i="14"/>
  <c r="DH5" i="14"/>
  <c r="DG5" i="14"/>
  <c r="DF5" i="14"/>
  <c r="DE5" i="14"/>
  <c r="DD5" i="14"/>
  <c r="DM4" i="14"/>
  <c r="DL4" i="14"/>
  <c r="DK4" i="14"/>
  <c r="DJ4" i="14"/>
  <c r="DI4" i="14"/>
  <c r="DH4" i="14"/>
  <c r="DG4" i="14"/>
  <c r="DF4" i="14"/>
  <c r="DE4" i="14"/>
  <c r="DD4" i="14"/>
  <c r="DF5" i="13" l="1"/>
  <c r="DF6" i="13"/>
  <c r="DF7" i="13"/>
  <c r="DF8" i="13"/>
  <c r="DF9" i="13"/>
  <c r="DF10" i="13"/>
  <c r="DF11" i="13"/>
  <c r="DF12" i="13"/>
  <c r="DF13" i="13"/>
  <c r="DF14" i="13"/>
  <c r="DF15" i="13"/>
  <c r="DF16" i="13"/>
  <c r="DF17" i="13"/>
  <c r="DF18" i="13"/>
  <c r="DF19" i="13"/>
  <c r="DF20" i="13"/>
  <c r="DF21" i="13"/>
  <c r="DF22" i="13"/>
  <c r="DF23" i="13"/>
  <c r="DF24" i="13"/>
  <c r="DF25" i="13"/>
  <c r="DF4" i="13"/>
  <c r="DE25" i="13"/>
  <c r="DD25" i="13"/>
  <c r="DC25" i="13"/>
  <c r="DB25" i="13"/>
  <c r="DA25" i="13"/>
  <c r="CZ25" i="13"/>
  <c r="CY25" i="13"/>
  <c r="CX25" i="13"/>
  <c r="CW25" i="13"/>
  <c r="DE24" i="13"/>
  <c r="DD24" i="13"/>
  <c r="DC24" i="13"/>
  <c r="DB24" i="13"/>
  <c r="DA24" i="13"/>
  <c r="CZ24" i="13"/>
  <c r="CY24" i="13"/>
  <c r="CX24" i="13"/>
  <c r="CW24" i="13"/>
  <c r="DE23" i="13"/>
  <c r="DD23" i="13"/>
  <c r="DC23" i="13"/>
  <c r="DB23" i="13"/>
  <c r="DA23" i="13"/>
  <c r="CZ23" i="13"/>
  <c r="CY23" i="13"/>
  <c r="CX23" i="13"/>
  <c r="CW23" i="13"/>
  <c r="DE22" i="13"/>
  <c r="DD22" i="13"/>
  <c r="DC22" i="13"/>
  <c r="DB22" i="13"/>
  <c r="DA22" i="13"/>
  <c r="CZ22" i="13"/>
  <c r="CY22" i="13"/>
  <c r="CX22" i="13"/>
  <c r="CW22" i="13"/>
  <c r="DE21" i="13"/>
  <c r="DD21" i="13"/>
  <c r="DC21" i="13"/>
  <c r="DB21" i="13"/>
  <c r="DA21" i="13"/>
  <c r="CZ21" i="13"/>
  <c r="CY21" i="13"/>
  <c r="CX21" i="13"/>
  <c r="CW21" i="13"/>
  <c r="DE20" i="13"/>
  <c r="DD20" i="13"/>
  <c r="DC20" i="13"/>
  <c r="DB20" i="13"/>
  <c r="DA20" i="13"/>
  <c r="CZ20" i="13"/>
  <c r="CY20" i="13"/>
  <c r="CX20" i="13"/>
  <c r="CW20" i="13"/>
  <c r="DE19" i="13"/>
  <c r="DD19" i="13"/>
  <c r="DC19" i="13"/>
  <c r="DB19" i="13"/>
  <c r="DA19" i="13"/>
  <c r="CZ19" i="13"/>
  <c r="CY19" i="13"/>
  <c r="CX19" i="13"/>
  <c r="CW19" i="13"/>
  <c r="DE18" i="13"/>
  <c r="DD18" i="13"/>
  <c r="DC18" i="13"/>
  <c r="DB18" i="13"/>
  <c r="DA18" i="13"/>
  <c r="CZ18" i="13"/>
  <c r="CY18" i="13"/>
  <c r="CX18" i="13"/>
  <c r="CW18" i="13"/>
  <c r="DE17" i="13"/>
  <c r="DD17" i="13"/>
  <c r="DC17" i="13"/>
  <c r="DB17" i="13"/>
  <c r="DA17" i="13"/>
  <c r="CZ17" i="13"/>
  <c r="CY17" i="13"/>
  <c r="CX17" i="13"/>
  <c r="CW17" i="13"/>
  <c r="DE16" i="13"/>
  <c r="DD16" i="13"/>
  <c r="DC16" i="13"/>
  <c r="DB16" i="13"/>
  <c r="DA16" i="13"/>
  <c r="CZ16" i="13"/>
  <c r="CY16" i="13"/>
  <c r="CX16" i="13"/>
  <c r="CW16" i="13"/>
  <c r="DE15" i="13"/>
  <c r="DD15" i="13"/>
  <c r="DC15" i="13"/>
  <c r="DB15" i="13"/>
  <c r="DA15" i="13"/>
  <c r="CZ15" i="13"/>
  <c r="CY15" i="13"/>
  <c r="CX15" i="13"/>
  <c r="CW15" i="13"/>
  <c r="DE14" i="13"/>
  <c r="DD14" i="13"/>
  <c r="DC14" i="13"/>
  <c r="DB14" i="13"/>
  <c r="DA14" i="13"/>
  <c r="CZ14" i="13"/>
  <c r="CY14" i="13"/>
  <c r="CX14" i="13"/>
  <c r="CW14" i="13"/>
  <c r="DE13" i="13"/>
  <c r="DD13" i="13"/>
  <c r="DC13" i="13"/>
  <c r="DB13" i="13"/>
  <c r="DA13" i="13"/>
  <c r="CZ13" i="13"/>
  <c r="CY13" i="13"/>
  <c r="CX13" i="13"/>
  <c r="CW13" i="13"/>
  <c r="DE12" i="13"/>
  <c r="DD12" i="13"/>
  <c r="DC12" i="13"/>
  <c r="DB12" i="13"/>
  <c r="DA12" i="13"/>
  <c r="CZ12" i="13"/>
  <c r="CY12" i="13"/>
  <c r="CX12" i="13"/>
  <c r="CW12" i="13"/>
  <c r="DE11" i="13"/>
  <c r="DD11" i="13"/>
  <c r="DC11" i="13"/>
  <c r="DB11" i="13"/>
  <c r="DA11" i="13"/>
  <c r="CZ11" i="13"/>
  <c r="CY11" i="13"/>
  <c r="CX11" i="13"/>
  <c r="CW11" i="13"/>
  <c r="DE10" i="13"/>
  <c r="DD10" i="13"/>
  <c r="DC10" i="13"/>
  <c r="DB10" i="13"/>
  <c r="DA10" i="13"/>
  <c r="CZ10" i="13"/>
  <c r="CY10" i="13"/>
  <c r="CX10" i="13"/>
  <c r="CW10" i="13"/>
  <c r="DE9" i="13"/>
  <c r="DD9" i="13"/>
  <c r="DC9" i="13"/>
  <c r="DB9" i="13"/>
  <c r="DA9" i="13"/>
  <c r="CZ9" i="13"/>
  <c r="CY9" i="13"/>
  <c r="CX9" i="13"/>
  <c r="CW9" i="13"/>
  <c r="DE8" i="13"/>
  <c r="DD8" i="13"/>
  <c r="DC8" i="13"/>
  <c r="DB8" i="13"/>
  <c r="DA8" i="13"/>
  <c r="CZ8" i="13"/>
  <c r="CY8" i="13"/>
  <c r="CX8" i="13"/>
  <c r="CW8" i="13"/>
  <c r="DE7" i="13"/>
  <c r="DD7" i="13"/>
  <c r="DC7" i="13"/>
  <c r="DB7" i="13"/>
  <c r="DA7" i="13"/>
  <c r="CZ7" i="13"/>
  <c r="CY7" i="13"/>
  <c r="CX7" i="13"/>
  <c r="CW7" i="13"/>
  <c r="DE6" i="13"/>
  <c r="DD6" i="13"/>
  <c r="DC6" i="13"/>
  <c r="DB6" i="13"/>
  <c r="DA6" i="13"/>
  <c r="CZ6" i="13"/>
  <c r="CY6" i="13"/>
  <c r="CX6" i="13"/>
  <c r="CW6" i="13"/>
  <c r="DE5" i="13"/>
  <c r="DD5" i="13"/>
  <c r="DC5" i="13"/>
  <c r="DB5" i="13"/>
  <c r="DA5" i="13"/>
  <c r="CZ5" i="13"/>
  <c r="CY5" i="13"/>
  <c r="CX5" i="13"/>
  <c r="CW5" i="13"/>
  <c r="DE4" i="13"/>
  <c r="DD4" i="13"/>
  <c r="DC4" i="13"/>
  <c r="DB4" i="13"/>
  <c r="DA4" i="13"/>
  <c r="CZ4" i="13"/>
  <c r="CY4" i="13"/>
  <c r="CX4" i="13"/>
  <c r="CW4" i="13"/>
  <c r="CV5" i="13"/>
  <c r="CV6" i="13"/>
  <c r="CV7" i="13"/>
  <c r="CV8" i="13"/>
  <c r="CV9" i="13"/>
  <c r="CV10" i="13"/>
  <c r="CV11" i="13"/>
  <c r="CV12" i="13"/>
  <c r="CV13" i="13"/>
  <c r="CV14" i="13"/>
  <c r="CV15" i="13"/>
  <c r="CV16" i="13"/>
  <c r="CV17" i="13"/>
  <c r="CV18" i="13"/>
  <c r="CV19" i="13"/>
  <c r="CV20" i="13"/>
  <c r="CV21" i="13"/>
  <c r="CV22" i="13"/>
  <c r="CV23" i="13"/>
  <c r="CV24" i="13"/>
  <c r="CV25" i="13"/>
  <c r="CV4" i="13"/>
  <c r="CU25" i="13"/>
  <c r="CT25" i="13"/>
  <c r="CS25" i="13"/>
  <c r="CR25" i="13"/>
  <c r="CQ25" i="13"/>
  <c r="CP25" i="13"/>
  <c r="CO25" i="13"/>
  <c r="CN25" i="13"/>
  <c r="CM25" i="13"/>
  <c r="CU24" i="13"/>
  <c r="CT24" i="13"/>
  <c r="CS24" i="13"/>
  <c r="CR24" i="13"/>
  <c r="CQ24" i="13"/>
  <c r="CP24" i="13"/>
  <c r="CO24" i="13"/>
  <c r="CN24" i="13"/>
  <c r="CM24" i="13"/>
  <c r="CU23" i="13"/>
  <c r="CT23" i="13"/>
  <c r="CS23" i="13"/>
  <c r="CR23" i="13"/>
  <c r="CQ23" i="13"/>
  <c r="CP23" i="13"/>
  <c r="CO23" i="13"/>
  <c r="CN23" i="13"/>
  <c r="CM23" i="13"/>
  <c r="CU22" i="13"/>
  <c r="CT22" i="13"/>
  <c r="CS22" i="13"/>
  <c r="CR22" i="13"/>
  <c r="CQ22" i="13"/>
  <c r="CP22" i="13"/>
  <c r="CO22" i="13"/>
  <c r="CN22" i="13"/>
  <c r="CM22" i="13"/>
  <c r="CU21" i="13"/>
  <c r="CT21" i="13"/>
  <c r="CS21" i="13"/>
  <c r="CR21" i="13"/>
  <c r="CQ21" i="13"/>
  <c r="CP21" i="13"/>
  <c r="CO21" i="13"/>
  <c r="CN21" i="13"/>
  <c r="CM21" i="13"/>
  <c r="CU20" i="13"/>
  <c r="CT20" i="13"/>
  <c r="CS20" i="13"/>
  <c r="CR20" i="13"/>
  <c r="CQ20" i="13"/>
  <c r="CP20" i="13"/>
  <c r="CO20" i="13"/>
  <c r="CN20" i="13"/>
  <c r="CM20" i="13"/>
  <c r="CU19" i="13"/>
  <c r="CT19" i="13"/>
  <c r="CS19" i="13"/>
  <c r="CR19" i="13"/>
  <c r="CQ19" i="13"/>
  <c r="CP19" i="13"/>
  <c r="CO19" i="13"/>
  <c r="CN19" i="13"/>
  <c r="CM19" i="13"/>
  <c r="CU18" i="13"/>
  <c r="CT18" i="13"/>
  <c r="CS18" i="13"/>
  <c r="CR18" i="13"/>
  <c r="CQ18" i="13"/>
  <c r="CP18" i="13"/>
  <c r="CO18" i="13"/>
  <c r="CN18" i="13"/>
  <c r="CM18" i="13"/>
  <c r="CU17" i="13"/>
  <c r="CT17" i="13"/>
  <c r="CS17" i="13"/>
  <c r="CR17" i="13"/>
  <c r="CQ17" i="13"/>
  <c r="CP17" i="13"/>
  <c r="CO17" i="13"/>
  <c r="CN17" i="13"/>
  <c r="CM17" i="13"/>
  <c r="CU16" i="13"/>
  <c r="CT16" i="13"/>
  <c r="CS16" i="13"/>
  <c r="CR16" i="13"/>
  <c r="CQ16" i="13"/>
  <c r="CP16" i="13"/>
  <c r="CO16" i="13"/>
  <c r="CN16" i="13"/>
  <c r="CM16" i="13"/>
  <c r="CU15" i="13"/>
  <c r="CT15" i="13"/>
  <c r="CS15" i="13"/>
  <c r="CR15" i="13"/>
  <c r="CQ15" i="13"/>
  <c r="CP15" i="13"/>
  <c r="CO15" i="13"/>
  <c r="CN15" i="13"/>
  <c r="CM15" i="13"/>
  <c r="CU14" i="13"/>
  <c r="CT14" i="13"/>
  <c r="CS14" i="13"/>
  <c r="CR14" i="13"/>
  <c r="CQ14" i="13"/>
  <c r="CP14" i="13"/>
  <c r="CO14" i="13"/>
  <c r="CN14" i="13"/>
  <c r="CM14" i="13"/>
  <c r="CU13" i="13"/>
  <c r="CT13" i="13"/>
  <c r="CS13" i="13"/>
  <c r="CR13" i="13"/>
  <c r="CQ13" i="13"/>
  <c r="CP13" i="13"/>
  <c r="CO13" i="13"/>
  <c r="CN13" i="13"/>
  <c r="CM13" i="13"/>
  <c r="CU12" i="13"/>
  <c r="CT12" i="13"/>
  <c r="CS12" i="13"/>
  <c r="CR12" i="13"/>
  <c r="CQ12" i="13"/>
  <c r="CP12" i="13"/>
  <c r="CO12" i="13"/>
  <c r="CN12" i="13"/>
  <c r="CM12" i="13"/>
  <c r="CU11" i="13"/>
  <c r="CT11" i="13"/>
  <c r="CS11" i="13"/>
  <c r="CR11" i="13"/>
  <c r="CQ11" i="13"/>
  <c r="CP11" i="13"/>
  <c r="CO11" i="13"/>
  <c r="CN11" i="13"/>
  <c r="CM11" i="13"/>
  <c r="CU10" i="13"/>
  <c r="CT10" i="13"/>
  <c r="CS10" i="13"/>
  <c r="CR10" i="13"/>
  <c r="CQ10" i="13"/>
  <c r="CP10" i="13"/>
  <c r="CO10" i="13"/>
  <c r="CN10" i="13"/>
  <c r="CM10" i="13"/>
  <c r="CU9" i="13"/>
  <c r="CT9" i="13"/>
  <c r="CS9" i="13"/>
  <c r="CR9" i="13"/>
  <c r="CQ9" i="13"/>
  <c r="CP9" i="13"/>
  <c r="CO9" i="13"/>
  <c r="CN9" i="13"/>
  <c r="CM9" i="13"/>
  <c r="CU8" i="13"/>
  <c r="CT8" i="13"/>
  <c r="CS8" i="13"/>
  <c r="CR8" i="13"/>
  <c r="CQ8" i="13"/>
  <c r="CP8" i="13"/>
  <c r="CO8" i="13"/>
  <c r="CN8" i="13"/>
  <c r="CM8" i="13"/>
  <c r="CU7" i="13"/>
  <c r="CT7" i="13"/>
  <c r="CS7" i="13"/>
  <c r="CR7" i="13"/>
  <c r="CQ7" i="13"/>
  <c r="CP7" i="13"/>
  <c r="CO7" i="13"/>
  <c r="CN7" i="13"/>
  <c r="CM7" i="13"/>
  <c r="CU6" i="13"/>
  <c r="CT6" i="13"/>
  <c r="CS6" i="13"/>
  <c r="CR6" i="13"/>
  <c r="CQ6" i="13"/>
  <c r="CP6" i="13"/>
  <c r="CO6" i="13"/>
  <c r="CN6" i="13"/>
  <c r="CM6" i="13"/>
  <c r="CU5" i="13"/>
  <c r="CT5" i="13"/>
  <c r="CS5" i="13"/>
  <c r="CR5" i="13"/>
  <c r="CQ5" i="13"/>
  <c r="CP5" i="13"/>
  <c r="CO5" i="13"/>
  <c r="CN5" i="13"/>
  <c r="CM5" i="13"/>
  <c r="CU4" i="13"/>
  <c r="CT4" i="13"/>
  <c r="CS4" i="13"/>
  <c r="CR4" i="13"/>
  <c r="CQ4" i="13"/>
  <c r="CP4" i="13"/>
  <c r="CO4" i="13"/>
  <c r="CN4" i="13"/>
  <c r="CM4" i="13"/>
  <c r="CL5" i="13"/>
  <c r="CL6" i="13"/>
  <c r="CL7" i="13"/>
  <c r="CL8" i="13"/>
  <c r="CL9" i="13"/>
  <c r="CL10" i="13"/>
  <c r="CL11" i="13"/>
  <c r="CL12" i="13"/>
  <c r="CL13" i="13"/>
  <c r="CL14" i="13"/>
  <c r="CL15" i="13"/>
  <c r="CL16" i="13"/>
  <c r="CL17" i="13"/>
  <c r="CL18" i="13"/>
  <c r="CL19" i="13"/>
  <c r="CL20" i="13"/>
  <c r="CL21" i="13"/>
  <c r="CL22" i="13"/>
  <c r="CL23" i="13"/>
  <c r="CL24" i="13"/>
  <c r="CL25" i="13"/>
  <c r="CL4" i="13"/>
  <c r="CK25" i="13"/>
  <c r="CJ25" i="13"/>
  <c r="CI25" i="13"/>
  <c r="CH25" i="13"/>
  <c r="CG25" i="13"/>
  <c r="CF25" i="13"/>
  <c r="CE25" i="13"/>
  <c r="CD25" i="13"/>
  <c r="CK24" i="13"/>
  <c r="CJ24" i="13"/>
  <c r="CI24" i="13"/>
  <c r="CH24" i="13"/>
  <c r="CG24" i="13"/>
  <c r="CF24" i="13"/>
  <c r="CE24" i="13"/>
  <c r="CD24" i="13"/>
  <c r="CK23" i="13"/>
  <c r="CJ23" i="13"/>
  <c r="CI23" i="13"/>
  <c r="CH23" i="13"/>
  <c r="CG23" i="13"/>
  <c r="CF23" i="13"/>
  <c r="CE23" i="13"/>
  <c r="CD23" i="13"/>
  <c r="CK22" i="13"/>
  <c r="CJ22" i="13"/>
  <c r="CI22" i="13"/>
  <c r="CH22" i="13"/>
  <c r="CG22" i="13"/>
  <c r="CF22" i="13"/>
  <c r="CE22" i="13"/>
  <c r="CD22" i="13"/>
  <c r="CK21" i="13"/>
  <c r="CJ21" i="13"/>
  <c r="CI21" i="13"/>
  <c r="CH21" i="13"/>
  <c r="CG21" i="13"/>
  <c r="CF21" i="13"/>
  <c r="CE21" i="13"/>
  <c r="CD21" i="13"/>
  <c r="CK20" i="13"/>
  <c r="CJ20" i="13"/>
  <c r="CI20" i="13"/>
  <c r="CH20" i="13"/>
  <c r="CG20" i="13"/>
  <c r="CF20" i="13"/>
  <c r="CE20" i="13"/>
  <c r="CD20" i="13"/>
  <c r="CK19" i="13"/>
  <c r="CJ19" i="13"/>
  <c r="CI19" i="13"/>
  <c r="CH19" i="13"/>
  <c r="CG19" i="13"/>
  <c r="CF19" i="13"/>
  <c r="CE19" i="13"/>
  <c r="CD19" i="13"/>
  <c r="CK18" i="13"/>
  <c r="CJ18" i="13"/>
  <c r="CI18" i="13"/>
  <c r="CH18" i="13"/>
  <c r="CG18" i="13"/>
  <c r="CF18" i="13"/>
  <c r="CE18" i="13"/>
  <c r="CD18" i="13"/>
  <c r="CK17" i="13"/>
  <c r="CJ17" i="13"/>
  <c r="CI17" i="13"/>
  <c r="CH17" i="13"/>
  <c r="CG17" i="13"/>
  <c r="CF17" i="13"/>
  <c r="CE17" i="13"/>
  <c r="CD17" i="13"/>
  <c r="CK16" i="13"/>
  <c r="CJ16" i="13"/>
  <c r="CI16" i="13"/>
  <c r="CH16" i="13"/>
  <c r="CG16" i="13"/>
  <c r="CF16" i="13"/>
  <c r="CE16" i="13"/>
  <c r="CD16" i="13"/>
  <c r="CK15" i="13"/>
  <c r="CJ15" i="13"/>
  <c r="CI15" i="13"/>
  <c r="CH15" i="13"/>
  <c r="CG15" i="13"/>
  <c r="CF15" i="13"/>
  <c r="CE15" i="13"/>
  <c r="CD15" i="13"/>
  <c r="CK14" i="13"/>
  <c r="CJ14" i="13"/>
  <c r="CI14" i="13"/>
  <c r="CH14" i="13"/>
  <c r="CG14" i="13"/>
  <c r="CF14" i="13"/>
  <c r="CE14" i="13"/>
  <c r="CD14" i="13"/>
  <c r="CK13" i="13"/>
  <c r="CJ13" i="13"/>
  <c r="CI13" i="13"/>
  <c r="CH13" i="13"/>
  <c r="CG13" i="13"/>
  <c r="CF13" i="13"/>
  <c r="CE13" i="13"/>
  <c r="CD13" i="13"/>
  <c r="CK12" i="13"/>
  <c r="CJ12" i="13"/>
  <c r="CI12" i="13"/>
  <c r="CH12" i="13"/>
  <c r="CG12" i="13"/>
  <c r="CF12" i="13"/>
  <c r="CE12" i="13"/>
  <c r="CD12" i="13"/>
  <c r="CK11" i="13"/>
  <c r="CJ11" i="13"/>
  <c r="CI11" i="13"/>
  <c r="CH11" i="13"/>
  <c r="CG11" i="13"/>
  <c r="CF11" i="13"/>
  <c r="CE11" i="13"/>
  <c r="CD11" i="13"/>
  <c r="CK10" i="13"/>
  <c r="CJ10" i="13"/>
  <c r="CI10" i="13"/>
  <c r="CH10" i="13"/>
  <c r="CG10" i="13"/>
  <c r="CF10" i="13"/>
  <c r="CE10" i="13"/>
  <c r="CD10" i="13"/>
  <c r="CK9" i="13"/>
  <c r="CJ9" i="13"/>
  <c r="CI9" i="13"/>
  <c r="CH9" i="13"/>
  <c r="CG9" i="13"/>
  <c r="CF9" i="13"/>
  <c r="CE9" i="13"/>
  <c r="CD9" i="13"/>
  <c r="CK8" i="13"/>
  <c r="CJ8" i="13"/>
  <c r="CI8" i="13"/>
  <c r="CH8" i="13"/>
  <c r="CG8" i="13"/>
  <c r="CF8" i="13"/>
  <c r="CE8" i="13"/>
  <c r="CD8" i="13"/>
  <c r="CK7" i="13"/>
  <c r="CJ7" i="13"/>
  <c r="CI7" i="13"/>
  <c r="CH7" i="13"/>
  <c r="CG7" i="13"/>
  <c r="CF7" i="13"/>
  <c r="CE7" i="13"/>
  <c r="CD7" i="13"/>
  <c r="CK6" i="13"/>
  <c r="CJ6" i="13"/>
  <c r="CI6" i="13"/>
  <c r="CH6" i="13"/>
  <c r="CG6" i="13"/>
  <c r="CF6" i="13"/>
  <c r="CE6" i="13"/>
  <c r="CD6" i="13"/>
  <c r="CK5" i="13"/>
  <c r="CJ5" i="13"/>
  <c r="CI5" i="13"/>
  <c r="CH5" i="13"/>
  <c r="CG5" i="13"/>
  <c r="CF5" i="13"/>
  <c r="CE5" i="13"/>
  <c r="CD5" i="13"/>
  <c r="CK4" i="13"/>
  <c r="CJ4" i="13"/>
  <c r="CI4" i="13"/>
  <c r="CH4" i="13"/>
  <c r="CG4" i="13"/>
  <c r="CF4" i="13"/>
  <c r="CE4" i="13"/>
  <c r="CD4" i="13"/>
  <c r="CC5" i="13"/>
  <c r="CC6" i="13"/>
  <c r="CC7" i="13"/>
  <c r="CC8" i="13"/>
  <c r="CC9" i="13"/>
  <c r="CC10" i="13"/>
  <c r="CC11" i="13"/>
  <c r="CC12" i="13"/>
  <c r="CC13" i="13"/>
  <c r="CC14" i="13"/>
  <c r="CC15" i="13"/>
  <c r="CC16" i="13"/>
  <c r="CC17" i="13"/>
  <c r="CC18" i="13"/>
  <c r="CC19" i="13"/>
  <c r="CC20" i="13"/>
  <c r="CC21" i="13"/>
  <c r="CC22" i="13"/>
  <c r="CC23" i="13"/>
  <c r="CC24" i="13"/>
  <c r="CC25" i="13"/>
  <c r="CC4" i="13"/>
  <c r="CB25" i="13"/>
  <c r="CA25" i="13"/>
  <c r="BZ25" i="13"/>
  <c r="BY25" i="13"/>
  <c r="BX25" i="13"/>
  <c r="BW25" i="13"/>
  <c r="BV25" i="13"/>
  <c r="BU25" i="13"/>
  <c r="BT25" i="13"/>
  <c r="BS25" i="13"/>
  <c r="CB24" i="13"/>
  <c r="CA24" i="13"/>
  <c r="BZ24" i="13"/>
  <c r="BY24" i="13"/>
  <c r="BX24" i="13"/>
  <c r="BW24" i="13"/>
  <c r="BV24" i="13"/>
  <c r="BU24" i="13"/>
  <c r="BT24" i="13"/>
  <c r="BS24" i="13"/>
  <c r="CB23" i="13"/>
  <c r="CA23" i="13"/>
  <c r="BZ23" i="13"/>
  <c r="BY23" i="13"/>
  <c r="BX23" i="13"/>
  <c r="BW23" i="13"/>
  <c r="BV23" i="13"/>
  <c r="BU23" i="13"/>
  <c r="BT23" i="13"/>
  <c r="BS23" i="13"/>
  <c r="CB22" i="13"/>
  <c r="CA22" i="13"/>
  <c r="BZ22" i="13"/>
  <c r="BY22" i="13"/>
  <c r="BX22" i="13"/>
  <c r="BW22" i="13"/>
  <c r="BV22" i="13"/>
  <c r="BU22" i="13"/>
  <c r="BT22" i="13"/>
  <c r="BS22" i="13"/>
  <c r="CB21" i="13"/>
  <c r="CA21" i="13"/>
  <c r="BZ21" i="13"/>
  <c r="BY21" i="13"/>
  <c r="BX21" i="13"/>
  <c r="BW21" i="13"/>
  <c r="BV21" i="13"/>
  <c r="BU21" i="13"/>
  <c r="BT21" i="13"/>
  <c r="BS21" i="13"/>
  <c r="CB20" i="13"/>
  <c r="CA20" i="13"/>
  <c r="BZ20" i="13"/>
  <c r="BY20" i="13"/>
  <c r="BX20" i="13"/>
  <c r="BW20" i="13"/>
  <c r="BV20" i="13"/>
  <c r="BU20" i="13"/>
  <c r="BT20" i="13"/>
  <c r="BS20" i="13"/>
  <c r="CB19" i="13"/>
  <c r="CA19" i="13"/>
  <c r="BZ19" i="13"/>
  <c r="BY19" i="13"/>
  <c r="BX19" i="13"/>
  <c r="BW19" i="13"/>
  <c r="BV19" i="13"/>
  <c r="BU19" i="13"/>
  <c r="BT19" i="13"/>
  <c r="BS19" i="13"/>
  <c r="CB18" i="13"/>
  <c r="CA18" i="13"/>
  <c r="BZ18" i="13"/>
  <c r="BY18" i="13"/>
  <c r="BX18" i="13"/>
  <c r="BW18" i="13"/>
  <c r="BV18" i="13"/>
  <c r="BU18" i="13"/>
  <c r="BT18" i="13"/>
  <c r="BS18" i="13"/>
  <c r="CB17" i="13"/>
  <c r="CA17" i="13"/>
  <c r="BZ17" i="13"/>
  <c r="BY17" i="13"/>
  <c r="BX17" i="13"/>
  <c r="BW17" i="13"/>
  <c r="BV17" i="13"/>
  <c r="BU17" i="13"/>
  <c r="BT17" i="13"/>
  <c r="BS17" i="13"/>
  <c r="CB16" i="13"/>
  <c r="CA16" i="13"/>
  <c r="BZ16" i="13"/>
  <c r="BY16" i="13"/>
  <c r="BX16" i="13"/>
  <c r="BW16" i="13"/>
  <c r="BV16" i="13"/>
  <c r="BU16" i="13"/>
  <c r="BT16" i="13"/>
  <c r="BS16" i="13"/>
  <c r="CB15" i="13"/>
  <c r="CA15" i="13"/>
  <c r="BZ15" i="13"/>
  <c r="BY15" i="13"/>
  <c r="BX15" i="13"/>
  <c r="BW15" i="13"/>
  <c r="BV15" i="13"/>
  <c r="BU15" i="13"/>
  <c r="BT15" i="13"/>
  <c r="BS15" i="13"/>
  <c r="CB14" i="13"/>
  <c r="CA14" i="13"/>
  <c r="BZ14" i="13"/>
  <c r="BY14" i="13"/>
  <c r="BX14" i="13"/>
  <c r="BW14" i="13"/>
  <c r="BV14" i="13"/>
  <c r="BU14" i="13"/>
  <c r="BT14" i="13"/>
  <c r="BS14" i="13"/>
  <c r="CB13" i="13"/>
  <c r="CA13" i="13"/>
  <c r="BZ13" i="13"/>
  <c r="BY13" i="13"/>
  <c r="BX13" i="13"/>
  <c r="BW13" i="13"/>
  <c r="BV13" i="13"/>
  <c r="BU13" i="13"/>
  <c r="BT13" i="13"/>
  <c r="BS13" i="13"/>
  <c r="CB12" i="13"/>
  <c r="CA12" i="13"/>
  <c r="BZ12" i="13"/>
  <c r="BY12" i="13"/>
  <c r="BX12" i="13"/>
  <c r="BW12" i="13"/>
  <c r="BV12" i="13"/>
  <c r="BU12" i="13"/>
  <c r="BT12" i="13"/>
  <c r="BS12" i="13"/>
  <c r="CB11" i="13"/>
  <c r="CA11" i="13"/>
  <c r="BZ11" i="13"/>
  <c r="BY11" i="13"/>
  <c r="BX11" i="13"/>
  <c r="BW11" i="13"/>
  <c r="BV11" i="13"/>
  <c r="BU11" i="13"/>
  <c r="BT11" i="13"/>
  <c r="BS11" i="13"/>
  <c r="CB10" i="13"/>
  <c r="CA10" i="13"/>
  <c r="BZ10" i="13"/>
  <c r="BY10" i="13"/>
  <c r="BX10" i="13"/>
  <c r="BW10" i="13"/>
  <c r="BV10" i="13"/>
  <c r="BU10" i="13"/>
  <c r="BT10" i="13"/>
  <c r="BS10" i="13"/>
  <c r="CB9" i="13"/>
  <c r="CA9" i="13"/>
  <c r="BZ9" i="13"/>
  <c r="BY9" i="13"/>
  <c r="BX9" i="13"/>
  <c r="BW9" i="13"/>
  <c r="BV9" i="13"/>
  <c r="BU9" i="13"/>
  <c r="BT9" i="13"/>
  <c r="BS9" i="13"/>
  <c r="CB8" i="13"/>
  <c r="CA8" i="13"/>
  <c r="BZ8" i="13"/>
  <c r="BY8" i="13"/>
  <c r="BX8" i="13"/>
  <c r="BW8" i="13"/>
  <c r="BV8" i="13"/>
  <c r="BU8" i="13"/>
  <c r="BT8" i="13"/>
  <c r="BS8" i="13"/>
  <c r="CB7" i="13"/>
  <c r="CA7" i="13"/>
  <c r="BZ7" i="13"/>
  <c r="BY7" i="13"/>
  <c r="BX7" i="13"/>
  <c r="BW7" i="13"/>
  <c r="BV7" i="13"/>
  <c r="BU7" i="13"/>
  <c r="BT7" i="13"/>
  <c r="BS7" i="13"/>
  <c r="CB6" i="13"/>
  <c r="CA6" i="13"/>
  <c r="BZ6" i="13"/>
  <c r="BY6" i="13"/>
  <c r="BX6" i="13"/>
  <c r="BW6" i="13"/>
  <c r="BV6" i="13"/>
  <c r="BU6" i="13"/>
  <c r="BT6" i="13"/>
  <c r="BS6" i="13"/>
  <c r="CB5" i="13"/>
  <c r="CA5" i="13"/>
  <c r="BZ5" i="13"/>
  <c r="BY5" i="13"/>
  <c r="BX5" i="13"/>
  <c r="BW5" i="13"/>
  <c r="BV5" i="13"/>
  <c r="BU5" i="13"/>
  <c r="BT5" i="13"/>
  <c r="BS5" i="13"/>
  <c r="CB4" i="13"/>
  <c r="CA4" i="13"/>
  <c r="BZ4" i="13"/>
  <c r="BY4" i="13"/>
  <c r="BX4" i="13"/>
  <c r="BW4" i="13"/>
  <c r="BV4" i="13"/>
  <c r="BU4" i="13"/>
  <c r="BT4" i="13"/>
  <c r="BS4" i="13"/>
  <c r="BR5" i="13"/>
  <c r="BR6" i="13"/>
  <c r="BR7" i="13"/>
  <c r="BR8" i="13"/>
  <c r="BR9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4" i="13"/>
  <c r="BQ25" i="13"/>
  <c r="BP25" i="13"/>
  <c r="BO25" i="13"/>
  <c r="BN25" i="13"/>
  <c r="BM25" i="13"/>
  <c r="BL25" i="13"/>
  <c r="BK25" i="13"/>
  <c r="BJ25" i="13"/>
  <c r="BI25" i="13"/>
  <c r="BH25" i="13"/>
  <c r="BQ24" i="13"/>
  <c r="BP24" i="13"/>
  <c r="BO24" i="13"/>
  <c r="BN24" i="13"/>
  <c r="BM24" i="13"/>
  <c r="BL24" i="13"/>
  <c r="BK24" i="13"/>
  <c r="BJ24" i="13"/>
  <c r="BI24" i="13"/>
  <c r="BH24" i="13"/>
  <c r="BQ23" i="13"/>
  <c r="BP23" i="13"/>
  <c r="BO23" i="13"/>
  <c r="BN23" i="13"/>
  <c r="BM23" i="13"/>
  <c r="BL23" i="13"/>
  <c r="BK23" i="13"/>
  <c r="BJ23" i="13"/>
  <c r="BI23" i="13"/>
  <c r="BH23" i="13"/>
  <c r="BQ22" i="13"/>
  <c r="BP22" i="13"/>
  <c r="BO22" i="13"/>
  <c r="BN22" i="13"/>
  <c r="BM22" i="13"/>
  <c r="BL22" i="13"/>
  <c r="BK22" i="13"/>
  <c r="BJ22" i="13"/>
  <c r="BI22" i="13"/>
  <c r="BH22" i="13"/>
  <c r="BQ21" i="13"/>
  <c r="BP21" i="13"/>
  <c r="BO21" i="13"/>
  <c r="BN21" i="13"/>
  <c r="BM21" i="13"/>
  <c r="BL21" i="13"/>
  <c r="BK21" i="13"/>
  <c r="BJ21" i="13"/>
  <c r="BI21" i="13"/>
  <c r="BH21" i="13"/>
  <c r="BQ20" i="13"/>
  <c r="BP20" i="13"/>
  <c r="BO20" i="13"/>
  <c r="BN20" i="13"/>
  <c r="BM20" i="13"/>
  <c r="BL20" i="13"/>
  <c r="BK20" i="13"/>
  <c r="BJ20" i="13"/>
  <c r="BI20" i="13"/>
  <c r="BH20" i="13"/>
  <c r="BQ19" i="13"/>
  <c r="BP19" i="13"/>
  <c r="BO19" i="13"/>
  <c r="BN19" i="13"/>
  <c r="BM19" i="13"/>
  <c r="BL19" i="13"/>
  <c r="BK19" i="13"/>
  <c r="BJ19" i="13"/>
  <c r="BI19" i="13"/>
  <c r="BH19" i="13"/>
  <c r="BQ18" i="13"/>
  <c r="BP18" i="13"/>
  <c r="BO18" i="13"/>
  <c r="BN18" i="13"/>
  <c r="BM18" i="13"/>
  <c r="BL18" i="13"/>
  <c r="BK18" i="13"/>
  <c r="BJ18" i="13"/>
  <c r="BI18" i="13"/>
  <c r="BH18" i="13"/>
  <c r="BQ17" i="13"/>
  <c r="BP17" i="13"/>
  <c r="BO17" i="13"/>
  <c r="BN17" i="13"/>
  <c r="BM17" i="13"/>
  <c r="BL17" i="13"/>
  <c r="BK17" i="13"/>
  <c r="BJ17" i="13"/>
  <c r="BI17" i="13"/>
  <c r="BH17" i="13"/>
  <c r="BQ16" i="13"/>
  <c r="BP16" i="13"/>
  <c r="BO16" i="13"/>
  <c r="BN16" i="13"/>
  <c r="BM16" i="13"/>
  <c r="BL16" i="13"/>
  <c r="BK16" i="13"/>
  <c r="BJ16" i="13"/>
  <c r="BI16" i="13"/>
  <c r="BH16" i="13"/>
  <c r="BQ15" i="13"/>
  <c r="BP15" i="13"/>
  <c r="BO15" i="13"/>
  <c r="BN15" i="13"/>
  <c r="BM15" i="13"/>
  <c r="BL15" i="13"/>
  <c r="BK15" i="13"/>
  <c r="BJ15" i="13"/>
  <c r="BI15" i="13"/>
  <c r="BH15" i="13"/>
  <c r="BQ14" i="13"/>
  <c r="BP14" i="13"/>
  <c r="BO14" i="13"/>
  <c r="BN14" i="13"/>
  <c r="BM14" i="13"/>
  <c r="BL14" i="13"/>
  <c r="BK14" i="13"/>
  <c r="BJ14" i="13"/>
  <c r="BI14" i="13"/>
  <c r="BH14" i="13"/>
  <c r="BQ13" i="13"/>
  <c r="BP13" i="13"/>
  <c r="BO13" i="13"/>
  <c r="BN13" i="13"/>
  <c r="BM13" i="13"/>
  <c r="BL13" i="13"/>
  <c r="BK13" i="13"/>
  <c r="BJ13" i="13"/>
  <c r="BI13" i="13"/>
  <c r="BH13" i="13"/>
  <c r="BQ12" i="13"/>
  <c r="BP12" i="13"/>
  <c r="BO12" i="13"/>
  <c r="BN12" i="13"/>
  <c r="BM12" i="13"/>
  <c r="BL12" i="13"/>
  <c r="BK12" i="13"/>
  <c r="BJ12" i="13"/>
  <c r="BI12" i="13"/>
  <c r="BH12" i="13"/>
  <c r="BQ11" i="13"/>
  <c r="BP11" i="13"/>
  <c r="BO11" i="13"/>
  <c r="BN11" i="13"/>
  <c r="BM11" i="13"/>
  <c r="BL11" i="13"/>
  <c r="BK11" i="13"/>
  <c r="BJ11" i="13"/>
  <c r="BI11" i="13"/>
  <c r="BH11" i="13"/>
  <c r="BQ10" i="13"/>
  <c r="BP10" i="13"/>
  <c r="BO10" i="13"/>
  <c r="BN10" i="13"/>
  <c r="BM10" i="13"/>
  <c r="BL10" i="13"/>
  <c r="BK10" i="13"/>
  <c r="BJ10" i="13"/>
  <c r="BI10" i="13"/>
  <c r="BH10" i="13"/>
  <c r="BQ9" i="13"/>
  <c r="BP9" i="13"/>
  <c r="BO9" i="13"/>
  <c r="BN9" i="13"/>
  <c r="BM9" i="13"/>
  <c r="BL9" i="13"/>
  <c r="BK9" i="13"/>
  <c r="BJ9" i="13"/>
  <c r="BI9" i="13"/>
  <c r="BH9" i="13"/>
  <c r="BQ8" i="13"/>
  <c r="BP8" i="13"/>
  <c r="BO8" i="13"/>
  <c r="BN8" i="13"/>
  <c r="BM8" i="13"/>
  <c r="BL8" i="13"/>
  <c r="BK8" i="13"/>
  <c r="BJ8" i="13"/>
  <c r="BI8" i="13"/>
  <c r="BH8" i="13"/>
  <c r="BQ7" i="13"/>
  <c r="BP7" i="13"/>
  <c r="BO7" i="13"/>
  <c r="BN7" i="13"/>
  <c r="BM7" i="13"/>
  <c r="BL7" i="13"/>
  <c r="BK7" i="13"/>
  <c r="BJ7" i="13"/>
  <c r="BI7" i="13"/>
  <c r="BH7" i="13"/>
  <c r="BQ6" i="13"/>
  <c r="BP6" i="13"/>
  <c r="BO6" i="13"/>
  <c r="BN6" i="13"/>
  <c r="BM6" i="13"/>
  <c r="BL6" i="13"/>
  <c r="BK6" i="13"/>
  <c r="BJ6" i="13"/>
  <c r="BI6" i="13"/>
  <c r="BH6" i="13"/>
  <c r="BQ5" i="13"/>
  <c r="BP5" i="13"/>
  <c r="BO5" i="13"/>
  <c r="BN5" i="13"/>
  <c r="BM5" i="13"/>
  <c r="BL5" i="13"/>
  <c r="BK5" i="13"/>
  <c r="BJ5" i="13"/>
  <c r="BI5" i="13"/>
  <c r="BH5" i="13"/>
  <c r="BQ4" i="13"/>
  <c r="BP4" i="13"/>
  <c r="BO4" i="13"/>
  <c r="BN4" i="13"/>
  <c r="BM4" i="13"/>
  <c r="BL4" i="13"/>
  <c r="BK4" i="13"/>
  <c r="BJ4" i="13"/>
  <c r="BI4" i="13"/>
  <c r="BH4" i="13"/>
  <c r="EK5" i="12"/>
  <c r="EK6" i="12"/>
  <c r="EK7" i="12"/>
  <c r="EK8" i="12"/>
  <c r="EK9" i="12"/>
  <c r="EK10" i="12"/>
  <c r="EK11" i="12"/>
  <c r="EK12" i="12"/>
  <c r="EK13" i="12"/>
  <c r="EK14" i="12"/>
  <c r="EK15" i="12"/>
  <c r="EK16" i="12"/>
  <c r="EK17" i="12"/>
  <c r="EK18" i="12"/>
  <c r="EK19" i="12"/>
  <c r="EK20" i="12"/>
  <c r="EK21" i="12"/>
  <c r="EK22" i="12"/>
  <c r="EK23" i="12"/>
  <c r="EK24" i="12"/>
  <c r="EK25" i="12"/>
  <c r="EK26" i="12"/>
  <c r="EK4" i="12"/>
  <c r="EJ25" i="12"/>
  <c r="EI25" i="12"/>
  <c r="EH25" i="12"/>
  <c r="EG25" i="12"/>
  <c r="EF25" i="12"/>
  <c r="EE25" i="12"/>
  <c r="ED25" i="12"/>
  <c r="EC25" i="12"/>
  <c r="EB25" i="12"/>
  <c r="EA25" i="12"/>
  <c r="EJ24" i="12"/>
  <c r="EI24" i="12"/>
  <c r="EH24" i="12"/>
  <c r="EG24" i="12"/>
  <c r="EF24" i="12"/>
  <c r="EE24" i="12"/>
  <c r="ED24" i="12"/>
  <c r="EC24" i="12"/>
  <c r="EB24" i="12"/>
  <c r="EA24" i="12"/>
  <c r="EJ23" i="12"/>
  <c r="EI23" i="12"/>
  <c r="EH23" i="12"/>
  <c r="EG23" i="12"/>
  <c r="EF23" i="12"/>
  <c r="EE23" i="12"/>
  <c r="ED23" i="12"/>
  <c r="EC23" i="12"/>
  <c r="EB23" i="12"/>
  <c r="EA23" i="12"/>
  <c r="EJ22" i="12"/>
  <c r="EI22" i="12"/>
  <c r="EH22" i="12"/>
  <c r="EG22" i="12"/>
  <c r="EF22" i="12"/>
  <c r="EE22" i="12"/>
  <c r="ED22" i="12"/>
  <c r="EC22" i="12"/>
  <c r="EB22" i="12"/>
  <c r="EA22" i="12"/>
  <c r="EJ21" i="12"/>
  <c r="EI21" i="12"/>
  <c r="EH21" i="12"/>
  <c r="EG21" i="12"/>
  <c r="EF21" i="12"/>
  <c r="EE21" i="12"/>
  <c r="ED21" i="12"/>
  <c r="EC21" i="12"/>
  <c r="EB21" i="12"/>
  <c r="EA21" i="12"/>
  <c r="EJ20" i="12"/>
  <c r="EI20" i="12"/>
  <c r="EH20" i="12"/>
  <c r="EG20" i="12"/>
  <c r="EF20" i="12"/>
  <c r="EE20" i="12"/>
  <c r="ED20" i="12"/>
  <c r="EC20" i="12"/>
  <c r="EB20" i="12"/>
  <c r="EA20" i="12"/>
  <c r="EJ19" i="12"/>
  <c r="EI19" i="12"/>
  <c r="EH19" i="12"/>
  <c r="EG19" i="12"/>
  <c r="EF19" i="12"/>
  <c r="EE19" i="12"/>
  <c r="ED19" i="12"/>
  <c r="EC19" i="12"/>
  <c r="EB19" i="12"/>
  <c r="EA19" i="12"/>
  <c r="EJ18" i="12"/>
  <c r="EI18" i="12"/>
  <c r="EH18" i="12"/>
  <c r="EG18" i="12"/>
  <c r="EF18" i="12"/>
  <c r="EE18" i="12"/>
  <c r="ED18" i="12"/>
  <c r="EC18" i="12"/>
  <c r="EB18" i="12"/>
  <c r="EA18" i="12"/>
  <c r="EJ17" i="12"/>
  <c r="EI17" i="12"/>
  <c r="EH17" i="12"/>
  <c r="EG17" i="12"/>
  <c r="EF17" i="12"/>
  <c r="EE17" i="12"/>
  <c r="ED17" i="12"/>
  <c r="EC17" i="12"/>
  <c r="EB17" i="12"/>
  <c r="EA17" i="12"/>
  <c r="EJ16" i="12"/>
  <c r="EI16" i="12"/>
  <c r="EH16" i="12"/>
  <c r="EG16" i="12"/>
  <c r="EF16" i="12"/>
  <c r="EE16" i="12"/>
  <c r="ED16" i="12"/>
  <c r="EC16" i="12"/>
  <c r="EB16" i="12"/>
  <c r="EA16" i="12"/>
  <c r="EJ15" i="12"/>
  <c r="EI15" i="12"/>
  <c r="EH15" i="12"/>
  <c r="EG15" i="12"/>
  <c r="EF15" i="12"/>
  <c r="EE15" i="12"/>
  <c r="ED15" i="12"/>
  <c r="EC15" i="12"/>
  <c r="EB15" i="12"/>
  <c r="EA15" i="12"/>
  <c r="EJ14" i="12"/>
  <c r="EI14" i="12"/>
  <c r="EH14" i="12"/>
  <c r="EG14" i="12"/>
  <c r="EF14" i="12"/>
  <c r="EE14" i="12"/>
  <c r="ED14" i="12"/>
  <c r="EC14" i="12"/>
  <c r="EB14" i="12"/>
  <c r="EA14" i="12"/>
  <c r="EJ13" i="12"/>
  <c r="EI13" i="12"/>
  <c r="EH13" i="12"/>
  <c r="EG13" i="12"/>
  <c r="EF13" i="12"/>
  <c r="EE13" i="12"/>
  <c r="ED13" i="12"/>
  <c r="EC13" i="12"/>
  <c r="EB13" i="12"/>
  <c r="EA13" i="12"/>
  <c r="EJ12" i="12"/>
  <c r="EI12" i="12"/>
  <c r="EH12" i="12"/>
  <c r="EG12" i="12"/>
  <c r="EF12" i="12"/>
  <c r="EE12" i="12"/>
  <c r="ED12" i="12"/>
  <c r="EC12" i="12"/>
  <c r="EB12" i="12"/>
  <c r="EA12" i="12"/>
  <c r="EJ11" i="12"/>
  <c r="EI11" i="12"/>
  <c r="EH11" i="12"/>
  <c r="EG11" i="12"/>
  <c r="EF11" i="12"/>
  <c r="EE11" i="12"/>
  <c r="ED11" i="12"/>
  <c r="EC11" i="12"/>
  <c r="EB11" i="12"/>
  <c r="EA11" i="12"/>
  <c r="EJ10" i="12"/>
  <c r="EI10" i="12"/>
  <c r="EH10" i="12"/>
  <c r="EG10" i="12"/>
  <c r="EF10" i="12"/>
  <c r="EE10" i="12"/>
  <c r="ED10" i="12"/>
  <c r="EC10" i="12"/>
  <c r="EB10" i="12"/>
  <c r="EA10" i="12"/>
  <c r="EJ9" i="12"/>
  <c r="EI9" i="12"/>
  <c r="EH9" i="12"/>
  <c r="EG9" i="12"/>
  <c r="EF9" i="12"/>
  <c r="EE9" i="12"/>
  <c r="ED9" i="12"/>
  <c r="EC9" i="12"/>
  <c r="EB9" i="12"/>
  <c r="EA9" i="12"/>
  <c r="EJ8" i="12"/>
  <c r="EI8" i="12"/>
  <c r="EH8" i="12"/>
  <c r="EG8" i="12"/>
  <c r="EF8" i="12"/>
  <c r="EE8" i="12"/>
  <c r="ED8" i="12"/>
  <c r="EC8" i="12"/>
  <c r="EB8" i="12"/>
  <c r="EA8" i="12"/>
  <c r="EJ7" i="12"/>
  <c r="EI7" i="12"/>
  <c r="EH7" i="12"/>
  <c r="EG7" i="12"/>
  <c r="EF7" i="12"/>
  <c r="EE7" i="12"/>
  <c r="ED7" i="12"/>
  <c r="EC7" i="12"/>
  <c r="EB7" i="12"/>
  <c r="EA7" i="12"/>
  <c r="EJ6" i="12"/>
  <c r="EI6" i="12"/>
  <c r="EH6" i="12"/>
  <c r="EG6" i="12"/>
  <c r="EF6" i="12"/>
  <c r="EE6" i="12"/>
  <c r="ED6" i="12"/>
  <c r="EC6" i="12"/>
  <c r="EB6" i="12"/>
  <c r="EA6" i="12"/>
  <c r="EJ5" i="12"/>
  <c r="EI5" i="12"/>
  <c r="EH5" i="12"/>
  <c r="EG5" i="12"/>
  <c r="EF5" i="12"/>
  <c r="EE5" i="12"/>
  <c r="ED5" i="12"/>
  <c r="EC5" i="12"/>
  <c r="EB5" i="12"/>
  <c r="EA5" i="12"/>
  <c r="EJ4" i="12"/>
  <c r="EI4" i="12"/>
  <c r="EH4" i="12"/>
  <c r="EG4" i="12"/>
  <c r="EF4" i="12"/>
  <c r="EE4" i="12"/>
  <c r="ED4" i="12"/>
  <c r="EC4" i="12"/>
  <c r="EB4" i="12"/>
  <c r="EA4" i="12"/>
  <c r="DZ5" i="12"/>
  <c r="DZ6" i="12"/>
  <c r="DZ7" i="12"/>
  <c r="DZ8" i="12"/>
  <c r="DZ9" i="12"/>
  <c r="DZ10" i="12"/>
  <c r="DZ11" i="12"/>
  <c r="DZ12" i="12"/>
  <c r="DZ13" i="12"/>
  <c r="DZ14" i="12"/>
  <c r="DZ15" i="12"/>
  <c r="DZ16" i="12"/>
  <c r="DZ17" i="12"/>
  <c r="DZ18" i="12"/>
  <c r="DZ19" i="12"/>
  <c r="DZ20" i="12"/>
  <c r="DZ21" i="12"/>
  <c r="DZ22" i="12"/>
  <c r="DZ23" i="12"/>
  <c r="DZ24" i="12"/>
  <c r="DZ25" i="12"/>
  <c r="DZ4" i="12"/>
  <c r="DY25" i="12"/>
  <c r="DX25" i="12"/>
  <c r="DW25" i="12"/>
  <c r="DV25" i="12"/>
  <c r="DU25" i="12"/>
  <c r="DT25" i="12"/>
  <c r="DS25" i="12"/>
  <c r="DR25" i="12"/>
  <c r="DQ25" i="12"/>
  <c r="DP25" i="12"/>
  <c r="DY24" i="12"/>
  <c r="DX24" i="12"/>
  <c r="DW24" i="12"/>
  <c r="DV24" i="12"/>
  <c r="DU24" i="12"/>
  <c r="DT24" i="12"/>
  <c r="DS24" i="12"/>
  <c r="DR24" i="12"/>
  <c r="DQ24" i="12"/>
  <c r="DP24" i="12"/>
  <c r="DY23" i="12"/>
  <c r="DX23" i="12"/>
  <c r="DW23" i="12"/>
  <c r="DV23" i="12"/>
  <c r="DU23" i="12"/>
  <c r="DT23" i="12"/>
  <c r="DS23" i="12"/>
  <c r="DR23" i="12"/>
  <c r="DQ23" i="12"/>
  <c r="DP23" i="12"/>
  <c r="DY22" i="12"/>
  <c r="DX22" i="12"/>
  <c r="DW22" i="12"/>
  <c r="DV22" i="12"/>
  <c r="DU22" i="12"/>
  <c r="DT22" i="12"/>
  <c r="DS22" i="12"/>
  <c r="DR22" i="12"/>
  <c r="DQ22" i="12"/>
  <c r="DP22" i="12"/>
  <c r="DY21" i="12"/>
  <c r="DX21" i="12"/>
  <c r="DW21" i="12"/>
  <c r="DV21" i="12"/>
  <c r="DU21" i="12"/>
  <c r="DT21" i="12"/>
  <c r="DS21" i="12"/>
  <c r="DR21" i="12"/>
  <c r="DQ21" i="12"/>
  <c r="DP21" i="12"/>
  <c r="DY20" i="12"/>
  <c r="DX20" i="12"/>
  <c r="DW20" i="12"/>
  <c r="DV20" i="12"/>
  <c r="DU20" i="12"/>
  <c r="DT20" i="12"/>
  <c r="DS20" i="12"/>
  <c r="DR20" i="12"/>
  <c r="DQ20" i="12"/>
  <c r="DP20" i="12"/>
  <c r="DY19" i="12"/>
  <c r="DX19" i="12"/>
  <c r="DW19" i="12"/>
  <c r="DV19" i="12"/>
  <c r="DU19" i="12"/>
  <c r="DT19" i="12"/>
  <c r="DS19" i="12"/>
  <c r="DR19" i="12"/>
  <c r="DQ19" i="12"/>
  <c r="DP19" i="12"/>
  <c r="DY18" i="12"/>
  <c r="DX18" i="12"/>
  <c r="DW18" i="12"/>
  <c r="DV18" i="12"/>
  <c r="DU18" i="12"/>
  <c r="DT18" i="12"/>
  <c r="DS18" i="12"/>
  <c r="DR18" i="12"/>
  <c r="DQ18" i="12"/>
  <c r="DP18" i="12"/>
  <c r="DY17" i="12"/>
  <c r="DX17" i="12"/>
  <c r="DW17" i="12"/>
  <c r="DV17" i="12"/>
  <c r="DU17" i="12"/>
  <c r="DT17" i="12"/>
  <c r="DS17" i="12"/>
  <c r="DR17" i="12"/>
  <c r="DQ17" i="12"/>
  <c r="DP17" i="12"/>
  <c r="DY16" i="12"/>
  <c r="DX16" i="12"/>
  <c r="DW16" i="12"/>
  <c r="DV16" i="12"/>
  <c r="DU16" i="12"/>
  <c r="DT16" i="12"/>
  <c r="DS16" i="12"/>
  <c r="DR16" i="12"/>
  <c r="DQ16" i="12"/>
  <c r="DP16" i="12"/>
  <c r="DY15" i="12"/>
  <c r="DX15" i="12"/>
  <c r="DW15" i="12"/>
  <c r="DV15" i="12"/>
  <c r="DU15" i="12"/>
  <c r="DT15" i="12"/>
  <c r="DS15" i="12"/>
  <c r="DR15" i="12"/>
  <c r="DQ15" i="12"/>
  <c r="DP15" i="12"/>
  <c r="DY14" i="12"/>
  <c r="DX14" i="12"/>
  <c r="DW14" i="12"/>
  <c r="DV14" i="12"/>
  <c r="DU14" i="12"/>
  <c r="DT14" i="12"/>
  <c r="DS14" i="12"/>
  <c r="DR14" i="12"/>
  <c r="DQ14" i="12"/>
  <c r="DP14" i="12"/>
  <c r="DY13" i="12"/>
  <c r="DX13" i="12"/>
  <c r="DW13" i="12"/>
  <c r="DV13" i="12"/>
  <c r="DU13" i="12"/>
  <c r="DT13" i="12"/>
  <c r="DS13" i="12"/>
  <c r="DR13" i="12"/>
  <c r="DQ13" i="12"/>
  <c r="DP13" i="12"/>
  <c r="DY12" i="12"/>
  <c r="DX12" i="12"/>
  <c r="DW12" i="12"/>
  <c r="DV12" i="12"/>
  <c r="DU12" i="12"/>
  <c r="DT12" i="12"/>
  <c r="DS12" i="12"/>
  <c r="DR12" i="12"/>
  <c r="DQ12" i="12"/>
  <c r="DP12" i="12"/>
  <c r="DY11" i="12"/>
  <c r="DX11" i="12"/>
  <c r="DW11" i="12"/>
  <c r="DV11" i="12"/>
  <c r="DU11" i="12"/>
  <c r="DT11" i="12"/>
  <c r="DS11" i="12"/>
  <c r="DR11" i="12"/>
  <c r="DQ11" i="12"/>
  <c r="DP11" i="12"/>
  <c r="DY10" i="12"/>
  <c r="DX10" i="12"/>
  <c r="DW10" i="12"/>
  <c r="DV10" i="12"/>
  <c r="DU10" i="12"/>
  <c r="DT10" i="12"/>
  <c r="DS10" i="12"/>
  <c r="DR10" i="12"/>
  <c r="DQ10" i="12"/>
  <c r="DP10" i="12"/>
  <c r="DY9" i="12"/>
  <c r="DX9" i="12"/>
  <c r="DW9" i="12"/>
  <c r="DV9" i="12"/>
  <c r="DU9" i="12"/>
  <c r="DT9" i="12"/>
  <c r="DS9" i="12"/>
  <c r="DR9" i="12"/>
  <c r="DQ9" i="12"/>
  <c r="DP9" i="12"/>
  <c r="DY8" i="12"/>
  <c r="DX8" i="12"/>
  <c r="DW8" i="12"/>
  <c r="DV8" i="12"/>
  <c r="DU8" i="12"/>
  <c r="DT8" i="12"/>
  <c r="DS8" i="12"/>
  <c r="DR8" i="12"/>
  <c r="DQ8" i="12"/>
  <c r="DP8" i="12"/>
  <c r="DY7" i="12"/>
  <c r="DX7" i="12"/>
  <c r="DW7" i="12"/>
  <c r="DV7" i="12"/>
  <c r="DU7" i="12"/>
  <c r="DT7" i="12"/>
  <c r="DS7" i="12"/>
  <c r="DR7" i="12"/>
  <c r="DQ7" i="12"/>
  <c r="DP7" i="12"/>
  <c r="DY6" i="12"/>
  <c r="DX6" i="12"/>
  <c r="DW6" i="12"/>
  <c r="DV6" i="12"/>
  <c r="DU6" i="12"/>
  <c r="DT6" i="12"/>
  <c r="DS6" i="12"/>
  <c r="DR6" i="12"/>
  <c r="DQ6" i="12"/>
  <c r="DP6" i="12"/>
  <c r="DY5" i="12"/>
  <c r="DX5" i="12"/>
  <c r="DW5" i="12"/>
  <c r="DV5" i="12"/>
  <c r="DU5" i="12"/>
  <c r="DT5" i="12"/>
  <c r="DS5" i="12"/>
  <c r="DR5" i="12"/>
  <c r="DQ5" i="12"/>
  <c r="DP5" i="12"/>
  <c r="DY4" i="12"/>
  <c r="DX4" i="12"/>
  <c r="DW4" i="12"/>
  <c r="DV4" i="12"/>
  <c r="DU4" i="12"/>
  <c r="DT4" i="12"/>
  <c r="DS4" i="12"/>
  <c r="DR4" i="12"/>
  <c r="DQ4" i="12"/>
  <c r="DP4" i="12"/>
  <c r="DO5" i="12"/>
  <c r="DO6" i="12"/>
  <c r="DO7" i="12"/>
  <c r="DO8" i="12"/>
  <c r="DO9" i="12"/>
  <c r="DO10" i="12"/>
  <c r="DO11" i="12"/>
  <c r="DO12" i="12"/>
  <c r="DO13" i="12"/>
  <c r="DO14" i="12"/>
  <c r="DO15" i="12"/>
  <c r="DO16" i="12"/>
  <c r="DO17" i="12"/>
  <c r="DO18" i="12"/>
  <c r="DO19" i="12"/>
  <c r="DO20" i="12"/>
  <c r="DO21" i="12"/>
  <c r="DO22" i="12"/>
  <c r="DO23" i="12"/>
  <c r="DO24" i="12"/>
  <c r="DO25" i="12"/>
  <c r="DO4" i="12"/>
  <c r="DN25" i="12"/>
  <c r="DM25" i="12"/>
  <c r="DL25" i="12"/>
  <c r="DK25" i="12"/>
  <c r="DJ25" i="12"/>
  <c r="DI25" i="12"/>
  <c r="DH25" i="12"/>
  <c r="DG25" i="12"/>
  <c r="DF25" i="12"/>
  <c r="DE25" i="12"/>
  <c r="DN24" i="12"/>
  <c r="DM24" i="12"/>
  <c r="DL24" i="12"/>
  <c r="DK24" i="12"/>
  <c r="DJ24" i="12"/>
  <c r="DI24" i="12"/>
  <c r="DH24" i="12"/>
  <c r="DG24" i="12"/>
  <c r="DF24" i="12"/>
  <c r="DE24" i="12"/>
  <c r="DN23" i="12"/>
  <c r="DM23" i="12"/>
  <c r="DL23" i="12"/>
  <c r="DK23" i="12"/>
  <c r="DJ23" i="12"/>
  <c r="DI23" i="12"/>
  <c r="DH23" i="12"/>
  <c r="DG23" i="12"/>
  <c r="DF23" i="12"/>
  <c r="DE23" i="12"/>
  <c r="DN22" i="12"/>
  <c r="DM22" i="12"/>
  <c r="DL22" i="12"/>
  <c r="DK22" i="12"/>
  <c r="DJ22" i="12"/>
  <c r="DI22" i="12"/>
  <c r="DH22" i="12"/>
  <c r="DG22" i="12"/>
  <c r="DF22" i="12"/>
  <c r="DE22" i="12"/>
  <c r="DN21" i="12"/>
  <c r="DM21" i="12"/>
  <c r="DL21" i="12"/>
  <c r="DK21" i="12"/>
  <c r="DJ21" i="12"/>
  <c r="DI21" i="12"/>
  <c r="DH21" i="12"/>
  <c r="DG21" i="12"/>
  <c r="DF21" i="12"/>
  <c r="DE21" i="12"/>
  <c r="DN20" i="12"/>
  <c r="DM20" i="12"/>
  <c r="DL20" i="12"/>
  <c r="DK20" i="12"/>
  <c r="DJ20" i="12"/>
  <c r="DI20" i="12"/>
  <c r="DH20" i="12"/>
  <c r="DG20" i="12"/>
  <c r="DF20" i="12"/>
  <c r="DE20" i="12"/>
  <c r="DN19" i="12"/>
  <c r="DM19" i="12"/>
  <c r="DL19" i="12"/>
  <c r="DK19" i="12"/>
  <c r="DJ19" i="12"/>
  <c r="DI19" i="12"/>
  <c r="DH19" i="12"/>
  <c r="DG19" i="12"/>
  <c r="DF19" i="12"/>
  <c r="DE19" i="12"/>
  <c r="DN18" i="12"/>
  <c r="DM18" i="12"/>
  <c r="DL18" i="12"/>
  <c r="DK18" i="12"/>
  <c r="DJ18" i="12"/>
  <c r="DI18" i="12"/>
  <c r="DH18" i="12"/>
  <c r="DG18" i="12"/>
  <c r="DF18" i="12"/>
  <c r="DE18" i="12"/>
  <c r="DN17" i="12"/>
  <c r="DM17" i="12"/>
  <c r="DL17" i="12"/>
  <c r="DK17" i="12"/>
  <c r="DJ17" i="12"/>
  <c r="DI17" i="12"/>
  <c r="DH17" i="12"/>
  <c r="DG17" i="12"/>
  <c r="DF17" i="12"/>
  <c r="DE17" i="12"/>
  <c r="DN16" i="12"/>
  <c r="DM16" i="12"/>
  <c r="DL16" i="12"/>
  <c r="DK16" i="12"/>
  <c r="DJ16" i="12"/>
  <c r="DI16" i="12"/>
  <c r="DH16" i="12"/>
  <c r="DG16" i="12"/>
  <c r="DF16" i="12"/>
  <c r="DE16" i="12"/>
  <c r="DN15" i="12"/>
  <c r="DM15" i="12"/>
  <c r="DL15" i="12"/>
  <c r="DK15" i="12"/>
  <c r="DJ15" i="12"/>
  <c r="DI15" i="12"/>
  <c r="DH15" i="12"/>
  <c r="DG15" i="12"/>
  <c r="DF15" i="12"/>
  <c r="DE15" i="12"/>
  <c r="DN14" i="12"/>
  <c r="DM14" i="12"/>
  <c r="DL14" i="12"/>
  <c r="DK14" i="12"/>
  <c r="DJ14" i="12"/>
  <c r="DI14" i="12"/>
  <c r="DH14" i="12"/>
  <c r="DG14" i="12"/>
  <c r="DF14" i="12"/>
  <c r="DE14" i="12"/>
  <c r="DN13" i="12"/>
  <c r="DM13" i="12"/>
  <c r="DL13" i="12"/>
  <c r="DK13" i="12"/>
  <c r="DJ13" i="12"/>
  <c r="DI13" i="12"/>
  <c r="DH13" i="12"/>
  <c r="DG13" i="12"/>
  <c r="DF13" i="12"/>
  <c r="DE13" i="12"/>
  <c r="DN12" i="12"/>
  <c r="DM12" i="12"/>
  <c r="DL12" i="12"/>
  <c r="DK12" i="12"/>
  <c r="DJ12" i="12"/>
  <c r="DI12" i="12"/>
  <c r="DH12" i="12"/>
  <c r="DG12" i="12"/>
  <c r="DF12" i="12"/>
  <c r="DE12" i="12"/>
  <c r="DN11" i="12"/>
  <c r="DM11" i="12"/>
  <c r="DL11" i="12"/>
  <c r="DK11" i="12"/>
  <c r="DJ11" i="12"/>
  <c r="DI11" i="12"/>
  <c r="DH11" i="12"/>
  <c r="DG11" i="12"/>
  <c r="DF11" i="12"/>
  <c r="DE11" i="12"/>
  <c r="DN10" i="12"/>
  <c r="DM10" i="12"/>
  <c r="DL10" i="12"/>
  <c r="DK10" i="12"/>
  <c r="DJ10" i="12"/>
  <c r="DI10" i="12"/>
  <c r="DH10" i="12"/>
  <c r="DG10" i="12"/>
  <c r="DF10" i="12"/>
  <c r="DE10" i="12"/>
  <c r="DN9" i="12"/>
  <c r="DM9" i="12"/>
  <c r="DL9" i="12"/>
  <c r="DK9" i="12"/>
  <c r="DJ9" i="12"/>
  <c r="DI9" i="12"/>
  <c r="DH9" i="12"/>
  <c r="DG9" i="12"/>
  <c r="DF9" i="12"/>
  <c r="DE9" i="12"/>
  <c r="DN8" i="12"/>
  <c r="DM8" i="12"/>
  <c r="DL8" i="12"/>
  <c r="DK8" i="12"/>
  <c r="DJ8" i="12"/>
  <c r="DI8" i="12"/>
  <c r="DH8" i="12"/>
  <c r="DG8" i="12"/>
  <c r="DF8" i="12"/>
  <c r="DE8" i="12"/>
  <c r="DN7" i="12"/>
  <c r="DM7" i="12"/>
  <c r="DL7" i="12"/>
  <c r="DK7" i="12"/>
  <c r="DJ7" i="12"/>
  <c r="DI7" i="12"/>
  <c r="DH7" i="12"/>
  <c r="DG7" i="12"/>
  <c r="DF7" i="12"/>
  <c r="DE7" i="12"/>
  <c r="DN6" i="12"/>
  <c r="DM6" i="12"/>
  <c r="DL6" i="12"/>
  <c r="DK6" i="12"/>
  <c r="DJ6" i="12"/>
  <c r="DI6" i="12"/>
  <c r="DH6" i="12"/>
  <c r="DG6" i="12"/>
  <c r="DF6" i="12"/>
  <c r="DE6" i="12"/>
  <c r="DN5" i="12"/>
  <c r="DM5" i="12"/>
  <c r="DL5" i="12"/>
  <c r="DK5" i="12"/>
  <c r="DJ5" i="12"/>
  <c r="DI5" i="12"/>
  <c r="DH5" i="12"/>
  <c r="DG5" i="12"/>
  <c r="DF5" i="12"/>
  <c r="DE5" i="12"/>
  <c r="DN4" i="12"/>
  <c r="DM4" i="12"/>
  <c r="DL4" i="12"/>
  <c r="DK4" i="12"/>
  <c r="DJ4" i="12"/>
  <c r="DI4" i="12"/>
  <c r="DH4" i="12"/>
  <c r="DG4" i="12"/>
  <c r="DF4" i="12"/>
  <c r="DE4" i="12"/>
  <c r="DD5" i="12"/>
  <c r="DD6" i="12"/>
  <c r="DD7" i="12"/>
  <c r="DD8" i="12"/>
  <c r="DD9" i="12"/>
  <c r="DD10" i="12"/>
  <c r="DD11" i="12"/>
  <c r="DD12" i="12"/>
  <c r="DD13" i="12"/>
  <c r="DD14" i="12"/>
  <c r="DD15" i="12"/>
  <c r="DD16" i="12"/>
  <c r="DD17" i="12"/>
  <c r="DD18" i="12"/>
  <c r="DD19" i="12"/>
  <c r="DD20" i="12"/>
  <c r="DD21" i="12"/>
  <c r="DD22" i="12"/>
  <c r="DD23" i="12"/>
  <c r="DD24" i="12"/>
  <c r="DD25" i="12"/>
  <c r="DD4" i="12"/>
  <c r="DC25" i="12"/>
  <c r="DB25" i="12"/>
  <c r="DA25" i="12"/>
  <c r="CZ25" i="12"/>
  <c r="CY25" i="12"/>
  <c r="CX25" i="12"/>
  <c r="CW25" i="12"/>
  <c r="CV25" i="12"/>
  <c r="CU25" i="12"/>
  <c r="CT25" i="12"/>
  <c r="DC24" i="12"/>
  <c r="DB24" i="12"/>
  <c r="DA24" i="12"/>
  <c r="CZ24" i="12"/>
  <c r="CY24" i="12"/>
  <c r="CX24" i="12"/>
  <c r="CW24" i="12"/>
  <c r="CV24" i="12"/>
  <c r="CU24" i="12"/>
  <c r="CT24" i="12"/>
  <c r="DC23" i="12"/>
  <c r="DB23" i="12"/>
  <c r="DA23" i="12"/>
  <c r="CZ23" i="12"/>
  <c r="CY23" i="12"/>
  <c r="CX23" i="12"/>
  <c r="CW23" i="12"/>
  <c r="CV23" i="12"/>
  <c r="CU23" i="12"/>
  <c r="CT23" i="12"/>
  <c r="DC22" i="12"/>
  <c r="DB22" i="12"/>
  <c r="DA22" i="12"/>
  <c r="CZ22" i="12"/>
  <c r="CY22" i="12"/>
  <c r="CX22" i="12"/>
  <c r="CW22" i="12"/>
  <c r="CV22" i="12"/>
  <c r="CU22" i="12"/>
  <c r="CT22" i="12"/>
  <c r="DC21" i="12"/>
  <c r="DB21" i="12"/>
  <c r="DA21" i="12"/>
  <c r="CZ21" i="12"/>
  <c r="CY21" i="12"/>
  <c r="CX21" i="12"/>
  <c r="CW21" i="12"/>
  <c r="CV21" i="12"/>
  <c r="CU21" i="12"/>
  <c r="CT21" i="12"/>
  <c r="DC20" i="12"/>
  <c r="DB20" i="12"/>
  <c r="DA20" i="12"/>
  <c r="CZ20" i="12"/>
  <c r="CY20" i="12"/>
  <c r="CX20" i="12"/>
  <c r="CW20" i="12"/>
  <c r="CV20" i="12"/>
  <c r="CU20" i="12"/>
  <c r="CT20" i="12"/>
  <c r="DC19" i="12"/>
  <c r="DB19" i="12"/>
  <c r="DA19" i="12"/>
  <c r="CZ19" i="12"/>
  <c r="CY19" i="12"/>
  <c r="CX19" i="12"/>
  <c r="CW19" i="12"/>
  <c r="CV19" i="12"/>
  <c r="CU19" i="12"/>
  <c r="CT19" i="12"/>
  <c r="DC18" i="12"/>
  <c r="DB18" i="12"/>
  <c r="DA18" i="12"/>
  <c r="CZ18" i="12"/>
  <c r="CY18" i="12"/>
  <c r="CX18" i="12"/>
  <c r="CW18" i="12"/>
  <c r="CV18" i="12"/>
  <c r="CU18" i="12"/>
  <c r="CT18" i="12"/>
  <c r="DC17" i="12"/>
  <c r="DB17" i="12"/>
  <c r="DA17" i="12"/>
  <c r="CZ17" i="12"/>
  <c r="CY17" i="12"/>
  <c r="CX17" i="12"/>
  <c r="CW17" i="12"/>
  <c r="CV17" i="12"/>
  <c r="CU17" i="12"/>
  <c r="CT17" i="12"/>
  <c r="DC16" i="12"/>
  <c r="DB16" i="12"/>
  <c r="DA16" i="12"/>
  <c r="CZ16" i="12"/>
  <c r="CY16" i="12"/>
  <c r="CX16" i="12"/>
  <c r="CW16" i="12"/>
  <c r="CV16" i="12"/>
  <c r="CU16" i="12"/>
  <c r="CT16" i="12"/>
  <c r="DC15" i="12"/>
  <c r="DB15" i="12"/>
  <c r="DA15" i="12"/>
  <c r="CZ15" i="12"/>
  <c r="CY15" i="12"/>
  <c r="CX15" i="12"/>
  <c r="CW15" i="12"/>
  <c r="CV15" i="12"/>
  <c r="CU15" i="12"/>
  <c r="CT15" i="12"/>
  <c r="DC14" i="12"/>
  <c r="DB14" i="12"/>
  <c r="DA14" i="12"/>
  <c r="CZ14" i="12"/>
  <c r="CY14" i="12"/>
  <c r="CX14" i="12"/>
  <c r="CW14" i="12"/>
  <c r="CV14" i="12"/>
  <c r="CU14" i="12"/>
  <c r="CT14" i="12"/>
  <c r="DC13" i="12"/>
  <c r="DB13" i="12"/>
  <c r="DA13" i="12"/>
  <c r="CZ13" i="12"/>
  <c r="CY13" i="12"/>
  <c r="CX13" i="12"/>
  <c r="CW13" i="12"/>
  <c r="CV13" i="12"/>
  <c r="CU13" i="12"/>
  <c r="CT13" i="12"/>
  <c r="DC12" i="12"/>
  <c r="DB12" i="12"/>
  <c r="DA12" i="12"/>
  <c r="CZ12" i="12"/>
  <c r="CY12" i="12"/>
  <c r="CX12" i="12"/>
  <c r="CW12" i="12"/>
  <c r="CV12" i="12"/>
  <c r="CU12" i="12"/>
  <c r="CT12" i="12"/>
  <c r="DC11" i="12"/>
  <c r="DB11" i="12"/>
  <c r="DA11" i="12"/>
  <c r="CZ11" i="12"/>
  <c r="CY11" i="12"/>
  <c r="CX11" i="12"/>
  <c r="CW11" i="12"/>
  <c r="CV11" i="12"/>
  <c r="CU11" i="12"/>
  <c r="CT11" i="12"/>
  <c r="DC10" i="12"/>
  <c r="DB10" i="12"/>
  <c r="DA10" i="12"/>
  <c r="CZ10" i="12"/>
  <c r="CY10" i="12"/>
  <c r="CX10" i="12"/>
  <c r="CW10" i="12"/>
  <c r="CV10" i="12"/>
  <c r="CU10" i="12"/>
  <c r="CT10" i="12"/>
  <c r="DC9" i="12"/>
  <c r="DB9" i="12"/>
  <c r="DA9" i="12"/>
  <c r="CZ9" i="12"/>
  <c r="CY9" i="12"/>
  <c r="CX9" i="12"/>
  <c r="CW9" i="12"/>
  <c r="CV9" i="12"/>
  <c r="CU9" i="12"/>
  <c r="CT9" i="12"/>
  <c r="DC8" i="12"/>
  <c r="DB8" i="12"/>
  <c r="DA8" i="12"/>
  <c r="CZ8" i="12"/>
  <c r="CY8" i="12"/>
  <c r="CX8" i="12"/>
  <c r="CW8" i="12"/>
  <c r="CV8" i="12"/>
  <c r="CU8" i="12"/>
  <c r="CT8" i="12"/>
  <c r="DC7" i="12"/>
  <c r="DB7" i="12"/>
  <c r="DA7" i="12"/>
  <c r="CZ7" i="12"/>
  <c r="CY7" i="12"/>
  <c r="CX7" i="12"/>
  <c r="CW7" i="12"/>
  <c r="CV7" i="12"/>
  <c r="CU7" i="12"/>
  <c r="CT7" i="12"/>
  <c r="DC6" i="12"/>
  <c r="DB6" i="12"/>
  <c r="DA6" i="12"/>
  <c r="CZ6" i="12"/>
  <c r="CY6" i="12"/>
  <c r="CX6" i="12"/>
  <c r="CW6" i="12"/>
  <c r="CV6" i="12"/>
  <c r="CU6" i="12"/>
  <c r="CT6" i="12"/>
  <c r="DC5" i="12"/>
  <c r="DB5" i="12"/>
  <c r="DA5" i="12"/>
  <c r="CZ5" i="12"/>
  <c r="CY5" i="12"/>
  <c r="CX5" i="12"/>
  <c r="CW5" i="12"/>
  <c r="CV5" i="12"/>
  <c r="CU5" i="12"/>
  <c r="CT5" i="12"/>
  <c r="DC4" i="12"/>
  <c r="DB4" i="12"/>
  <c r="DA4" i="12"/>
  <c r="CZ4" i="12"/>
  <c r="CY4" i="12"/>
  <c r="CX4" i="12"/>
  <c r="CW4" i="12"/>
  <c r="CV4" i="12"/>
  <c r="CU4" i="12"/>
  <c r="CT4" i="12"/>
  <c r="CS5" i="12"/>
  <c r="CS6" i="12"/>
  <c r="CS7" i="12"/>
  <c r="CS8" i="12"/>
  <c r="CS9" i="12"/>
  <c r="CS10" i="12"/>
  <c r="CS11" i="12"/>
  <c r="CS12" i="12"/>
  <c r="CS13" i="12"/>
  <c r="CS14" i="12"/>
  <c r="CS15" i="12"/>
  <c r="CS16" i="12"/>
  <c r="CS17" i="12"/>
  <c r="CS18" i="12"/>
  <c r="CS19" i="12"/>
  <c r="CS20" i="12"/>
  <c r="CS21" i="12"/>
  <c r="CS22" i="12"/>
  <c r="CS23" i="12"/>
  <c r="CS24" i="12"/>
  <c r="CS25" i="12"/>
  <c r="CS4" i="12"/>
  <c r="CR25" i="12"/>
  <c r="CQ25" i="12"/>
  <c r="CP25" i="12"/>
  <c r="CO25" i="12"/>
  <c r="CN25" i="12"/>
  <c r="CM25" i="12"/>
  <c r="CL25" i="12"/>
  <c r="CK25" i="12"/>
  <c r="CJ25" i="12"/>
  <c r="CI25" i="12"/>
  <c r="CR24" i="12"/>
  <c r="CQ24" i="12"/>
  <c r="CP24" i="12"/>
  <c r="CO24" i="12"/>
  <c r="CN24" i="12"/>
  <c r="CM24" i="12"/>
  <c r="CL24" i="12"/>
  <c r="CK24" i="12"/>
  <c r="CJ24" i="12"/>
  <c r="CI24" i="12"/>
  <c r="CR23" i="12"/>
  <c r="CQ23" i="12"/>
  <c r="CP23" i="12"/>
  <c r="CO23" i="12"/>
  <c r="CN23" i="12"/>
  <c r="CM23" i="12"/>
  <c r="CL23" i="12"/>
  <c r="CK23" i="12"/>
  <c r="CJ23" i="12"/>
  <c r="CI23" i="12"/>
  <c r="CR22" i="12"/>
  <c r="CQ22" i="12"/>
  <c r="CP22" i="12"/>
  <c r="CO22" i="12"/>
  <c r="CN22" i="12"/>
  <c r="CM22" i="12"/>
  <c r="CL22" i="12"/>
  <c r="CK22" i="12"/>
  <c r="CJ22" i="12"/>
  <c r="CI22" i="12"/>
  <c r="CR21" i="12"/>
  <c r="CQ21" i="12"/>
  <c r="CP21" i="12"/>
  <c r="CO21" i="12"/>
  <c r="CN21" i="12"/>
  <c r="CM21" i="12"/>
  <c r="CL21" i="12"/>
  <c r="CK21" i="12"/>
  <c r="CJ21" i="12"/>
  <c r="CI21" i="12"/>
  <c r="CR20" i="12"/>
  <c r="CQ20" i="12"/>
  <c r="CP20" i="12"/>
  <c r="CO20" i="12"/>
  <c r="CN20" i="12"/>
  <c r="CM20" i="12"/>
  <c r="CL20" i="12"/>
  <c r="CK20" i="12"/>
  <c r="CJ20" i="12"/>
  <c r="CI20" i="12"/>
  <c r="CR19" i="12"/>
  <c r="CQ19" i="12"/>
  <c r="CP19" i="12"/>
  <c r="CO19" i="12"/>
  <c r="CN19" i="12"/>
  <c r="CM19" i="12"/>
  <c r="CL19" i="12"/>
  <c r="CK19" i="12"/>
  <c r="CJ19" i="12"/>
  <c r="CI19" i="12"/>
  <c r="CR18" i="12"/>
  <c r="CQ18" i="12"/>
  <c r="CP18" i="12"/>
  <c r="CO18" i="12"/>
  <c r="CN18" i="12"/>
  <c r="CM18" i="12"/>
  <c r="CL18" i="12"/>
  <c r="CK18" i="12"/>
  <c r="CJ18" i="12"/>
  <c r="CI18" i="12"/>
  <c r="CR17" i="12"/>
  <c r="CQ17" i="12"/>
  <c r="CP17" i="12"/>
  <c r="CO17" i="12"/>
  <c r="CN17" i="12"/>
  <c r="CM17" i="12"/>
  <c r="CL17" i="12"/>
  <c r="CK17" i="12"/>
  <c r="CJ17" i="12"/>
  <c r="CI17" i="12"/>
  <c r="CR16" i="12"/>
  <c r="CQ16" i="12"/>
  <c r="CP16" i="12"/>
  <c r="CO16" i="12"/>
  <c r="CN16" i="12"/>
  <c r="CM16" i="12"/>
  <c r="CL16" i="12"/>
  <c r="CK16" i="12"/>
  <c r="CJ16" i="12"/>
  <c r="CI16" i="12"/>
  <c r="CR15" i="12"/>
  <c r="CQ15" i="12"/>
  <c r="CP15" i="12"/>
  <c r="CO15" i="12"/>
  <c r="CN15" i="12"/>
  <c r="CM15" i="12"/>
  <c r="CL15" i="12"/>
  <c r="CK15" i="12"/>
  <c r="CJ15" i="12"/>
  <c r="CI15" i="12"/>
  <c r="CR14" i="12"/>
  <c r="CQ14" i="12"/>
  <c r="CP14" i="12"/>
  <c r="CO14" i="12"/>
  <c r="CN14" i="12"/>
  <c r="CM14" i="12"/>
  <c r="CL14" i="12"/>
  <c r="CK14" i="12"/>
  <c r="CJ14" i="12"/>
  <c r="CI14" i="12"/>
  <c r="CR13" i="12"/>
  <c r="CQ13" i="12"/>
  <c r="CP13" i="12"/>
  <c r="CO13" i="12"/>
  <c r="CN13" i="12"/>
  <c r="CM13" i="12"/>
  <c r="CL13" i="12"/>
  <c r="CK13" i="12"/>
  <c r="CJ13" i="12"/>
  <c r="CI13" i="12"/>
  <c r="CR12" i="12"/>
  <c r="CQ12" i="12"/>
  <c r="CP12" i="12"/>
  <c r="CO12" i="12"/>
  <c r="CN12" i="12"/>
  <c r="CM12" i="12"/>
  <c r="CL12" i="12"/>
  <c r="CK12" i="12"/>
  <c r="CJ12" i="12"/>
  <c r="CI12" i="12"/>
  <c r="CR11" i="12"/>
  <c r="CQ11" i="12"/>
  <c r="CP11" i="12"/>
  <c r="CO11" i="12"/>
  <c r="CN11" i="12"/>
  <c r="CM11" i="12"/>
  <c r="CL11" i="12"/>
  <c r="CK11" i="12"/>
  <c r="CJ11" i="12"/>
  <c r="CI11" i="12"/>
  <c r="CR10" i="12"/>
  <c r="CQ10" i="12"/>
  <c r="CP10" i="12"/>
  <c r="CO10" i="12"/>
  <c r="CN10" i="12"/>
  <c r="CM10" i="12"/>
  <c r="CL10" i="12"/>
  <c r="CK10" i="12"/>
  <c r="CJ10" i="12"/>
  <c r="CI10" i="12"/>
  <c r="CR9" i="12"/>
  <c r="CQ9" i="12"/>
  <c r="CP9" i="12"/>
  <c r="CO9" i="12"/>
  <c r="CN9" i="12"/>
  <c r="CM9" i="12"/>
  <c r="CL9" i="12"/>
  <c r="CK9" i="12"/>
  <c r="CJ9" i="12"/>
  <c r="CI9" i="12"/>
  <c r="CR8" i="12"/>
  <c r="CQ8" i="12"/>
  <c r="CP8" i="12"/>
  <c r="CO8" i="12"/>
  <c r="CN8" i="12"/>
  <c r="CM8" i="12"/>
  <c r="CL8" i="12"/>
  <c r="CK8" i="12"/>
  <c r="CJ8" i="12"/>
  <c r="CI8" i="12"/>
  <c r="CR7" i="12"/>
  <c r="CQ7" i="12"/>
  <c r="CP7" i="12"/>
  <c r="CO7" i="12"/>
  <c r="CN7" i="12"/>
  <c r="CM7" i="12"/>
  <c r="CL7" i="12"/>
  <c r="CK7" i="12"/>
  <c r="CJ7" i="12"/>
  <c r="CI7" i="12"/>
  <c r="CR6" i="12"/>
  <c r="CQ6" i="12"/>
  <c r="CP6" i="12"/>
  <c r="CO6" i="12"/>
  <c r="CN6" i="12"/>
  <c r="CM6" i="12"/>
  <c r="CL6" i="12"/>
  <c r="CK6" i="12"/>
  <c r="CJ6" i="12"/>
  <c r="CI6" i="12"/>
  <c r="CR5" i="12"/>
  <c r="CQ5" i="12"/>
  <c r="CP5" i="12"/>
  <c r="CO5" i="12"/>
  <c r="CN5" i="12"/>
  <c r="CM5" i="12"/>
  <c r="CL5" i="12"/>
  <c r="CK5" i="12"/>
  <c r="CJ5" i="12"/>
  <c r="CI5" i="12"/>
  <c r="CR4" i="12"/>
  <c r="CQ4" i="12"/>
  <c r="CP4" i="12"/>
  <c r="CO4" i="12"/>
  <c r="CN4" i="12"/>
  <c r="CM4" i="12"/>
  <c r="CL4" i="12"/>
  <c r="CK4" i="12"/>
  <c r="CJ4" i="12"/>
  <c r="CI4" i="12"/>
  <c r="CH5" i="12"/>
  <c r="CH6" i="12"/>
  <c r="CH7" i="12"/>
  <c r="CH8" i="12"/>
  <c r="CH9" i="12"/>
  <c r="CH10" i="12"/>
  <c r="CH11" i="12"/>
  <c r="CH12" i="12"/>
  <c r="CH13" i="12"/>
  <c r="CH14" i="12"/>
  <c r="CH15" i="12"/>
  <c r="CH16" i="12"/>
  <c r="CH17" i="12"/>
  <c r="CH18" i="12"/>
  <c r="CH19" i="12"/>
  <c r="CH20" i="12"/>
  <c r="CH21" i="12"/>
  <c r="CH22" i="12"/>
  <c r="CH23" i="12"/>
  <c r="CH24" i="12"/>
  <c r="CH25" i="12"/>
  <c r="CH4" i="12"/>
  <c r="CG25" i="12"/>
  <c r="CF25" i="12"/>
  <c r="CE25" i="12"/>
  <c r="CD25" i="12"/>
  <c r="CC25" i="12"/>
  <c r="CB25" i="12"/>
  <c r="CA25" i="12"/>
  <c r="BZ25" i="12"/>
  <c r="BY25" i="12"/>
  <c r="BX25" i="12"/>
  <c r="CG24" i="12"/>
  <c r="CF24" i="12"/>
  <c r="CE24" i="12"/>
  <c r="CD24" i="12"/>
  <c r="CC24" i="12"/>
  <c r="CB24" i="12"/>
  <c r="CA24" i="12"/>
  <c r="BZ24" i="12"/>
  <c r="BY24" i="12"/>
  <c r="BX24" i="12"/>
  <c r="CG23" i="12"/>
  <c r="CF23" i="12"/>
  <c r="CE23" i="12"/>
  <c r="CD23" i="12"/>
  <c r="CC23" i="12"/>
  <c r="CB23" i="12"/>
  <c r="CA23" i="12"/>
  <c r="BZ23" i="12"/>
  <c r="BY23" i="12"/>
  <c r="BX23" i="12"/>
  <c r="CG22" i="12"/>
  <c r="CF22" i="12"/>
  <c r="CE22" i="12"/>
  <c r="CD22" i="12"/>
  <c r="CC22" i="12"/>
  <c r="CB22" i="12"/>
  <c r="CA22" i="12"/>
  <c r="BZ22" i="12"/>
  <c r="BY22" i="12"/>
  <c r="BX22" i="12"/>
  <c r="CG21" i="12"/>
  <c r="CF21" i="12"/>
  <c r="CE21" i="12"/>
  <c r="CD21" i="12"/>
  <c r="CC21" i="12"/>
  <c r="CB21" i="12"/>
  <c r="CA21" i="12"/>
  <c r="BZ21" i="12"/>
  <c r="BY21" i="12"/>
  <c r="BX21" i="12"/>
  <c r="CG20" i="12"/>
  <c r="CF20" i="12"/>
  <c r="CE20" i="12"/>
  <c r="CD20" i="12"/>
  <c r="CC20" i="12"/>
  <c r="CB20" i="12"/>
  <c r="CA20" i="12"/>
  <c r="BZ20" i="12"/>
  <c r="BY20" i="12"/>
  <c r="BX20" i="12"/>
  <c r="CG19" i="12"/>
  <c r="CF19" i="12"/>
  <c r="CE19" i="12"/>
  <c r="CD19" i="12"/>
  <c r="CC19" i="12"/>
  <c r="CB19" i="12"/>
  <c r="CA19" i="12"/>
  <c r="BZ19" i="12"/>
  <c r="BY19" i="12"/>
  <c r="BX19" i="12"/>
  <c r="CG18" i="12"/>
  <c r="CF18" i="12"/>
  <c r="CE18" i="12"/>
  <c r="CD18" i="12"/>
  <c r="CC18" i="12"/>
  <c r="CB18" i="12"/>
  <c r="CA18" i="12"/>
  <c r="BZ18" i="12"/>
  <c r="BY18" i="12"/>
  <c r="BX18" i="12"/>
  <c r="CG17" i="12"/>
  <c r="CF17" i="12"/>
  <c r="CE17" i="12"/>
  <c r="CD17" i="12"/>
  <c r="CC17" i="12"/>
  <c r="CB17" i="12"/>
  <c r="CA17" i="12"/>
  <c r="BZ17" i="12"/>
  <c r="BY17" i="12"/>
  <c r="BX17" i="12"/>
  <c r="CG16" i="12"/>
  <c r="CF16" i="12"/>
  <c r="CE16" i="12"/>
  <c r="CD16" i="12"/>
  <c r="CC16" i="12"/>
  <c r="CB16" i="12"/>
  <c r="CA16" i="12"/>
  <c r="BZ16" i="12"/>
  <c r="BY16" i="12"/>
  <c r="BX16" i="12"/>
  <c r="CG15" i="12"/>
  <c r="CF15" i="12"/>
  <c r="CE15" i="12"/>
  <c r="CD15" i="12"/>
  <c r="CC15" i="12"/>
  <c r="CB15" i="12"/>
  <c r="CA15" i="12"/>
  <c r="BZ15" i="12"/>
  <c r="BY15" i="12"/>
  <c r="BX15" i="12"/>
  <c r="CG14" i="12"/>
  <c r="CF14" i="12"/>
  <c r="CE14" i="12"/>
  <c r="CD14" i="12"/>
  <c r="CC14" i="12"/>
  <c r="CB14" i="12"/>
  <c r="CA14" i="12"/>
  <c r="BZ14" i="12"/>
  <c r="BY14" i="12"/>
  <c r="BX14" i="12"/>
  <c r="CG13" i="12"/>
  <c r="CF13" i="12"/>
  <c r="CE13" i="12"/>
  <c r="CD13" i="12"/>
  <c r="CC13" i="12"/>
  <c r="CB13" i="12"/>
  <c r="CA13" i="12"/>
  <c r="BZ13" i="12"/>
  <c r="BY13" i="12"/>
  <c r="BX13" i="12"/>
  <c r="CG12" i="12"/>
  <c r="CF12" i="12"/>
  <c r="CE12" i="12"/>
  <c r="CD12" i="12"/>
  <c r="CC12" i="12"/>
  <c r="CB12" i="12"/>
  <c r="CA12" i="12"/>
  <c r="BZ12" i="12"/>
  <c r="BY12" i="12"/>
  <c r="BX12" i="12"/>
  <c r="CG11" i="12"/>
  <c r="CF11" i="12"/>
  <c r="CE11" i="12"/>
  <c r="CD11" i="12"/>
  <c r="CC11" i="12"/>
  <c r="CB11" i="12"/>
  <c r="CA11" i="12"/>
  <c r="BZ11" i="12"/>
  <c r="BY11" i="12"/>
  <c r="BX11" i="12"/>
  <c r="CG10" i="12"/>
  <c r="CF10" i="12"/>
  <c r="CE10" i="12"/>
  <c r="CD10" i="12"/>
  <c r="CC10" i="12"/>
  <c r="CB10" i="12"/>
  <c r="CA10" i="12"/>
  <c r="BZ10" i="12"/>
  <c r="BY10" i="12"/>
  <c r="BX10" i="12"/>
  <c r="CG9" i="12"/>
  <c r="CF9" i="12"/>
  <c r="CE9" i="12"/>
  <c r="CD9" i="12"/>
  <c r="CC9" i="12"/>
  <c r="CB9" i="12"/>
  <c r="CA9" i="12"/>
  <c r="BZ9" i="12"/>
  <c r="BY9" i="12"/>
  <c r="BX9" i="12"/>
  <c r="CG8" i="12"/>
  <c r="CF8" i="12"/>
  <c r="CE8" i="12"/>
  <c r="CD8" i="12"/>
  <c r="CC8" i="12"/>
  <c r="CB8" i="12"/>
  <c r="CA8" i="12"/>
  <c r="BZ8" i="12"/>
  <c r="BY8" i="12"/>
  <c r="BX8" i="12"/>
  <c r="CG7" i="12"/>
  <c r="CF7" i="12"/>
  <c r="CE7" i="12"/>
  <c r="CD7" i="12"/>
  <c r="CC7" i="12"/>
  <c r="CB7" i="12"/>
  <c r="CA7" i="12"/>
  <c r="BZ7" i="12"/>
  <c r="BY7" i="12"/>
  <c r="BX7" i="12"/>
  <c r="CG6" i="12"/>
  <c r="CF6" i="12"/>
  <c r="CE6" i="12"/>
  <c r="CD6" i="12"/>
  <c r="CC6" i="12"/>
  <c r="CB6" i="12"/>
  <c r="CA6" i="12"/>
  <c r="BZ6" i="12"/>
  <c r="BY6" i="12"/>
  <c r="BX6" i="12"/>
  <c r="CG5" i="12"/>
  <c r="CF5" i="12"/>
  <c r="CE5" i="12"/>
  <c r="CD5" i="12"/>
  <c r="CC5" i="12"/>
  <c r="CB5" i="12"/>
  <c r="CA5" i="12"/>
  <c r="BZ5" i="12"/>
  <c r="BY5" i="12"/>
  <c r="BX5" i="12"/>
  <c r="CG4" i="12"/>
  <c r="CF4" i="12"/>
  <c r="CE4" i="12"/>
  <c r="CD4" i="12"/>
  <c r="CC4" i="12"/>
  <c r="CB4" i="12"/>
  <c r="CA4" i="12"/>
  <c r="BZ4" i="12"/>
  <c r="BY4" i="12"/>
  <c r="BX4" i="12"/>
  <c r="BT5" i="10"/>
  <c r="BT6" i="10"/>
  <c r="BT7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4" i="10"/>
  <c r="BS25" i="10"/>
  <c r="BR25" i="10"/>
  <c r="BQ25" i="10"/>
  <c r="BP25" i="10"/>
  <c r="BO25" i="10"/>
  <c r="BN25" i="10"/>
  <c r="BM25" i="10"/>
  <c r="BL25" i="10"/>
  <c r="BK25" i="10"/>
  <c r="BJ25" i="10"/>
  <c r="BS24" i="10"/>
  <c r="BR24" i="10"/>
  <c r="BQ24" i="10"/>
  <c r="BP24" i="10"/>
  <c r="BO24" i="10"/>
  <c r="BN24" i="10"/>
  <c r="BM24" i="10"/>
  <c r="BL24" i="10"/>
  <c r="BK24" i="10"/>
  <c r="BJ24" i="10"/>
  <c r="BS23" i="10"/>
  <c r="BR23" i="10"/>
  <c r="BQ23" i="10"/>
  <c r="BP23" i="10"/>
  <c r="BO23" i="10"/>
  <c r="BN23" i="10"/>
  <c r="BM23" i="10"/>
  <c r="BL23" i="10"/>
  <c r="BK23" i="10"/>
  <c r="BJ23" i="10"/>
  <c r="BS22" i="10"/>
  <c r="BR22" i="10"/>
  <c r="BQ22" i="10"/>
  <c r="BP22" i="10"/>
  <c r="BO22" i="10"/>
  <c r="BN22" i="10"/>
  <c r="BM22" i="10"/>
  <c r="BL22" i="10"/>
  <c r="BK22" i="10"/>
  <c r="BJ22" i="10"/>
  <c r="BS21" i="10"/>
  <c r="BR21" i="10"/>
  <c r="BQ21" i="10"/>
  <c r="BP21" i="10"/>
  <c r="BO21" i="10"/>
  <c r="BN21" i="10"/>
  <c r="BM21" i="10"/>
  <c r="BL21" i="10"/>
  <c r="BK21" i="10"/>
  <c r="BJ21" i="10"/>
  <c r="BS20" i="10"/>
  <c r="BR20" i="10"/>
  <c r="BQ20" i="10"/>
  <c r="BP20" i="10"/>
  <c r="BO20" i="10"/>
  <c r="BN20" i="10"/>
  <c r="BM20" i="10"/>
  <c r="BL20" i="10"/>
  <c r="BK20" i="10"/>
  <c r="BJ20" i="10"/>
  <c r="BS19" i="10"/>
  <c r="BR19" i="10"/>
  <c r="BQ19" i="10"/>
  <c r="BP19" i="10"/>
  <c r="BO19" i="10"/>
  <c r="BN19" i="10"/>
  <c r="BM19" i="10"/>
  <c r="BL19" i="10"/>
  <c r="BK19" i="10"/>
  <c r="BJ19" i="10"/>
  <c r="BS18" i="10"/>
  <c r="BR18" i="10"/>
  <c r="BQ18" i="10"/>
  <c r="BP18" i="10"/>
  <c r="BO18" i="10"/>
  <c r="BN18" i="10"/>
  <c r="BM18" i="10"/>
  <c r="BL18" i="10"/>
  <c r="BK18" i="10"/>
  <c r="BJ18" i="10"/>
  <c r="BS17" i="10"/>
  <c r="BR17" i="10"/>
  <c r="BQ17" i="10"/>
  <c r="BP17" i="10"/>
  <c r="BO17" i="10"/>
  <c r="BN17" i="10"/>
  <c r="BM17" i="10"/>
  <c r="BL17" i="10"/>
  <c r="BK17" i="10"/>
  <c r="BJ17" i="10"/>
  <c r="BS16" i="10"/>
  <c r="BR16" i="10"/>
  <c r="BQ16" i="10"/>
  <c r="BP16" i="10"/>
  <c r="BO16" i="10"/>
  <c r="BN16" i="10"/>
  <c r="BM16" i="10"/>
  <c r="BL16" i="10"/>
  <c r="BK16" i="10"/>
  <c r="BJ16" i="10"/>
  <c r="BS15" i="10"/>
  <c r="BR15" i="10"/>
  <c r="BQ15" i="10"/>
  <c r="BP15" i="10"/>
  <c r="BO15" i="10"/>
  <c r="BN15" i="10"/>
  <c r="BM15" i="10"/>
  <c r="BL15" i="10"/>
  <c r="BK15" i="10"/>
  <c r="BJ15" i="10"/>
  <c r="BS14" i="10"/>
  <c r="BR14" i="10"/>
  <c r="BQ14" i="10"/>
  <c r="BP14" i="10"/>
  <c r="BO14" i="10"/>
  <c r="BN14" i="10"/>
  <c r="BM14" i="10"/>
  <c r="BL14" i="10"/>
  <c r="BK14" i="10"/>
  <c r="BJ14" i="10"/>
  <c r="BS13" i="10"/>
  <c r="BR13" i="10"/>
  <c r="BQ13" i="10"/>
  <c r="BP13" i="10"/>
  <c r="BO13" i="10"/>
  <c r="BN13" i="10"/>
  <c r="BM13" i="10"/>
  <c r="BL13" i="10"/>
  <c r="BK13" i="10"/>
  <c r="BJ13" i="10"/>
  <c r="BS12" i="10"/>
  <c r="BR12" i="10"/>
  <c r="BQ12" i="10"/>
  <c r="BP12" i="10"/>
  <c r="BO12" i="10"/>
  <c r="BN12" i="10"/>
  <c r="BM12" i="10"/>
  <c r="BL12" i="10"/>
  <c r="BK12" i="10"/>
  <c r="BJ12" i="10"/>
  <c r="BS11" i="10"/>
  <c r="BR11" i="10"/>
  <c r="BQ11" i="10"/>
  <c r="BP11" i="10"/>
  <c r="BO11" i="10"/>
  <c r="BN11" i="10"/>
  <c r="BM11" i="10"/>
  <c r="BL11" i="10"/>
  <c r="BK11" i="10"/>
  <c r="BJ11" i="10"/>
  <c r="BS10" i="10"/>
  <c r="BR10" i="10"/>
  <c r="BQ10" i="10"/>
  <c r="BP10" i="10"/>
  <c r="BO10" i="10"/>
  <c r="BN10" i="10"/>
  <c r="BM10" i="10"/>
  <c r="BL10" i="10"/>
  <c r="BK10" i="10"/>
  <c r="BJ10" i="10"/>
  <c r="BS9" i="10"/>
  <c r="BR9" i="10"/>
  <c r="BQ9" i="10"/>
  <c r="BP9" i="10"/>
  <c r="BO9" i="10"/>
  <c r="BN9" i="10"/>
  <c r="BM9" i="10"/>
  <c r="BL9" i="10"/>
  <c r="BK9" i="10"/>
  <c r="BJ9" i="10"/>
  <c r="BS8" i="10"/>
  <c r="BR8" i="10"/>
  <c r="BQ8" i="10"/>
  <c r="BP8" i="10"/>
  <c r="BO8" i="10"/>
  <c r="BN8" i="10"/>
  <c r="BM8" i="10"/>
  <c r="BL8" i="10"/>
  <c r="BK8" i="10"/>
  <c r="BJ8" i="10"/>
  <c r="BS7" i="10"/>
  <c r="BR7" i="10"/>
  <c r="BQ7" i="10"/>
  <c r="BP7" i="10"/>
  <c r="BO7" i="10"/>
  <c r="BN7" i="10"/>
  <c r="BM7" i="10"/>
  <c r="BL7" i="10"/>
  <c r="BK7" i="10"/>
  <c r="BJ7" i="10"/>
  <c r="BS6" i="10"/>
  <c r="BR6" i="10"/>
  <c r="BQ6" i="10"/>
  <c r="BP6" i="10"/>
  <c r="BO6" i="10"/>
  <c r="BN6" i="10"/>
  <c r="BM6" i="10"/>
  <c r="BL6" i="10"/>
  <c r="BK6" i="10"/>
  <c r="BJ6" i="10"/>
  <c r="BS5" i="10"/>
  <c r="BR5" i="10"/>
  <c r="BQ5" i="10"/>
  <c r="BP5" i="10"/>
  <c r="BO5" i="10"/>
  <c r="BN5" i="10"/>
  <c r="BM5" i="10"/>
  <c r="BL5" i="10"/>
  <c r="BK5" i="10"/>
  <c r="BJ5" i="10"/>
  <c r="BS4" i="10"/>
  <c r="BR4" i="10"/>
  <c r="BQ4" i="10"/>
  <c r="BP4" i="10"/>
  <c r="BO4" i="10"/>
  <c r="BN4" i="10"/>
  <c r="BM4" i="10"/>
  <c r="BL4" i="10"/>
  <c r="BK4" i="10"/>
  <c r="BJ4" i="10"/>
  <c r="CD5" i="10"/>
  <c r="CD6" i="10"/>
  <c r="CD7" i="10"/>
  <c r="CD8" i="10"/>
  <c r="CD9" i="10"/>
  <c r="CD10" i="10"/>
  <c r="CD11" i="10"/>
  <c r="CD12" i="10"/>
  <c r="CD13" i="10"/>
  <c r="CD14" i="10"/>
  <c r="CD15" i="10"/>
  <c r="CD16" i="10"/>
  <c r="CD17" i="10"/>
  <c r="CD18" i="10"/>
  <c r="CD19" i="10"/>
  <c r="CD20" i="10"/>
  <c r="CD21" i="10"/>
  <c r="CD22" i="10"/>
  <c r="CD23" i="10"/>
  <c r="CD24" i="10"/>
  <c r="CD25" i="10"/>
  <c r="CD4" i="10"/>
  <c r="CC25" i="10"/>
  <c r="CB25" i="10"/>
  <c r="CA25" i="10"/>
  <c r="BZ25" i="10"/>
  <c r="BY25" i="10"/>
  <c r="BX25" i="10"/>
  <c r="BW25" i="10"/>
  <c r="BV25" i="10"/>
  <c r="BU25" i="10"/>
  <c r="CC24" i="10"/>
  <c r="CB24" i="10"/>
  <c r="CA24" i="10"/>
  <c r="BZ24" i="10"/>
  <c r="BY24" i="10"/>
  <c r="BX24" i="10"/>
  <c r="BW24" i="10"/>
  <c r="BV24" i="10"/>
  <c r="BU24" i="10"/>
  <c r="CC23" i="10"/>
  <c r="CB23" i="10"/>
  <c r="CA23" i="10"/>
  <c r="BZ23" i="10"/>
  <c r="BY23" i="10"/>
  <c r="BX23" i="10"/>
  <c r="BW23" i="10"/>
  <c r="BV23" i="10"/>
  <c r="BU23" i="10"/>
  <c r="CC22" i="10"/>
  <c r="CB22" i="10"/>
  <c r="CA22" i="10"/>
  <c r="BZ22" i="10"/>
  <c r="BY22" i="10"/>
  <c r="BX22" i="10"/>
  <c r="BW22" i="10"/>
  <c r="BV22" i="10"/>
  <c r="BU22" i="10"/>
  <c r="CC21" i="10"/>
  <c r="CB21" i="10"/>
  <c r="CA21" i="10"/>
  <c r="BZ21" i="10"/>
  <c r="BY21" i="10"/>
  <c r="BX21" i="10"/>
  <c r="BW21" i="10"/>
  <c r="BV21" i="10"/>
  <c r="BU21" i="10"/>
  <c r="CC20" i="10"/>
  <c r="CB20" i="10"/>
  <c r="CA20" i="10"/>
  <c r="BZ20" i="10"/>
  <c r="BY20" i="10"/>
  <c r="BX20" i="10"/>
  <c r="BW20" i="10"/>
  <c r="BV20" i="10"/>
  <c r="BU20" i="10"/>
  <c r="CC19" i="10"/>
  <c r="CB19" i="10"/>
  <c r="CA19" i="10"/>
  <c r="BZ19" i="10"/>
  <c r="BY19" i="10"/>
  <c r="BX19" i="10"/>
  <c r="BW19" i="10"/>
  <c r="BV19" i="10"/>
  <c r="BU19" i="10"/>
  <c r="CC18" i="10"/>
  <c r="CB18" i="10"/>
  <c r="CA18" i="10"/>
  <c r="BZ18" i="10"/>
  <c r="BY18" i="10"/>
  <c r="BX18" i="10"/>
  <c r="BW18" i="10"/>
  <c r="BV18" i="10"/>
  <c r="BU18" i="10"/>
  <c r="CC17" i="10"/>
  <c r="CB17" i="10"/>
  <c r="CA17" i="10"/>
  <c r="BZ17" i="10"/>
  <c r="BY17" i="10"/>
  <c r="BX17" i="10"/>
  <c r="BW17" i="10"/>
  <c r="BV17" i="10"/>
  <c r="BU17" i="10"/>
  <c r="CC16" i="10"/>
  <c r="CB16" i="10"/>
  <c r="CA16" i="10"/>
  <c r="BZ16" i="10"/>
  <c r="BY16" i="10"/>
  <c r="BX16" i="10"/>
  <c r="BW16" i="10"/>
  <c r="BV16" i="10"/>
  <c r="BU16" i="10"/>
  <c r="CC15" i="10"/>
  <c r="CB15" i="10"/>
  <c r="CA15" i="10"/>
  <c r="BZ15" i="10"/>
  <c r="BY15" i="10"/>
  <c r="BX15" i="10"/>
  <c r="BW15" i="10"/>
  <c r="BV15" i="10"/>
  <c r="BU15" i="10"/>
  <c r="CC14" i="10"/>
  <c r="CB14" i="10"/>
  <c r="CA14" i="10"/>
  <c r="BZ14" i="10"/>
  <c r="BY14" i="10"/>
  <c r="BX14" i="10"/>
  <c r="BW14" i="10"/>
  <c r="BV14" i="10"/>
  <c r="BU14" i="10"/>
  <c r="CC13" i="10"/>
  <c r="CB13" i="10"/>
  <c r="CA13" i="10"/>
  <c r="BZ13" i="10"/>
  <c r="BY13" i="10"/>
  <c r="BX13" i="10"/>
  <c r="BW13" i="10"/>
  <c r="BV13" i="10"/>
  <c r="BU13" i="10"/>
  <c r="CC12" i="10"/>
  <c r="CB12" i="10"/>
  <c r="CA12" i="10"/>
  <c r="BZ12" i="10"/>
  <c r="BY12" i="10"/>
  <c r="BX12" i="10"/>
  <c r="BW12" i="10"/>
  <c r="BV12" i="10"/>
  <c r="BU12" i="10"/>
  <c r="CC11" i="10"/>
  <c r="CB11" i="10"/>
  <c r="CA11" i="10"/>
  <c r="BZ11" i="10"/>
  <c r="BY11" i="10"/>
  <c r="BX11" i="10"/>
  <c r="BW11" i="10"/>
  <c r="BV11" i="10"/>
  <c r="BU11" i="10"/>
  <c r="CC10" i="10"/>
  <c r="CB10" i="10"/>
  <c r="CA10" i="10"/>
  <c r="BZ10" i="10"/>
  <c r="BY10" i="10"/>
  <c r="BX10" i="10"/>
  <c r="BW10" i="10"/>
  <c r="BV10" i="10"/>
  <c r="BU10" i="10"/>
  <c r="CC9" i="10"/>
  <c r="CB9" i="10"/>
  <c r="CA9" i="10"/>
  <c r="BZ9" i="10"/>
  <c r="BY9" i="10"/>
  <c r="BX9" i="10"/>
  <c r="BW9" i="10"/>
  <c r="BV9" i="10"/>
  <c r="BU9" i="10"/>
  <c r="CC8" i="10"/>
  <c r="CB8" i="10"/>
  <c r="CA8" i="10"/>
  <c r="BZ8" i="10"/>
  <c r="BY8" i="10"/>
  <c r="BX8" i="10"/>
  <c r="BW8" i="10"/>
  <c r="BV8" i="10"/>
  <c r="BU8" i="10"/>
  <c r="CC7" i="10"/>
  <c r="CB7" i="10"/>
  <c r="CA7" i="10"/>
  <c r="BZ7" i="10"/>
  <c r="BY7" i="10"/>
  <c r="BX7" i="10"/>
  <c r="BW7" i="10"/>
  <c r="BV7" i="10"/>
  <c r="BU7" i="10"/>
  <c r="CC6" i="10"/>
  <c r="CB6" i="10"/>
  <c r="CA6" i="10"/>
  <c r="BZ6" i="10"/>
  <c r="BY6" i="10"/>
  <c r="BX6" i="10"/>
  <c r="BW6" i="10"/>
  <c r="BV6" i="10"/>
  <c r="BU6" i="10"/>
  <c r="CC5" i="10"/>
  <c r="CB5" i="10"/>
  <c r="CA5" i="10"/>
  <c r="BZ5" i="10"/>
  <c r="BY5" i="10"/>
  <c r="BX5" i="10"/>
  <c r="BW5" i="10"/>
  <c r="BV5" i="10"/>
  <c r="BU5" i="10"/>
  <c r="CC4" i="10"/>
  <c r="CB4" i="10"/>
  <c r="CA4" i="10"/>
  <c r="BZ4" i="10"/>
  <c r="BY4" i="10"/>
  <c r="BX4" i="10"/>
  <c r="BW4" i="10"/>
  <c r="BV4" i="10"/>
  <c r="BU4" i="10"/>
  <c r="CO5" i="10"/>
  <c r="CO6" i="10"/>
  <c r="CO7" i="10"/>
  <c r="CO8" i="10"/>
  <c r="CO9" i="10"/>
  <c r="CO10" i="10"/>
  <c r="CO11" i="10"/>
  <c r="CO12" i="10"/>
  <c r="CO13" i="10"/>
  <c r="CO14" i="10"/>
  <c r="CO15" i="10"/>
  <c r="CO16" i="10"/>
  <c r="CO17" i="10"/>
  <c r="CO18" i="10"/>
  <c r="CO19" i="10"/>
  <c r="CO20" i="10"/>
  <c r="CO21" i="10"/>
  <c r="CO22" i="10"/>
  <c r="CO23" i="10"/>
  <c r="CO24" i="10"/>
  <c r="CO25" i="10"/>
  <c r="CO4" i="10"/>
  <c r="CN25" i="10"/>
  <c r="CM25" i="10"/>
  <c r="CL25" i="10"/>
  <c r="CK25" i="10"/>
  <c r="CJ25" i="10"/>
  <c r="CI25" i="10"/>
  <c r="CH25" i="10"/>
  <c r="CG25" i="10"/>
  <c r="CF25" i="10"/>
  <c r="CE25" i="10"/>
  <c r="CN24" i="10"/>
  <c r="CM24" i="10"/>
  <c r="CL24" i="10"/>
  <c r="CK24" i="10"/>
  <c r="CJ24" i="10"/>
  <c r="CI24" i="10"/>
  <c r="CH24" i="10"/>
  <c r="CG24" i="10"/>
  <c r="CF24" i="10"/>
  <c r="CE24" i="10"/>
  <c r="CN23" i="10"/>
  <c r="CM23" i="10"/>
  <c r="CL23" i="10"/>
  <c r="CK23" i="10"/>
  <c r="CJ23" i="10"/>
  <c r="CI23" i="10"/>
  <c r="CH23" i="10"/>
  <c r="CG23" i="10"/>
  <c r="CF23" i="10"/>
  <c r="CE23" i="10"/>
  <c r="CN22" i="10"/>
  <c r="CM22" i="10"/>
  <c r="CL22" i="10"/>
  <c r="CK22" i="10"/>
  <c r="CJ22" i="10"/>
  <c r="CI22" i="10"/>
  <c r="CH22" i="10"/>
  <c r="CG22" i="10"/>
  <c r="CF22" i="10"/>
  <c r="CE22" i="10"/>
  <c r="CN21" i="10"/>
  <c r="CM21" i="10"/>
  <c r="CL21" i="10"/>
  <c r="CK21" i="10"/>
  <c r="CJ21" i="10"/>
  <c r="CI21" i="10"/>
  <c r="CH21" i="10"/>
  <c r="CG21" i="10"/>
  <c r="CF21" i="10"/>
  <c r="CE21" i="10"/>
  <c r="CN20" i="10"/>
  <c r="CM20" i="10"/>
  <c r="CL20" i="10"/>
  <c r="CK20" i="10"/>
  <c r="CJ20" i="10"/>
  <c r="CI20" i="10"/>
  <c r="CH20" i="10"/>
  <c r="CG20" i="10"/>
  <c r="CF20" i="10"/>
  <c r="CE20" i="10"/>
  <c r="CN19" i="10"/>
  <c r="CM19" i="10"/>
  <c r="CL19" i="10"/>
  <c r="CK19" i="10"/>
  <c r="CJ19" i="10"/>
  <c r="CI19" i="10"/>
  <c r="CH19" i="10"/>
  <c r="CG19" i="10"/>
  <c r="CF19" i="10"/>
  <c r="CE19" i="10"/>
  <c r="CN18" i="10"/>
  <c r="CM18" i="10"/>
  <c r="CL18" i="10"/>
  <c r="CK18" i="10"/>
  <c r="CJ18" i="10"/>
  <c r="CI18" i="10"/>
  <c r="CH18" i="10"/>
  <c r="CG18" i="10"/>
  <c r="CF18" i="10"/>
  <c r="CE18" i="10"/>
  <c r="CN17" i="10"/>
  <c r="CM17" i="10"/>
  <c r="CL17" i="10"/>
  <c r="CK17" i="10"/>
  <c r="CJ17" i="10"/>
  <c r="CI17" i="10"/>
  <c r="CH17" i="10"/>
  <c r="CG17" i="10"/>
  <c r="CF17" i="10"/>
  <c r="CE17" i="10"/>
  <c r="CN16" i="10"/>
  <c r="CM16" i="10"/>
  <c r="CL16" i="10"/>
  <c r="CK16" i="10"/>
  <c r="CJ16" i="10"/>
  <c r="CI16" i="10"/>
  <c r="CH16" i="10"/>
  <c r="CG16" i="10"/>
  <c r="CF16" i="10"/>
  <c r="CE16" i="10"/>
  <c r="CN15" i="10"/>
  <c r="CM15" i="10"/>
  <c r="CL15" i="10"/>
  <c r="CK15" i="10"/>
  <c r="CJ15" i="10"/>
  <c r="CI15" i="10"/>
  <c r="CH15" i="10"/>
  <c r="CG15" i="10"/>
  <c r="CF15" i="10"/>
  <c r="CE15" i="10"/>
  <c r="CN14" i="10"/>
  <c r="CM14" i="10"/>
  <c r="CL14" i="10"/>
  <c r="CK14" i="10"/>
  <c r="CJ14" i="10"/>
  <c r="CI14" i="10"/>
  <c r="CH14" i="10"/>
  <c r="CG14" i="10"/>
  <c r="CF14" i="10"/>
  <c r="CE14" i="10"/>
  <c r="CN13" i="10"/>
  <c r="CM13" i="10"/>
  <c r="CL13" i="10"/>
  <c r="CK13" i="10"/>
  <c r="CJ13" i="10"/>
  <c r="CI13" i="10"/>
  <c r="CH13" i="10"/>
  <c r="CG13" i="10"/>
  <c r="CF13" i="10"/>
  <c r="CE13" i="10"/>
  <c r="CN12" i="10"/>
  <c r="CM12" i="10"/>
  <c r="CL12" i="10"/>
  <c r="CK12" i="10"/>
  <c r="CJ12" i="10"/>
  <c r="CI12" i="10"/>
  <c r="CH12" i="10"/>
  <c r="CG12" i="10"/>
  <c r="CF12" i="10"/>
  <c r="CE12" i="10"/>
  <c r="CN11" i="10"/>
  <c r="CM11" i="10"/>
  <c r="CL11" i="10"/>
  <c r="CK11" i="10"/>
  <c r="CJ11" i="10"/>
  <c r="CI11" i="10"/>
  <c r="CH11" i="10"/>
  <c r="CG11" i="10"/>
  <c r="CF11" i="10"/>
  <c r="CE11" i="10"/>
  <c r="CN10" i="10"/>
  <c r="CM10" i="10"/>
  <c r="CL10" i="10"/>
  <c r="CK10" i="10"/>
  <c r="CJ10" i="10"/>
  <c r="CI10" i="10"/>
  <c r="CH10" i="10"/>
  <c r="CG10" i="10"/>
  <c r="CF10" i="10"/>
  <c r="CE10" i="10"/>
  <c r="CN9" i="10"/>
  <c r="CM9" i="10"/>
  <c r="CL9" i="10"/>
  <c r="CK9" i="10"/>
  <c r="CJ9" i="10"/>
  <c r="CI9" i="10"/>
  <c r="CH9" i="10"/>
  <c r="CG9" i="10"/>
  <c r="CF9" i="10"/>
  <c r="CE9" i="10"/>
  <c r="CN8" i="10"/>
  <c r="CM8" i="10"/>
  <c r="CL8" i="10"/>
  <c r="CK8" i="10"/>
  <c r="CJ8" i="10"/>
  <c r="CI8" i="10"/>
  <c r="CH8" i="10"/>
  <c r="CG8" i="10"/>
  <c r="CF8" i="10"/>
  <c r="CE8" i="10"/>
  <c r="CN7" i="10"/>
  <c r="CM7" i="10"/>
  <c r="CL7" i="10"/>
  <c r="CK7" i="10"/>
  <c r="CJ7" i="10"/>
  <c r="CI7" i="10"/>
  <c r="CH7" i="10"/>
  <c r="CG7" i="10"/>
  <c r="CF7" i="10"/>
  <c r="CE7" i="10"/>
  <c r="CN6" i="10"/>
  <c r="CM6" i="10"/>
  <c r="CL6" i="10"/>
  <c r="CK6" i="10"/>
  <c r="CJ6" i="10"/>
  <c r="CI6" i="10"/>
  <c r="CH6" i="10"/>
  <c r="CG6" i="10"/>
  <c r="CF6" i="10"/>
  <c r="CE6" i="10"/>
  <c r="CN5" i="10"/>
  <c r="CM5" i="10"/>
  <c r="CL5" i="10"/>
  <c r="CK5" i="10"/>
  <c r="CJ5" i="10"/>
  <c r="CI5" i="10"/>
  <c r="CH5" i="10"/>
  <c r="CG5" i="10"/>
  <c r="CF5" i="10"/>
  <c r="CE5" i="10"/>
  <c r="CN4" i="10"/>
  <c r="CM4" i="10"/>
  <c r="CL4" i="10"/>
  <c r="CK4" i="10"/>
  <c r="CJ4" i="10"/>
  <c r="CI4" i="10"/>
  <c r="CH4" i="10"/>
  <c r="CG4" i="10"/>
  <c r="CF4" i="10"/>
  <c r="CE4" i="10"/>
  <c r="CZ5" i="10"/>
  <c r="CZ6" i="10"/>
  <c r="CZ7" i="10"/>
  <c r="CZ8" i="10"/>
  <c r="CZ9" i="10"/>
  <c r="CZ10" i="10"/>
  <c r="CZ11" i="10"/>
  <c r="CZ12" i="10"/>
  <c r="CZ13" i="10"/>
  <c r="CZ14" i="10"/>
  <c r="CZ15" i="10"/>
  <c r="CZ16" i="10"/>
  <c r="CZ17" i="10"/>
  <c r="CZ18" i="10"/>
  <c r="CZ19" i="10"/>
  <c r="CZ20" i="10"/>
  <c r="CZ21" i="10"/>
  <c r="CZ22" i="10"/>
  <c r="CZ23" i="10"/>
  <c r="CZ24" i="10"/>
  <c r="CZ25" i="10"/>
  <c r="CZ26" i="10"/>
  <c r="CZ4" i="10"/>
  <c r="CY25" i="10"/>
  <c r="CX25" i="10"/>
  <c r="CW25" i="10"/>
  <c r="CV25" i="10"/>
  <c r="CU25" i="10"/>
  <c r="CT25" i="10"/>
  <c r="CS25" i="10"/>
  <c r="CR25" i="10"/>
  <c r="CQ25" i="10"/>
  <c r="CP25" i="10"/>
  <c r="CY24" i="10"/>
  <c r="CX24" i="10"/>
  <c r="CW24" i="10"/>
  <c r="CV24" i="10"/>
  <c r="CU24" i="10"/>
  <c r="CT24" i="10"/>
  <c r="CS24" i="10"/>
  <c r="CR24" i="10"/>
  <c r="CQ24" i="10"/>
  <c r="CP24" i="10"/>
  <c r="CY23" i="10"/>
  <c r="CX23" i="10"/>
  <c r="CW23" i="10"/>
  <c r="CV23" i="10"/>
  <c r="CU23" i="10"/>
  <c r="CT23" i="10"/>
  <c r="CS23" i="10"/>
  <c r="CR23" i="10"/>
  <c r="CQ23" i="10"/>
  <c r="CP23" i="10"/>
  <c r="CY22" i="10"/>
  <c r="CX22" i="10"/>
  <c r="CW22" i="10"/>
  <c r="CV22" i="10"/>
  <c r="CU22" i="10"/>
  <c r="CT22" i="10"/>
  <c r="CS22" i="10"/>
  <c r="CR22" i="10"/>
  <c r="CQ22" i="10"/>
  <c r="CP22" i="10"/>
  <c r="CY21" i="10"/>
  <c r="CX21" i="10"/>
  <c r="CW21" i="10"/>
  <c r="CV21" i="10"/>
  <c r="CU21" i="10"/>
  <c r="CT21" i="10"/>
  <c r="CS21" i="10"/>
  <c r="CR21" i="10"/>
  <c r="CQ21" i="10"/>
  <c r="CP21" i="10"/>
  <c r="CY20" i="10"/>
  <c r="CX20" i="10"/>
  <c r="CW20" i="10"/>
  <c r="CV20" i="10"/>
  <c r="CU20" i="10"/>
  <c r="CT20" i="10"/>
  <c r="CS20" i="10"/>
  <c r="CR20" i="10"/>
  <c r="CQ20" i="10"/>
  <c r="CP20" i="10"/>
  <c r="CY19" i="10"/>
  <c r="CX19" i="10"/>
  <c r="CW19" i="10"/>
  <c r="CV19" i="10"/>
  <c r="CU19" i="10"/>
  <c r="CT19" i="10"/>
  <c r="CS19" i="10"/>
  <c r="CR19" i="10"/>
  <c r="CQ19" i="10"/>
  <c r="CP19" i="10"/>
  <c r="CY18" i="10"/>
  <c r="CX18" i="10"/>
  <c r="CW18" i="10"/>
  <c r="CV18" i="10"/>
  <c r="CU18" i="10"/>
  <c r="CT18" i="10"/>
  <c r="CS18" i="10"/>
  <c r="CR18" i="10"/>
  <c r="CQ18" i="10"/>
  <c r="CP18" i="10"/>
  <c r="CY17" i="10"/>
  <c r="CX17" i="10"/>
  <c r="CW17" i="10"/>
  <c r="CV17" i="10"/>
  <c r="CU17" i="10"/>
  <c r="CT17" i="10"/>
  <c r="CS17" i="10"/>
  <c r="CR17" i="10"/>
  <c r="CQ17" i="10"/>
  <c r="CP17" i="10"/>
  <c r="CY16" i="10"/>
  <c r="CX16" i="10"/>
  <c r="CW16" i="10"/>
  <c r="CV16" i="10"/>
  <c r="CU16" i="10"/>
  <c r="CT16" i="10"/>
  <c r="CS16" i="10"/>
  <c r="CR16" i="10"/>
  <c r="CQ16" i="10"/>
  <c r="CP16" i="10"/>
  <c r="CY15" i="10"/>
  <c r="CX15" i="10"/>
  <c r="CW15" i="10"/>
  <c r="CV15" i="10"/>
  <c r="CU15" i="10"/>
  <c r="CT15" i="10"/>
  <c r="CS15" i="10"/>
  <c r="CR15" i="10"/>
  <c r="CQ15" i="10"/>
  <c r="CP15" i="10"/>
  <c r="CY14" i="10"/>
  <c r="CX14" i="10"/>
  <c r="CW14" i="10"/>
  <c r="CV14" i="10"/>
  <c r="CU14" i="10"/>
  <c r="CT14" i="10"/>
  <c r="CS14" i="10"/>
  <c r="CR14" i="10"/>
  <c r="CQ14" i="10"/>
  <c r="CP14" i="10"/>
  <c r="CY13" i="10"/>
  <c r="CX13" i="10"/>
  <c r="CW13" i="10"/>
  <c r="CV13" i="10"/>
  <c r="CU13" i="10"/>
  <c r="CT13" i="10"/>
  <c r="CS13" i="10"/>
  <c r="CR13" i="10"/>
  <c r="CQ13" i="10"/>
  <c r="CP13" i="10"/>
  <c r="CY12" i="10"/>
  <c r="CX12" i="10"/>
  <c r="CW12" i="10"/>
  <c r="CV12" i="10"/>
  <c r="CU12" i="10"/>
  <c r="CT12" i="10"/>
  <c r="CS12" i="10"/>
  <c r="CR12" i="10"/>
  <c r="CQ12" i="10"/>
  <c r="CP12" i="10"/>
  <c r="CY11" i="10"/>
  <c r="CX11" i="10"/>
  <c r="CW11" i="10"/>
  <c r="CV11" i="10"/>
  <c r="CU11" i="10"/>
  <c r="CT11" i="10"/>
  <c r="CS11" i="10"/>
  <c r="CR11" i="10"/>
  <c r="CQ11" i="10"/>
  <c r="CP11" i="10"/>
  <c r="CY10" i="10"/>
  <c r="CX10" i="10"/>
  <c r="CW10" i="10"/>
  <c r="CV10" i="10"/>
  <c r="CU10" i="10"/>
  <c r="CT10" i="10"/>
  <c r="CS10" i="10"/>
  <c r="CR10" i="10"/>
  <c r="CQ10" i="10"/>
  <c r="CP10" i="10"/>
  <c r="CY9" i="10"/>
  <c r="CX9" i="10"/>
  <c r="CW9" i="10"/>
  <c r="CV9" i="10"/>
  <c r="CU9" i="10"/>
  <c r="CT9" i="10"/>
  <c r="CS9" i="10"/>
  <c r="CR9" i="10"/>
  <c r="CQ9" i="10"/>
  <c r="CP9" i="10"/>
  <c r="CY8" i="10"/>
  <c r="CX8" i="10"/>
  <c r="CW8" i="10"/>
  <c r="CV8" i="10"/>
  <c r="CU8" i="10"/>
  <c r="CT8" i="10"/>
  <c r="CS8" i="10"/>
  <c r="CR8" i="10"/>
  <c r="CQ8" i="10"/>
  <c r="CP8" i="10"/>
  <c r="CY7" i="10"/>
  <c r="CX7" i="10"/>
  <c r="CW7" i="10"/>
  <c r="CV7" i="10"/>
  <c r="CU7" i="10"/>
  <c r="CT7" i="10"/>
  <c r="CS7" i="10"/>
  <c r="CR7" i="10"/>
  <c r="CQ7" i="10"/>
  <c r="CP7" i="10"/>
  <c r="CY6" i="10"/>
  <c r="CX6" i="10"/>
  <c r="CW6" i="10"/>
  <c r="CV6" i="10"/>
  <c r="CU6" i="10"/>
  <c r="CT6" i="10"/>
  <c r="CS6" i="10"/>
  <c r="CR6" i="10"/>
  <c r="CQ6" i="10"/>
  <c r="CP6" i="10"/>
  <c r="CY5" i="10"/>
  <c r="CX5" i="10"/>
  <c r="CW5" i="10"/>
  <c r="CV5" i="10"/>
  <c r="CU5" i="10"/>
  <c r="CT5" i="10"/>
  <c r="CS5" i="10"/>
  <c r="CR5" i="10"/>
  <c r="CQ5" i="10"/>
  <c r="CP5" i="10"/>
  <c r="CY4" i="10"/>
  <c r="CX4" i="10"/>
  <c r="CW4" i="10"/>
  <c r="CV4" i="10"/>
  <c r="CU4" i="10"/>
  <c r="CT4" i="10"/>
  <c r="CS4" i="10"/>
  <c r="CR4" i="10"/>
  <c r="CQ4" i="10"/>
  <c r="CP4" i="10"/>
  <c r="DJ5" i="10"/>
  <c r="DJ6" i="10"/>
  <c r="DJ7" i="10"/>
  <c r="DJ8" i="10"/>
  <c r="DJ9" i="10"/>
  <c r="DJ10" i="10"/>
  <c r="DJ11" i="10"/>
  <c r="DJ12" i="10"/>
  <c r="DJ13" i="10"/>
  <c r="DJ14" i="10"/>
  <c r="DJ15" i="10"/>
  <c r="DJ16" i="10"/>
  <c r="DJ17" i="10"/>
  <c r="DJ18" i="10"/>
  <c r="DJ19" i="10"/>
  <c r="DJ20" i="10"/>
  <c r="DJ21" i="10"/>
  <c r="DJ22" i="10"/>
  <c r="DJ23" i="10"/>
  <c r="DJ24" i="10"/>
  <c r="DJ25" i="10"/>
  <c r="DJ26" i="10"/>
  <c r="DJ4" i="10"/>
  <c r="DI25" i="10"/>
  <c r="DH25" i="10"/>
  <c r="DG25" i="10"/>
  <c r="DF25" i="10"/>
  <c r="DE25" i="10"/>
  <c r="DD25" i="10"/>
  <c r="DC25" i="10"/>
  <c r="DB25" i="10"/>
  <c r="DA25" i="10"/>
  <c r="DI24" i="10"/>
  <c r="DH24" i="10"/>
  <c r="DG24" i="10"/>
  <c r="DF24" i="10"/>
  <c r="DE24" i="10"/>
  <c r="DD24" i="10"/>
  <c r="DC24" i="10"/>
  <c r="DB24" i="10"/>
  <c r="DA24" i="10"/>
  <c r="DI23" i="10"/>
  <c r="DH23" i="10"/>
  <c r="DG23" i="10"/>
  <c r="DF23" i="10"/>
  <c r="DE23" i="10"/>
  <c r="DD23" i="10"/>
  <c r="DC23" i="10"/>
  <c r="DB23" i="10"/>
  <c r="DA23" i="10"/>
  <c r="DI22" i="10"/>
  <c r="DH22" i="10"/>
  <c r="DG22" i="10"/>
  <c r="DF22" i="10"/>
  <c r="DE22" i="10"/>
  <c r="DD22" i="10"/>
  <c r="DC22" i="10"/>
  <c r="DB22" i="10"/>
  <c r="DA22" i="10"/>
  <c r="DI21" i="10"/>
  <c r="DH21" i="10"/>
  <c r="DG21" i="10"/>
  <c r="DF21" i="10"/>
  <c r="DE21" i="10"/>
  <c r="DD21" i="10"/>
  <c r="DC21" i="10"/>
  <c r="DB21" i="10"/>
  <c r="DA21" i="10"/>
  <c r="DI20" i="10"/>
  <c r="DH20" i="10"/>
  <c r="DG20" i="10"/>
  <c r="DF20" i="10"/>
  <c r="DE20" i="10"/>
  <c r="DD20" i="10"/>
  <c r="DC20" i="10"/>
  <c r="DB20" i="10"/>
  <c r="DA20" i="10"/>
  <c r="DI19" i="10"/>
  <c r="DH19" i="10"/>
  <c r="DG19" i="10"/>
  <c r="DF19" i="10"/>
  <c r="DE19" i="10"/>
  <c r="DD19" i="10"/>
  <c r="DC19" i="10"/>
  <c r="DB19" i="10"/>
  <c r="DA19" i="10"/>
  <c r="DI18" i="10"/>
  <c r="DH18" i="10"/>
  <c r="DG18" i="10"/>
  <c r="DF18" i="10"/>
  <c r="DE18" i="10"/>
  <c r="DD18" i="10"/>
  <c r="DC18" i="10"/>
  <c r="DB18" i="10"/>
  <c r="DA18" i="10"/>
  <c r="DI17" i="10"/>
  <c r="DH17" i="10"/>
  <c r="DG17" i="10"/>
  <c r="DF17" i="10"/>
  <c r="DE17" i="10"/>
  <c r="DD17" i="10"/>
  <c r="DC17" i="10"/>
  <c r="DB17" i="10"/>
  <c r="DA17" i="10"/>
  <c r="DI16" i="10"/>
  <c r="DH16" i="10"/>
  <c r="DG16" i="10"/>
  <c r="DF16" i="10"/>
  <c r="DE16" i="10"/>
  <c r="DD16" i="10"/>
  <c r="DC16" i="10"/>
  <c r="DB16" i="10"/>
  <c r="DA16" i="10"/>
  <c r="DI15" i="10"/>
  <c r="DH15" i="10"/>
  <c r="DG15" i="10"/>
  <c r="DF15" i="10"/>
  <c r="DE15" i="10"/>
  <c r="DD15" i="10"/>
  <c r="DC15" i="10"/>
  <c r="DB15" i="10"/>
  <c r="DA15" i="10"/>
  <c r="DI14" i="10"/>
  <c r="DH14" i="10"/>
  <c r="DG14" i="10"/>
  <c r="DF14" i="10"/>
  <c r="DE14" i="10"/>
  <c r="DD14" i="10"/>
  <c r="DC14" i="10"/>
  <c r="DB14" i="10"/>
  <c r="DA14" i="10"/>
  <c r="DI13" i="10"/>
  <c r="DH13" i="10"/>
  <c r="DG13" i="10"/>
  <c r="DF13" i="10"/>
  <c r="DE13" i="10"/>
  <c r="DD13" i="10"/>
  <c r="DC13" i="10"/>
  <c r="DB13" i="10"/>
  <c r="DA13" i="10"/>
  <c r="DI12" i="10"/>
  <c r="DH12" i="10"/>
  <c r="DG12" i="10"/>
  <c r="DF12" i="10"/>
  <c r="DE12" i="10"/>
  <c r="DD12" i="10"/>
  <c r="DC12" i="10"/>
  <c r="DB12" i="10"/>
  <c r="DA12" i="10"/>
  <c r="DI11" i="10"/>
  <c r="DH11" i="10"/>
  <c r="DG11" i="10"/>
  <c r="DF11" i="10"/>
  <c r="DE11" i="10"/>
  <c r="DD11" i="10"/>
  <c r="DC11" i="10"/>
  <c r="DB11" i="10"/>
  <c r="DA11" i="10"/>
  <c r="DI10" i="10"/>
  <c r="DH10" i="10"/>
  <c r="DG10" i="10"/>
  <c r="DF10" i="10"/>
  <c r="DE10" i="10"/>
  <c r="DD10" i="10"/>
  <c r="DC10" i="10"/>
  <c r="DB10" i="10"/>
  <c r="DA10" i="10"/>
  <c r="DI9" i="10"/>
  <c r="DH9" i="10"/>
  <c r="DG9" i="10"/>
  <c r="DF9" i="10"/>
  <c r="DE9" i="10"/>
  <c r="DD9" i="10"/>
  <c r="DC9" i="10"/>
  <c r="DB9" i="10"/>
  <c r="DA9" i="10"/>
  <c r="DI8" i="10"/>
  <c r="DH8" i="10"/>
  <c r="DG8" i="10"/>
  <c r="DF8" i="10"/>
  <c r="DE8" i="10"/>
  <c r="DD8" i="10"/>
  <c r="DC8" i="10"/>
  <c r="DB8" i="10"/>
  <c r="DA8" i="10"/>
  <c r="DI7" i="10"/>
  <c r="DH7" i="10"/>
  <c r="DG7" i="10"/>
  <c r="DF7" i="10"/>
  <c r="DE7" i="10"/>
  <c r="DD7" i="10"/>
  <c r="DC7" i="10"/>
  <c r="DB7" i="10"/>
  <c r="DA7" i="10"/>
  <c r="DI6" i="10"/>
  <c r="DH6" i="10"/>
  <c r="DG6" i="10"/>
  <c r="DF6" i="10"/>
  <c r="DE6" i="10"/>
  <c r="DD6" i="10"/>
  <c r="DC6" i="10"/>
  <c r="DB6" i="10"/>
  <c r="DA6" i="10"/>
  <c r="DI5" i="10"/>
  <c r="DH5" i="10"/>
  <c r="DG5" i="10"/>
  <c r="DF5" i="10"/>
  <c r="DE5" i="10"/>
  <c r="DD5" i="10"/>
  <c r="DC5" i="10"/>
  <c r="DB5" i="10"/>
  <c r="DA5" i="10"/>
  <c r="DI4" i="10"/>
  <c r="DH4" i="10"/>
  <c r="DG4" i="10"/>
  <c r="DF4" i="10"/>
  <c r="DE4" i="10"/>
  <c r="DD4" i="10"/>
  <c r="DC4" i="10"/>
  <c r="DB4" i="10"/>
  <c r="DA4" i="10"/>
  <c r="CK5" i="3"/>
  <c r="CK6" i="3"/>
  <c r="CK7" i="3"/>
  <c r="CK8" i="3"/>
  <c r="CK9" i="3"/>
  <c r="CK10" i="3"/>
  <c r="CK11" i="3"/>
  <c r="CK12" i="3"/>
  <c r="CK13" i="3"/>
  <c r="CK14" i="3"/>
  <c r="CK15" i="3"/>
  <c r="CK16" i="3"/>
  <c r="CK17" i="3"/>
  <c r="CK18" i="3"/>
  <c r="CK19" i="3"/>
  <c r="CK20" i="3"/>
  <c r="CK21" i="3"/>
  <c r="CK22" i="3"/>
  <c r="CK23" i="3"/>
  <c r="CK24" i="3"/>
  <c r="CK25" i="3"/>
  <c r="CK4" i="3"/>
  <c r="CJ25" i="3"/>
  <c r="CI25" i="3"/>
  <c r="CH25" i="3"/>
  <c r="CG25" i="3"/>
  <c r="CF25" i="3"/>
  <c r="CE25" i="3"/>
  <c r="CD25" i="3"/>
  <c r="CC25" i="3"/>
  <c r="CB25" i="3"/>
  <c r="CJ24" i="3"/>
  <c r="CI24" i="3"/>
  <c r="CH24" i="3"/>
  <c r="CG24" i="3"/>
  <c r="CF24" i="3"/>
  <c r="CE24" i="3"/>
  <c r="CD24" i="3"/>
  <c r="CC24" i="3"/>
  <c r="CB24" i="3"/>
  <c r="CJ23" i="3"/>
  <c r="CI23" i="3"/>
  <c r="CH23" i="3"/>
  <c r="CG23" i="3"/>
  <c r="CF23" i="3"/>
  <c r="CE23" i="3"/>
  <c r="CD23" i="3"/>
  <c r="CC23" i="3"/>
  <c r="CB23" i="3"/>
  <c r="CJ22" i="3"/>
  <c r="CI22" i="3"/>
  <c r="CH22" i="3"/>
  <c r="CG22" i="3"/>
  <c r="CF22" i="3"/>
  <c r="CE22" i="3"/>
  <c r="CD22" i="3"/>
  <c r="CC22" i="3"/>
  <c r="CB22" i="3"/>
  <c r="CJ21" i="3"/>
  <c r="CI21" i="3"/>
  <c r="CH21" i="3"/>
  <c r="CG21" i="3"/>
  <c r="CF21" i="3"/>
  <c r="CE21" i="3"/>
  <c r="CD21" i="3"/>
  <c r="CC21" i="3"/>
  <c r="CB21" i="3"/>
  <c r="CJ20" i="3"/>
  <c r="CI20" i="3"/>
  <c r="CH20" i="3"/>
  <c r="CG20" i="3"/>
  <c r="CF20" i="3"/>
  <c r="CE20" i="3"/>
  <c r="CD20" i="3"/>
  <c r="CC20" i="3"/>
  <c r="CB20" i="3"/>
  <c r="CJ19" i="3"/>
  <c r="CI19" i="3"/>
  <c r="CH19" i="3"/>
  <c r="CG19" i="3"/>
  <c r="CF19" i="3"/>
  <c r="CE19" i="3"/>
  <c r="CD19" i="3"/>
  <c r="CC19" i="3"/>
  <c r="CB19" i="3"/>
  <c r="CJ18" i="3"/>
  <c r="CI18" i="3"/>
  <c r="CH18" i="3"/>
  <c r="CG18" i="3"/>
  <c r="CF18" i="3"/>
  <c r="CE18" i="3"/>
  <c r="CD18" i="3"/>
  <c r="CC18" i="3"/>
  <c r="CB18" i="3"/>
  <c r="CJ17" i="3"/>
  <c r="CI17" i="3"/>
  <c r="CH17" i="3"/>
  <c r="CG17" i="3"/>
  <c r="CF17" i="3"/>
  <c r="CE17" i="3"/>
  <c r="CD17" i="3"/>
  <c r="CC17" i="3"/>
  <c r="CB17" i="3"/>
  <c r="CJ16" i="3"/>
  <c r="CI16" i="3"/>
  <c r="CH16" i="3"/>
  <c r="CG16" i="3"/>
  <c r="CF16" i="3"/>
  <c r="CE16" i="3"/>
  <c r="CD16" i="3"/>
  <c r="CC16" i="3"/>
  <c r="CB16" i="3"/>
  <c r="CJ15" i="3"/>
  <c r="CI15" i="3"/>
  <c r="CH15" i="3"/>
  <c r="CG15" i="3"/>
  <c r="CF15" i="3"/>
  <c r="CE15" i="3"/>
  <c r="CD15" i="3"/>
  <c r="CC15" i="3"/>
  <c r="CB15" i="3"/>
  <c r="CJ14" i="3"/>
  <c r="CI14" i="3"/>
  <c r="CH14" i="3"/>
  <c r="CG14" i="3"/>
  <c r="CF14" i="3"/>
  <c r="CE14" i="3"/>
  <c r="CD14" i="3"/>
  <c r="CC14" i="3"/>
  <c r="CB14" i="3"/>
  <c r="CJ13" i="3"/>
  <c r="CI13" i="3"/>
  <c r="CH13" i="3"/>
  <c r="CG13" i="3"/>
  <c r="CF13" i="3"/>
  <c r="CE13" i="3"/>
  <c r="CD13" i="3"/>
  <c r="CC13" i="3"/>
  <c r="CB13" i="3"/>
  <c r="CJ12" i="3"/>
  <c r="CI12" i="3"/>
  <c r="CH12" i="3"/>
  <c r="CG12" i="3"/>
  <c r="CF12" i="3"/>
  <c r="CE12" i="3"/>
  <c r="CD12" i="3"/>
  <c r="CC12" i="3"/>
  <c r="CB12" i="3"/>
  <c r="CJ11" i="3"/>
  <c r="CI11" i="3"/>
  <c r="CH11" i="3"/>
  <c r="CG11" i="3"/>
  <c r="CF11" i="3"/>
  <c r="CE11" i="3"/>
  <c r="CD11" i="3"/>
  <c r="CC11" i="3"/>
  <c r="CB11" i="3"/>
  <c r="CJ10" i="3"/>
  <c r="CI10" i="3"/>
  <c r="CH10" i="3"/>
  <c r="CG10" i="3"/>
  <c r="CF10" i="3"/>
  <c r="CE10" i="3"/>
  <c r="CD10" i="3"/>
  <c r="CC10" i="3"/>
  <c r="CB10" i="3"/>
  <c r="CJ9" i="3"/>
  <c r="CI9" i="3"/>
  <c r="CH9" i="3"/>
  <c r="CG9" i="3"/>
  <c r="CF9" i="3"/>
  <c r="CE9" i="3"/>
  <c r="CD9" i="3"/>
  <c r="CC9" i="3"/>
  <c r="CB9" i="3"/>
  <c r="CJ8" i="3"/>
  <c r="CI8" i="3"/>
  <c r="CH8" i="3"/>
  <c r="CG8" i="3"/>
  <c r="CF8" i="3"/>
  <c r="CE8" i="3"/>
  <c r="CD8" i="3"/>
  <c r="CC8" i="3"/>
  <c r="CB8" i="3"/>
  <c r="CJ7" i="3"/>
  <c r="CI7" i="3"/>
  <c r="CH7" i="3"/>
  <c r="CG7" i="3"/>
  <c r="CF7" i="3"/>
  <c r="CE7" i="3"/>
  <c r="CD7" i="3"/>
  <c r="CC7" i="3"/>
  <c r="CB7" i="3"/>
  <c r="CJ6" i="3"/>
  <c r="CI6" i="3"/>
  <c r="CH6" i="3"/>
  <c r="CG6" i="3"/>
  <c r="CF6" i="3"/>
  <c r="CE6" i="3"/>
  <c r="CD6" i="3"/>
  <c r="CC6" i="3"/>
  <c r="CB6" i="3"/>
  <c r="CJ5" i="3"/>
  <c r="CI5" i="3"/>
  <c r="CH5" i="3"/>
  <c r="CG5" i="3"/>
  <c r="CF5" i="3"/>
  <c r="CE5" i="3"/>
  <c r="CD5" i="3"/>
  <c r="CC5" i="3"/>
  <c r="CB5" i="3"/>
  <c r="CJ4" i="3"/>
  <c r="CI4" i="3"/>
  <c r="CH4" i="3"/>
  <c r="CG4" i="3"/>
  <c r="CF4" i="3"/>
  <c r="CE4" i="3"/>
  <c r="CD4" i="3"/>
  <c r="CC4" i="3"/>
  <c r="CB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4" i="3"/>
  <c r="BZ25" i="3"/>
  <c r="BY25" i="3"/>
  <c r="BX25" i="3"/>
  <c r="BW25" i="3"/>
  <c r="BV25" i="3"/>
  <c r="BU25" i="3"/>
  <c r="BT25" i="3"/>
  <c r="BS25" i="3"/>
  <c r="BR25" i="3"/>
  <c r="BQ25" i="3"/>
  <c r="BZ24" i="3"/>
  <c r="BY24" i="3"/>
  <c r="BX24" i="3"/>
  <c r="BW24" i="3"/>
  <c r="BV24" i="3"/>
  <c r="BU24" i="3"/>
  <c r="BT24" i="3"/>
  <c r="BS24" i="3"/>
  <c r="BR24" i="3"/>
  <c r="BQ24" i="3"/>
  <c r="BZ23" i="3"/>
  <c r="BY23" i="3"/>
  <c r="BX23" i="3"/>
  <c r="BW23" i="3"/>
  <c r="BV23" i="3"/>
  <c r="BU23" i="3"/>
  <c r="BT23" i="3"/>
  <c r="BS23" i="3"/>
  <c r="BR23" i="3"/>
  <c r="BQ23" i="3"/>
  <c r="BZ22" i="3"/>
  <c r="BY22" i="3"/>
  <c r="BX22" i="3"/>
  <c r="BW22" i="3"/>
  <c r="BV22" i="3"/>
  <c r="BU22" i="3"/>
  <c r="BT22" i="3"/>
  <c r="BS22" i="3"/>
  <c r="BR22" i="3"/>
  <c r="BQ22" i="3"/>
  <c r="BZ21" i="3"/>
  <c r="BY21" i="3"/>
  <c r="BX21" i="3"/>
  <c r="BW21" i="3"/>
  <c r="BV21" i="3"/>
  <c r="BU21" i="3"/>
  <c r="BT21" i="3"/>
  <c r="BS21" i="3"/>
  <c r="BR21" i="3"/>
  <c r="BQ21" i="3"/>
  <c r="BZ20" i="3"/>
  <c r="BY20" i="3"/>
  <c r="BX20" i="3"/>
  <c r="BW20" i="3"/>
  <c r="BV20" i="3"/>
  <c r="BU20" i="3"/>
  <c r="BT20" i="3"/>
  <c r="BS20" i="3"/>
  <c r="BR20" i="3"/>
  <c r="BQ20" i="3"/>
  <c r="BZ19" i="3"/>
  <c r="BY19" i="3"/>
  <c r="BX19" i="3"/>
  <c r="BW19" i="3"/>
  <c r="BV19" i="3"/>
  <c r="BU19" i="3"/>
  <c r="BT19" i="3"/>
  <c r="BS19" i="3"/>
  <c r="BR19" i="3"/>
  <c r="BQ19" i="3"/>
  <c r="BZ18" i="3"/>
  <c r="BY18" i="3"/>
  <c r="BX18" i="3"/>
  <c r="BW18" i="3"/>
  <c r="BV18" i="3"/>
  <c r="BU18" i="3"/>
  <c r="BT18" i="3"/>
  <c r="BS18" i="3"/>
  <c r="BR18" i="3"/>
  <c r="BQ18" i="3"/>
  <c r="BZ17" i="3"/>
  <c r="BY17" i="3"/>
  <c r="BX17" i="3"/>
  <c r="BW17" i="3"/>
  <c r="BV17" i="3"/>
  <c r="BU17" i="3"/>
  <c r="BT17" i="3"/>
  <c r="BS17" i="3"/>
  <c r="BR17" i="3"/>
  <c r="BQ17" i="3"/>
  <c r="BZ16" i="3"/>
  <c r="BY16" i="3"/>
  <c r="BX16" i="3"/>
  <c r="BW16" i="3"/>
  <c r="BV16" i="3"/>
  <c r="BU16" i="3"/>
  <c r="BT16" i="3"/>
  <c r="BS16" i="3"/>
  <c r="BR16" i="3"/>
  <c r="BQ16" i="3"/>
  <c r="BZ15" i="3"/>
  <c r="BY15" i="3"/>
  <c r="BX15" i="3"/>
  <c r="BW15" i="3"/>
  <c r="BV15" i="3"/>
  <c r="BU15" i="3"/>
  <c r="BT15" i="3"/>
  <c r="BS15" i="3"/>
  <c r="BR15" i="3"/>
  <c r="BQ15" i="3"/>
  <c r="BZ14" i="3"/>
  <c r="BY14" i="3"/>
  <c r="BX14" i="3"/>
  <c r="BW14" i="3"/>
  <c r="BV14" i="3"/>
  <c r="BU14" i="3"/>
  <c r="BT14" i="3"/>
  <c r="BS14" i="3"/>
  <c r="BR14" i="3"/>
  <c r="BQ14" i="3"/>
  <c r="BZ13" i="3"/>
  <c r="BY13" i="3"/>
  <c r="BX13" i="3"/>
  <c r="BW13" i="3"/>
  <c r="BV13" i="3"/>
  <c r="BU13" i="3"/>
  <c r="BT13" i="3"/>
  <c r="BS13" i="3"/>
  <c r="BR13" i="3"/>
  <c r="BQ13" i="3"/>
  <c r="BZ12" i="3"/>
  <c r="BY12" i="3"/>
  <c r="BX12" i="3"/>
  <c r="BW12" i="3"/>
  <c r="BV12" i="3"/>
  <c r="BU12" i="3"/>
  <c r="BT12" i="3"/>
  <c r="BS12" i="3"/>
  <c r="BR12" i="3"/>
  <c r="BQ12" i="3"/>
  <c r="BZ11" i="3"/>
  <c r="BY11" i="3"/>
  <c r="BX11" i="3"/>
  <c r="BW11" i="3"/>
  <c r="BV11" i="3"/>
  <c r="BU11" i="3"/>
  <c r="BT11" i="3"/>
  <c r="BS11" i="3"/>
  <c r="BR11" i="3"/>
  <c r="BQ11" i="3"/>
  <c r="BZ10" i="3"/>
  <c r="BY10" i="3"/>
  <c r="BX10" i="3"/>
  <c r="BW10" i="3"/>
  <c r="BV10" i="3"/>
  <c r="BU10" i="3"/>
  <c r="BT10" i="3"/>
  <c r="BS10" i="3"/>
  <c r="BR10" i="3"/>
  <c r="BQ10" i="3"/>
  <c r="BZ9" i="3"/>
  <c r="BY9" i="3"/>
  <c r="BX9" i="3"/>
  <c r="BW9" i="3"/>
  <c r="BV9" i="3"/>
  <c r="BU9" i="3"/>
  <c r="BT9" i="3"/>
  <c r="BS9" i="3"/>
  <c r="BR9" i="3"/>
  <c r="BQ9" i="3"/>
  <c r="BZ8" i="3"/>
  <c r="BY8" i="3"/>
  <c r="BX8" i="3"/>
  <c r="BW8" i="3"/>
  <c r="BV8" i="3"/>
  <c r="BU8" i="3"/>
  <c r="BT8" i="3"/>
  <c r="BS8" i="3"/>
  <c r="BR8" i="3"/>
  <c r="BQ8" i="3"/>
  <c r="BZ7" i="3"/>
  <c r="BY7" i="3"/>
  <c r="BX7" i="3"/>
  <c r="BW7" i="3"/>
  <c r="BV7" i="3"/>
  <c r="BU7" i="3"/>
  <c r="BT7" i="3"/>
  <c r="BS7" i="3"/>
  <c r="BR7" i="3"/>
  <c r="BQ7" i="3"/>
  <c r="BZ6" i="3"/>
  <c r="BY6" i="3"/>
  <c r="BX6" i="3"/>
  <c r="BW6" i="3"/>
  <c r="BV6" i="3"/>
  <c r="BU6" i="3"/>
  <c r="BT6" i="3"/>
  <c r="BS6" i="3"/>
  <c r="BR6" i="3"/>
  <c r="BQ6" i="3"/>
  <c r="BZ5" i="3"/>
  <c r="BY5" i="3"/>
  <c r="BX5" i="3"/>
  <c r="BW5" i="3"/>
  <c r="BV5" i="3"/>
  <c r="BU5" i="3"/>
  <c r="BT5" i="3"/>
  <c r="BS5" i="3"/>
  <c r="BR5" i="3"/>
  <c r="BQ5" i="3"/>
  <c r="BZ4" i="3"/>
  <c r="BY4" i="3"/>
  <c r="BX4" i="3"/>
  <c r="BW4" i="3"/>
  <c r="BV4" i="3"/>
  <c r="BU4" i="3"/>
  <c r="BT4" i="3"/>
  <c r="BS4" i="3"/>
  <c r="BR4" i="3"/>
  <c r="BQ4" i="3"/>
  <c r="BP5" i="3"/>
  <c r="BP6" i="3"/>
  <c r="BP7" i="3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4" i="3"/>
  <c r="BO25" i="3"/>
  <c r="BN25" i="3"/>
  <c r="BM25" i="3"/>
  <c r="BL25" i="3"/>
  <c r="BK25" i="3"/>
  <c r="BJ25" i="3"/>
  <c r="BI25" i="3"/>
  <c r="BH25" i="3"/>
  <c r="BG25" i="3"/>
  <c r="BO24" i="3"/>
  <c r="BN24" i="3"/>
  <c r="BM24" i="3"/>
  <c r="BL24" i="3"/>
  <c r="BK24" i="3"/>
  <c r="BJ24" i="3"/>
  <c r="BI24" i="3"/>
  <c r="BH24" i="3"/>
  <c r="BG24" i="3"/>
  <c r="BO23" i="3"/>
  <c r="BN23" i="3"/>
  <c r="BM23" i="3"/>
  <c r="BL23" i="3"/>
  <c r="BK23" i="3"/>
  <c r="BJ23" i="3"/>
  <c r="BI23" i="3"/>
  <c r="BH23" i="3"/>
  <c r="BG23" i="3"/>
  <c r="BO22" i="3"/>
  <c r="BN22" i="3"/>
  <c r="BM22" i="3"/>
  <c r="BL22" i="3"/>
  <c r="BK22" i="3"/>
  <c r="BJ22" i="3"/>
  <c r="BI22" i="3"/>
  <c r="BH22" i="3"/>
  <c r="BG22" i="3"/>
  <c r="BO21" i="3"/>
  <c r="BN21" i="3"/>
  <c r="BM21" i="3"/>
  <c r="BL21" i="3"/>
  <c r="BK21" i="3"/>
  <c r="BJ21" i="3"/>
  <c r="BI21" i="3"/>
  <c r="BH21" i="3"/>
  <c r="BG21" i="3"/>
  <c r="BO20" i="3"/>
  <c r="BN20" i="3"/>
  <c r="BM20" i="3"/>
  <c r="BL20" i="3"/>
  <c r="BK20" i="3"/>
  <c r="BJ20" i="3"/>
  <c r="BI20" i="3"/>
  <c r="BH20" i="3"/>
  <c r="BG20" i="3"/>
  <c r="BO19" i="3"/>
  <c r="BN19" i="3"/>
  <c r="BM19" i="3"/>
  <c r="BL19" i="3"/>
  <c r="BK19" i="3"/>
  <c r="BJ19" i="3"/>
  <c r="BI19" i="3"/>
  <c r="BH19" i="3"/>
  <c r="BG19" i="3"/>
  <c r="BO18" i="3"/>
  <c r="BN18" i="3"/>
  <c r="BM18" i="3"/>
  <c r="BL18" i="3"/>
  <c r="BK18" i="3"/>
  <c r="BJ18" i="3"/>
  <c r="BI18" i="3"/>
  <c r="BH18" i="3"/>
  <c r="BG18" i="3"/>
  <c r="BO17" i="3"/>
  <c r="BN17" i="3"/>
  <c r="BM17" i="3"/>
  <c r="BL17" i="3"/>
  <c r="BK17" i="3"/>
  <c r="BJ17" i="3"/>
  <c r="BI17" i="3"/>
  <c r="BH17" i="3"/>
  <c r="BG17" i="3"/>
  <c r="BO16" i="3"/>
  <c r="BN16" i="3"/>
  <c r="BM16" i="3"/>
  <c r="BL16" i="3"/>
  <c r="BK16" i="3"/>
  <c r="BJ16" i="3"/>
  <c r="BI16" i="3"/>
  <c r="BH16" i="3"/>
  <c r="BG16" i="3"/>
  <c r="BO15" i="3"/>
  <c r="BN15" i="3"/>
  <c r="BM15" i="3"/>
  <c r="BL15" i="3"/>
  <c r="BK15" i="3"/>
  <c r="BJ15" i="3"/>
  <c r="BI15" i="3"/>
  <c r="BH15" i="3"/>
  <c r="BG15" i="3"/>
  <c r="BO14" i="3"/>
  <c r="BN14" i="3"/>
  <c r="BM14" i="3"/>
  <c r="BL14" i="3"/>
  <c r="BK14" i="3"/>
  <c r="BJ14" i="3"/>
  <c r="BI14" i="3"/>
  <c r="BH14" i="3"/>
  <c r="BG14" i="3"/>
  <c r="BO13" i="3"/>
  <c r="BN13" i="3"/>
  <c r="BM13" i="3"/>
  <c r="BL13" i="3"/>
  <c r="BK13" i="3"/>
  <c r="BJ13" i="3"/>
  <c r="BI13" i="3"/>
  <c r="BH13" i="3"/>
  <c r="BG13" i="3"/>
  <c r="BO12" i="3"/>
  <c r="BN12" i="3"/>
  <c r="BM12" i="3"/>
  <c r="BL12" i="3"/>
  <c r="BK12" i="3"/>
  <c r="BJ12" i="3"/>
  <c r="BI12" i="3"/>
  <c r="BH12" i="3"/>
  <c r="BG12" i="3"/>
  <c r="BO11" i="3"/>
  <c r="BN11" i="3"/>
  <c r="BM11" i="3"/>
  <c r="BL11" i="3"/>
  <c r="BK11" i="3"/>
  <c r="BJ11" i="3"/>
  <c r="BI11" i="3"/>
  <c r="BH11" i="3"/>
  <c r="BG11" i="3"/>
  <c r="BO10" i="3"/>
  <c r="BN10" i="3"/>
  <c r="BM10" i="3"/>
  <c r="BL10" i="3"/>
  <c r="BK10" i="3"/>
  <c r="BJ10" i="3"/>
  <c r="BI10" i="3"/>
  <c r="BH10" i="3"/>
  <c r="BG10" i="3"/>
  <c r="BO9" i="3"/>
  <c r="BN9" i="3"/>
  <c r="BM9" i="3"/>
  <c r="BL9" i="3"/>
  <c r="BK9" i="3"/>
  <c r="BJ9" i="3"/>
  <c r="BI9" i="3"/>
  <c r="BH9" i="3"/>
  <c r="BG9" i="3"/>
  <c r="BO8" i="3"/>
  <c r="BN8" i="3"/>
  <c r="BM8" i="3"/>
  <c r="BL8" i="3"/>
  <c r="BK8" i="3"/>
  <c r="BJ8" i="3"/>
  <c r="BI8" i="3"/>
  <c r="BH8" i="3"/>
  <c r="BG8" i="3"/>
  <c r="BO7" i="3"/>
  <c r="BN7" i="3"/>
  <c r="BM7" i="3"/>
  <c r="BL7" i="3"/>
  <c r="BK7" i="3"/>
  <c r="BJ7" i="3"/>
  <c r="BI7" i="3"/>
  <c r="BH7" i="3"/>
  <c r="BG7" i="3"/>
  <c r="BO6" i="3"/>
  <c r="BN6" i="3"/>
  <c r="BM6" i="3"/>
  <c r="BL6" i="3"/>
  <c r="BK6" i="3"/>
  <c r="BJ6" i="3"/>
  <c r="BI6" i="3"/>
  <c r="BH6" i="3"/>
  <c r="BG6" i="3"/>
  <c r="BO5" i="3"/>
  <c r="BN5" i="3"/>
  <c r="BM5" i="3"/>
  <c r="BL5" i="3"/>
  <c r="BK5" i="3"/>
  <c r="BJ5" i="3"/>
  <c r="BI5" i="3"/>
  <c r="BH5" i="3"/>
  <c r="BG5" i="3"/>
  <c r="BO4" i="3"/>
  <c r="BN4" i="3"/>
  <c r="BM4" i="3"/>
  <c r="BL4" i="3"/>
  <c r="BK4" i="3"/>
  <c r="BJ4" i="3"/>
  <c r="BI4" i="3"/>
  <c r="BH4" i="3"/>
  <c r="BG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4" i="3"/>
  <c r="BE25" i="3"/>
  <c r="BD25" i="3"/>
  <c r="BC25" i="3"/>
  <c r="BB25" i="3"/>
  <c r="BA25" i="3"/>
  <c r="AZ25" i="3"/>
  <c r="AY25" i="3"/>
  <c r="AX25" i="3"/>
  <c r="AW25" i="3"/>
  <c r="BE24" i="3"/>
  <c r="BD24" i="3"/>
  <c r="BC24" i="3"/>
  <c r="BB24" i="3"/>
  <c r="BA24" i="3"/>
  <c r="AZ24" i="3"/>
  <c r="AY24" i="3"/>
  <c r="AX24" i="3"/>
  <c r="AW24" i="3"/>
  <c r="BE23" i="3"/>
  <c r="BD23" i="3"/>
  <c r="BC23" i="3"/>
  <c r="BB23" i="3"/>
  <c r="BA23" i="3"/>
  <c r="AZ23" i="3"/>
  <c r="AY23" i="3"/>
  <c r="AX23" i="3"/>
  <c r="AW23" i="3"/>
  <c r="BE22" i="3"/>
  <c r="BD22" i="3"/>
  <c r="BC22" i="3"/>
  <c r="BB22" i="3"/>
  <c r="BA22" i="3"/>
  <c r="AZ22" i="3"/>
  <c r="AY22" i="3"/>
  <c r="AX22" i="3"/>
  <c r="AW22" i="3"/>
  <c r="BE21" i="3"/>
  <c r="BD21" i="3"/>
  <c r="BC21" i="3"/>
  <c r="BB21" i="3"/>
  <c r="BA21" i="3"/>
  <c r="AZ21" i="3"/>
  <c r="AY21" i="3"/>
  <c r="AX21" i="3"/>
  <c r="AW21" i="3"/>
  <c r="BE20" i="3"/>
  <c r="BD20" i="3"/>
  <c r="BC20" i="3"/>
  <c r="BB20" i="3"/>
  <c r="BA20" i="3"/>
  <c r="AZ20" i="3"/>
  <c r="AY20" i="3"/>
  <c r="AX20" i="3"/>
  <c r="AW20" i="3"/>
  <c r="BE19" i="3"/>
  <c r="BD19" i="3"/>
  <c r="BC19" i="3"/>
  <c r="BB19" i="3"/>
  <c r="BA19" i="3"/>
  <c r="AZ19" i="3"/>
  <c r="AY19" i="3"/>
  <c r="AX19" i="3"/>
  <c r="AW19" i="3"/>
  <c r="BE18" i="3"/>
  <c r="BD18" i="3"/>
  <c r="BC18" i="3"/>
  <c r="BB18" i="3"/>
  <c r="BA18" i="3"/>
  <c r="AZ18" i="3"/>
  <c r="AY18" i="3"/>
  <c r="AX18" i="3"/>
  <c r="AW18" i="3"/>
  <c r="BE17" i="3"/>
  <c r="BD17" i="3"/>
  <c r="BC17" i="3"/>
  <c r="BB17" i="3"/>
  <c r="BA17" i="3"/>
  <c r="AZ17" i="3"/>
  <c r="AY17" i="3"/>
  <c r="AX17" i="3"/>
  <c r="AW17" i="3"/>
  <c r="BE16" i="3"/>
  <c r="BD16" i="3"/>
  <c r="BC16" i="3"/>
  <c r="BB16" i="3"/>
  <c r="BA16" i="3"/>
  <c r="AZ16" i="3"/>
  <c r="AY16" i="3"/>
  <c r="AX16" i="3"/>
  <c r="AW16" i="3"/>
  <c r="BE15" i="3"/>
  <c r="BD15" i="3"/>
  <c r="BC15" i="3"/>
  <c r="BB15" i="3"/>
  <c r="BA15" i="3"/>
  <c r="AZ15" i="3"/>
  <c r="AY15" i="3"/>
  <c r="AX15" i="3"/>
  <c r="AW15" i="3"/>
  <c r="BE14" i="3"/>
  <c r="BD14" i="3"/>
  <c r="BC14" i="3"/>
  <c r="BB14" i="3"/>
  <c r="BA14" i="3"/>
  <c r="AZ14" i="3"/>
  <c r="AY14" i="3"/>
  <c r="AX14" i="3"/>
  <c r="AW14" i="3"/>
  <c r="BE13" i="3"/>
  <c r="BD13" i="3"/>
  <c r="BC13" i="3"/>
  <c r="BB13" i="3"/>
  <c r="BA13" i="3"/>
  <c r="AZ13" i="3"/>
  <c r="AY13" i="3"/>
  <c r="AX13" i="3"/>
  <c r="AW13" i="3"/>
  <c r="BE12" i="3"/>
  <c r="BD12" i="3"/>
  <c r="BC12" i="3"/>
  <c r="BB12" i="3"/>
  <c r="BA12" i="3"/>
  <c r="AZ12" i="3"/>
  <c r="AY12" i="3"/>
  <c r="AX12" i="3"/>
  <c r="AW12" i="3"/>
  <c r="BE11" i="3"/>
  <c r="BD11" i="3"/>
  <c r="BC11" i="3"/>
  <c r="BB11" i="3"/>
  <c r="BA11" i="3"/>
  <c r="AZ11" i="3"/>
  <c r="AY11" i="3"/>
  <c r="AX11" i="3"/>
  <c r="AW11" i="3"/>
  <c r="BE10" i="3"/>
  <c r="BD10" i="3"/>
  <c r="BC10" i="3"/>
  <c r="BB10" i="3"/>
  <c r="BA10" i="3"/>
  <c r="AZ10" i="3"/>
  <c r="AY10" i="3"/>
  <c r="AX10" i="3"/>
  <c r="AW10" i="3"/>
  <c r="BE9" i="3"/>
  <c r="BD9" i="3"/>
  <c r="BC9" i="3"/>
  <c r="BB9" i="3"/>
  <c r="BA9" i="3"/>
  <c r="AZ9" i="3"/>
  <c r="AY9" i="3"/>
  <c r="AX9" i="3"/>
  <c r="AW9" i="3"/>
  <c r="BE8" i="3"/>
  <c r="BD8" i="3"/>
  <c r="BC8" i="3"/>
  <c r="BB8" i="3"/>
  <c r="BA8" i="3"/>
  <c r="AZ8" i="3"/>
  <c r="AY8" i="3"/>
  <c r="AX8" i="3"/>
  <c r="AW8" i="3"/>
  <c r="BE7" i="3"/>
  <c r="BD7" i="3"/>
  <c r="BC7" i="3"/>
  <c r="BB7" i="3"/>
  <c r="BA7" i="3"/>
  <c r="AZ7" i="3"/>
  <c r="AY7" i="3"/>
  <c r="AX7" i="3"/>
  <c r="AW7" i="3"/>
  <c r="BE6" i="3"/>
  <c r="BD6" i="3"/>
  <c r="BC6" i="3"/>
  <c r="BB6" i="3"/>
  <c r="BA6" i="3"/>
  <c r="AZ6" i="3"/>
  <c r="AY6" i="3"/>
  <c r="AX6" i="3"/>
  <c r="AW6" i="3"/>
  <c r="BE5" i="3"/>
  <c r="BD5" i="3"/>
  <c r="BC5" i="3"/>
  <c r="BB5" i="3"/>
  <c r="BA5" i="3"/>
  <c r="AZ5" i="3"/>
  <c r="AY5" i="3"/>
  <c r="AX5" i="3"/>
  <c r="AW5" i="3"/>
  <c r="BE4" i="3"/>
  <c r="BD4" i="3"/>
  <c r="BC4" i="3"/>
  <c r="BB4" i="3"/>
  <c r="BA4" i="3"/>
  <c r="AZ4" i="3"/>
  <c r="AY4" i="3"/>
  <c r="AX4" i="3"/>
  <c r="AW4" i="3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4" i="2"/>
  <c r="BM25" i="2"/>
  <c r="BL25" i="2"/>
  <c r="BK25" i="2"/>
  <c r="BJ25" i="2"/>
  <c r="BI25" i="2"/>
  <c r="BH25" i="2"/>
  <c r="BG25" i="2"/>
  <c r="BF25" i="2"/>
  <c r="BE25" i="2"/>
  <c r="BM24" i="2"/>
  <c r="BL24" i="2"/>
  <c r="BK24" i="2"/>
  <c r="BJ24" i="2"/>
  <c r="BI24" i="2"/>
  <c r="BH24" i="2"/>
  <c r="BG24" i="2"/>
  <c r="BF24" i="2"/>
  <c r="BE24" i="2"/>
  <c r="BM23" i="2"/>
  <c r="BL23" i="2"/>
  <c r="BK23" i="2"/>
  <c r="BJ23" i="2"/>
  <c r="BI23" i="2"/>
  <c r="BH23" i="2"/>
  <c r="BG23" i="2"/>
  <c r="BF23" i="2"/>
  <c r="BE23" i="2"/>
  <c r="BM22" i="2"/>
  <c r="BL22" i="2"/>
  <c r="BK22" i="2"/>
  <c r="BJ22" i="2"/>
  <c r="BI22" i="2"/>
  <c r="BH22" i="2"/>
  <c r="BG22" i="2"/>
  <c r="BF22" i="2"/>
  <c r="BE22" i="2"/>
  <c r="BM21" i="2"/>
  <c r="BL21" i="2"/>
  <c r="BK21" i="2"/>
  <c r="BJ21" i="2"/>
  <c r="BI21" i="2"/>
  <c r="BH21" i="2"/>
  <c r="BG21" i="2"/>
  <c r="BF21" i="2"/>
  <c r="BE21" i="2"/>
  <c r="BM20" i="2"/>
  <c r="BL20" i="2"/>
  <c r="BK20" i="2"/>
  <c r="BJ20" i="2"/>
  <c r="BI20" i="2"/>
  <c r="BH20" i="2"/>
  <c r="BG20" i="2"/>
  <c r="BF20" i="2"/>
  <c r="BE20" i="2"/>
  <c r="BM19" i="2"/>
  <c r="BL19" i="2"/>
  <c r="BK19" i="2"/>
  <c r="BJ19" i="2"/>
  <c r="BI19" i="2"/>
  <c r="BH19" i="2"/>
  <c r="BG19" i="2"/>
  <c r="BF19" i="2"/>
  <c r="BE19" i="2"/>
  <c r="BM18" i="2"/>
  <c r="BL18" i="2"/>
  <c r="BK18" i="2"/>
  <c r="BJ18" i="2"/>
  <c r="BI18" i="2"/>
  <c r="BH18" i="2"/>
  <c r="BG18" i="2"/>
  <c r="BF18" i="2"/>
  <c r="BE18" i="2"/>
  <c r="BM17" i="2"/>
  <c r="BL17" i="2"/>
  <c r="BK17" i="2"/>
  <c r="BJ17" i="2"/>
  <c r="BI17" i="2"/>
  <c r="BH17" i="2"/>
  <c r="BG17" i="2"/>
  <c r="BF17" i="2"/>
  <c r="BE17" i="2"/>
  <c r="BM16" i="2"/>
  <c r="BL16" i="2"/>
  <c r="BK16" i="2"/>
  <c r="BJ16" i="2"/>
  <c r="BI16" i="2"/>
  <c r="BH16" i="2"/>
  <c r="BG16" i="2"/>
  <c r="BF16" i="2"/>
  <c r="BE16" i="2"/>
  <c r="BM15" i="2"/>
  <c r="BL15" i="2"/>
  <c r="BK15" i="2"/>
  <c r="BJ15" i="2"/>
  <c r="BI15" i="2"/>
  <c r="BH15" i="2"/>
  <c r="BG15" i="2"/>
  <c r="BF15" i="2"/>
  <c r="BE15" i="2"/>
  <c r="BM14" i="2"/>
  <c r="BL14" i="2"/>
  <c r="BK14" i="2"/>
  <c r="BJ14" i="2"/>
  <c r="BI14" i="2"/>
  <c r="BH14" i="2"/>
  <c r="BG14" i="2"/>
  <c r="BF14" i="2"/>
  <c r="BE14" i="2"/>
  <c r="BM13" i="2"/>
  <c r="BL13" i="2"/>
  <c r="BK13" i="2"/>
  <c r="BJ13" i="2"/>
  <c r="BI13" i="2"/>
  <c r="BH13" i="2"/>
  <c r="BG13" i="2"/>
  <c r="BF13" i="2"/>
  <c r="BE13" i="2"/>
  <c r="BM12" i="2"/>
  <c r="BL12" i="2"/>
  <c r="BK12" i="2"/>
  <c r="BJ12" i="2"/>
  <c r="BI12" i="2"/>
  <c r="BH12" i="2"/>
  <c r="BG12" i="2"/>
  <c r="BF12" i="2"/>
  <c r="BE12" i="2"/>
  <c r="BM11" i="2"/>
  <c r="BL11" i="2"/>
  <c r="BK11" i="2"/>
  <c r="BJ11" i="2"/>
  <c r="BI11" i="2"/>
  <c r="BH11" i="2"/>
  <c r="BG11" i="2"/>
  <c r="BF11" i="2"/>
  <c r="BE11" i="2"/>
  <c r="BM10" i="2"/>
  <c r="BL10" i="2"/>
  <c r="BK10" i="2"/>
  <c r="BJ10" i="2"/>
  <c r="BI10" i="2"/>
  <c r="BH10" i="2"/>
  <c r="BG10" i="2"/>
  <c r="BF10" i="2"/>
  <c r="BE10" i="2"/>
  <c r="BM9" i="2"/>
  <c r="BL9" i="2"/>
  <c r="BK9" i="2"/>
  <c r="BJ9" i="2"/>
  <c r="BI9" i="2"/>
  <c r="BH9" i="2"/>
  <c r="BG9" i="2"/>
  <c r="BF9" i="2"/>
  <c r="BE9" i="2"/>
  <c r="BM8" i="2"/>
  <c r="BL8" i="2"/>
  <c r="BK8" i="2"/>
  <c r="BJ8" i="2"/>
  <c r="BI8" i="2"/>
  <c r="BH8" i="2"/>
  <c r="BG8" i="2"/>
  <c r="BF8" i="2"/>
  <c r="BE8" i="2"/>
  <c r="BM7" i="2"/>
  <c r="BL7" i="2"/>
  <c r="BK7" i="2"/>
  <c r="BJ7" i="2"/>
  <c r="BI7" i="2"/>
  <c r="BH7" i="2"/>
  <c r="BG7" i="2"/>
  <c r="BF7" i="2"/>
  <c r="BE7" i="2"/>
  <c r="BM6" i="2"/>
  <c r="BL6" i="2"/>
  <c r="BK6" i="2"/>
  <c r="BJ6" i="2"/>
  <c r="BI6" i="2"/>
  <c r="BH6" i="2"/>
  <c r="BG6" i="2"/>
  <c r="BF6" i="2"/>
  <c r="BE6" i="2"/>
  <c r="BM5" i="2"/>
  <c r="BL5" i="2"/>
  <c r="BK5" i="2"/>
  <c r="BJ5" i="2"/>
  <c r="BI5" i="2"/>
  <c r="BH5" i="2"/>
  <c r="BG5" i="2"/>
  <c r="BF5" i="2"/>
  <c r="BE5" i="2"/>
  <c r="BM4" i="2"/>
  <c r="BL4" i="2"/>
  <c r="BK4" i="2"/>
  <c r="BJ4" i="2"/>
  <c r="BI4" i="2"/>
  <c r="BH4" i="2"/>
  <c r="BG4" i="2"/>
  <c r="BF4" i="2"/>
  <c r="BE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4" i="2"/>
  <c r="BX25" i="2"/>
  <c r="BW25" i="2"/>
  <c r="BV25" i="2"/>
  <c r="BU25" i="2"/>
  <c r="BT25" i="2"/>
  <c r="BS25" i="2"/>
  <c r="BR25" i="2"/>
  <c r="BQ25" i="2"/>
  <c r="BP25" i="2"/>
  <c r="BO25" i="2"/>
  <c r="BX24" i="2"/>
  <c r="BW24" i="2"/>
  <c r="BV24" i="2"/>
  <c r="BU24" i="2"/>
  <c r="BT24" i="2"/>
  <c r="BS24" i="2"/>
  <c r="BR24" i="2"/>
  <c r="BQ24" i="2"/>
  <c r="BP24" i="2"/>
  <c r="BO24" i="2"/>
  <c r="BX23" i="2"/>
  <c r="BW23" i="2"/>
  <c r="BV23" i="2"/>
  <c r="BU23" i="2"/>
  <c r="BT23" i="2"/>
  <c r="BS23" i="2"/>
  <c r="BR23" i="2"/>
  <c r="BQ23" i="2"/>
  <c r="BP23" i="2"/>
  <c r="BO23" i="2"/>
  <c r="BX22" i="2"/>
  <c r="BW22" i="2"/>
  <c r="BV22" i="2"/>
  <c r="BU22" i="2"/>
  <c r="BT22" i="2"/>
  <c r="BS22" i="2"/>
  <c r="BR22" i="2"/>
  <c r="BQ22" i="2"/>
  <c r="BP22" i="2"/>
  <c r="BO22" i="2"/>
  <c r="BX21" i="2"/>
  <c r="BW21" i="2"/>
  <c r="BV21" i="2"/>
  <c r="BU21" i="2"/>
  <c r="BT21" i="2"/>
  <c r="BS21" i="2"/>
  <c r="BR21" i="2"/>
  <c r="BQ21" i="2"/>
  <c r="BP21" i="2"/>
  <c r="BO21" i="2"/>
  <c r="BX20" i="2"/>
  <c r="BW20" i="2"/>
  <c r="BV20" i="2"/>
  <c r="BU20" i="2"/>
  <c r="BT20" i="2"/>
  <c r="BS20" i="2"/>
  <c r="BR20" i="2"/>
  <c r="BQ20" i="2"/>
  <c r="BP20" i="2"/>
  <c r="BO20" i="2"/>
  <c r="BX19" i="2"/>
  <c r="BW19" i="2"/>
  <c r="BV19" i="2"/>
  <c r="BU19" i="2"/>
  <c r="BT19" i="2"/>
  <c r="BS19" i="2"/>
  <c r="BR19" i="2"/>
  <c r="BQ19" i="2"/>
  <c r="BP19" i="2"/>
  <c r="BO19" i="2"/>
  <c r="BX18" i="2"/>
  <c r="BW18" i="2"/>
  <c r="BV18" i="2"/>
  <c r="BU18" i="2"/>
  <c r="BT18" i="2"/>
  <c r="BS18" i="2"/>
  <c r="BR18" i="2"/>
  <c r="BQ18" i="2"/>
  <c r="BP18" i="2"/>
  <c r="BO18" i="2"/>
  <c r="BX17" i="2"/>
  <c r="BW17" i="2"/>
  <c r="BV17" i="2"/>
  <c r="BU17" i="2"/>
  <c r="BT17" i="2"/>
  <c r="BS17" i="2"/>
  <c r="BR17" i="2"/>
  <c r="BQ17" i="2"/>
  <c r="BP17" i="2"/>
  <c r="BO17" i="2"/>
  <c r="BX16" i="2"/>
  <c r="BW16" i="2"/>
  <c r="BV16" i="2"/>
  <c r="BU16" i="2"/>
  <c r="BT16" i="2"/>
  <c r="BS16" i="2"/>
  <c r="BR16" i="2"/>
  <c r="BQ16" i="2"/>
  <c r="BP16" i="2"/>
  <c r="BO16" i="2"/>
  <c r="BX15" i="2"/>
  <c r="BW15" i="2"/>
  <c r="BV15" i="2"/>
  <c r="BU15" i="2"/>
  <c r="BT15" i="2"/>
  <c r="BS15" i="2"/>
  <c r="BR15" i="2"/>
  <c r="BQ15" i="2"/>
  <c r="BP15" i="2"/>
  <c r="BO15" i="2"/>
  <c r="BX14" i="2"/>
  <c r="BW14" i="2"/>
  <c r="BV14" i="2"/>
  <c r="BU14" i="2"/>
  <c r="BT14" i="2"/>
  <c r="BS14" i="2"/>
  <c r="BR14" i="2"/>
  <c r="BQ14" i="2"/>
  <c r="BP14" i="2"/>
  <c r="BO14" i="2"/>
  <c r="BX13" i="2"/>
  <c r="BW13" i="2"/>
  <c r="BV13" i="2"/>
  <c r="BU13" i="2"/>
  <c r="BT13" i="2"/>
  <c r="BS13" i="2"/>
  <c r="BR13" i="2"/>
  <c r="BQ13" i="2"/>
  <c r="BP13" i="2"/>
  <c r="BO13" i="2"/>
  <c r="BX12" i="2"/>
  <c r="BW12" i="2"/>
  <c r="BV12" i="2"/>
  <c r="BU12" i="2"/>
  <c r="BT12" i="2"/>
  <c r="BS12" i="2"/>
  <c r="BR12" i="2"/>
  <c r="BQ12" i="2"/>
  <c r="BP12" i="2"/>
  <c r="BO12" i="2"/>
  <c r="BX11" i="2"/>
  <c r="BW11" i="2"/>
  <c r="BV11" i="2"/>
  <c r="BU11" i="2"/>
  <c r="BT11" i="2"/>
  <c r="BS11" i="2"/>
  <c r="BR11" i="2"/>
  <c r="BQ11" i="2"/>
  <c r="BP11" i="2"/>
  <c r="BO11" i="2"/>
  <c r="BX10" i="2"/>
  <c r="BW10" i="2"/>
  <c r="BV10" i="2"/>
  <c r="BU10" i="2"/>
  <c r="BT10" i="2"/>
  <c r="BS10" i="2"/>
  <c r="BR10" i="2"/>
  <c r="BQ10" i="2"/>
  <c r="BP10" i="2"/>
  <c r="BO10" i="2"/>
  <c r="BX9" i="2"/>
  <c r="BW9" i="2"/>
  <c r="BV9" i="2"/>
  <c r="BU9" i="2"/>
  <c r="BT9" i="2"/>
  <c r="BS9" i="2"/>
  <c r="BR9" i="2"/>
  <c r="BQ9" i="2"/>
  <c r="BP9" i="2"/>
  <c r="BO9" i="2"/>
  <c r="BX8" i="2"/>
  <c r="BW8" i="2"/>
  <c r="BV8" i="2"/>
  <c r="BU8" i="2"/>
  <c r="BT8" i="2"/>
  <c r="BS8" i="2"/>
  <c r="BR8" i="2"/>
  <c r="BQ8" i="2"/>
  <c r="BP8" i="2"/>
  <c r="BO8" i="2"/>
  <c r="BX7" i="2"/>
  <c r="BW7" i="2"/>
  <c r="BV7" i="2"/>
  <c r="BU7" i="2"/>
  <c r="BT7" i="2"/>
  <c r="BS7" i="2"/>
  <c r="BR7" i="2"/>
  <c r="BQ7" i="2"/>
  <c r="BP7" i="2"/>
  <c r="BO7" i="2"/>
  <c r="BX6" i="2"/>
  <c r="BW6" i="2"/>
  <c r="BV6" i="2"/>
  <c r="BU6" i="2"/>
  <c r="BT6" i="2"/>
  <c r="BS6" i="2"/>
  <c r="BR6" i="2"/>
  <c r="BQ6" i="2"/>
  <c r="BP6" i="2"/>
  <c r="BO6" i="2"/>
  <c r="BX5" i="2"/>
  <c r="BW5" i="2"/>
  <c r="BV5" i="2"/>
  <c r="BU5" i="2"/>
  <c r="BT5" i="2"/>
  <c r="BS5" i="2"/>
  <c r="BR5" i="2"/>
  <c r="BQ5" i="2"/>
  <c r="BP5" i="2"/>
  <c r="BO5" i="2"/>
  <c r="BX4" i="2"/>
  <c r="BW4" i="2"/>
  <c r="BV4" i="2"/>
  <c r="BU4" i="2"/>
  <c r="BT4" i="2"/>
  <c r="BS4" i="2"/>
  <c r="BR4" i="2"/>
  <c r="BQ4" i="2"/>
  <c r="BP4" i="2"/>
  <c r="BO4" i="2"/>
  <c r="CC5" i="2"/>
  <c r="CC6" i="2"/>
  <c r="CC7" i="2"/>
  <c r="CC8" i="2"/>
  <c r="CC9" i="2"/>
  <c r="CC10" i="2"/>
  <c r="CC11" i="2"/>
  <c r="CC12" i="2"/>
  <c r="CC13" i="2"/>
  <c r="CC14" i="2"/>
  <c r="CC15" i="2"/>
  <c r="CC16" i="2"/>
  <c r="CC17" i="2"/>
  <c r="CC18" i="2"/>
  <c r="CC19" i="2"/>
  <c r="CC20" i="2"/>
  <c r="CC21" i="2"/>
  <c r="CC22" i="2"/>
  <c r="CC23" i="2"/>
  <c r="CC24" i="2"/>
  <c r="CC25" i="2"/>
  <c r="CC4" i="2"/>
  <c r="CB25" i="2"/>
  <c r="CA25" i="2"/>
  <c r="BZ25" i="2"/>
  <c r="CB24" i="2"/>
  <c r="CA24" i="2"/>
  <c r="BZ24" i="2"/>
  <c r="CB23" i="2"/>
  <c r="CA23" i="2"/>
  <c r="BZ23" i="2"/>
  <c r="CB22" i="2"/>
  <c r="CA22" i="2"/>
  <c r="BZ22" i="2"/>
  <c r="CB21" i="2"/>
  <c r="CA21" i="2"/>
  <c r="BZ21" i="2"/>
  <c r="CB20" i="2"/>
  <c r="CA20" i="2"/>
  <c r="BZ20" i="2"/>
  <c r="CB19" i="2"/>
  <c r="CA19" i="2"/>
  <c r="BZ19" i="2"/>
  <c r="CB18" i="2"/>
  <c r="CA18" i="2"/>
  <c r="BZ18" i="2"/>
  <c r="CB17" i="2"/>
  <c r="CA17" i="2"/>
  <c r="BZ17" i="2"/>
  <c r="CB16" i="2"/>
  <c r="CA16" i="2"/>
  <c r="BZ16" i="2"/>
  <c r="CB15" i="2"/>
  <c r="CA15" i="2"/>
  <c r="BZ15" i="2"/>
  <c r="CB14" i="2"/>
  <c r="CA14" i="2"/>
  <c r="BZ14" i="2"/>
  <c r="CB13" i="2"/>
  <c r="CA13" i="2"/>
  <c r="BZ13" i="2"/>
  <c r="CB12" i="2"/>
  <c r="CA12" i="2"/>
  <c r="BZ12" i="2"/>
  <c r="CB11" i="2"/>
  <c r="CA11" i="2"/>
  <c r="BZ11" i="2"/>
  <c r="CB10" i="2"/>
  <c r="CA10" i="2"/>
  <c r="BZ10" i="2"/>
  <c r="CB9" i="2"/>
  <c r="CA9" i="2"/>
  <c r="BZ9" i="2"/>
  <c r="CB8" i="2"/>
  <c r="CA8" i="2"/>
  <c r="BZ8" i="2"/>
  <c r="CB7" i="2"/>
  <c r="CA7" i="2"/>
  <c r="BZ7" i="2"/>
  <c r="CB6" i="2"/>
  <c r="CA6" i="2"/>
  <c r="BZ6" i="2"/>
  <c r="CB5" i="2"/>
  <c r="CA5" i="2"/>
  <c r="BZ5" i="2"/>
  <c r="CB4" i="2"/>
  <c r="CA4" i="2"/>
  <c r="BZ4" i="2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4" i="2"/>
  <c r="CK25" i="2"/>
  <c r="CJ25" i="2"/>
  <c r="CI25" i="2"/>
  <c r="CH25" i="2"/>
  <c r="CG25" i="2"/>
  <c r="CF25" i="2"/>
  <c r="CE25" i="2"/>
  <c r="CD25" i="2"/>
  <c r="CK24" i="2"/>
  <c r="CJ24" i="2"/>
  <c r="CI24" i="2"/>
  <c r="CH24" i="2"/>
  <c r="CG24" i="2"/>
  <c r="CF24" i="2"/>
  <c r="CE24" i="2"/>
  <c r="CD24" i="2"/>
  <c r="CK23" i="2"/>
  <c r="CJ23" i="2"/>
  <c r="CI23" i="2"/>
  <c r="CH23" i="2"/>
  <c r="CG23" i="2"/>
  <c r="CF23" i="2"/>
  <c r="CE23" i="2"/>
  <c r="CD23" i="2"/>
  <c r="CK22" i="2"/>
  <c r="CJ22" i="2"/>
  <c r="CI22" i="2"/>
  <c r="CH22" i="2"/>
  <c r="CG22" i="2"/>
  <c r="CF22" i="2"/>
  <c r="CE22" i="2"/>
  <c r="CD22" i="2"/>
  <c r="CK21" i="2"/>
  <c r="CJ21" i="2"/>
  <c r="CI21" i="2"/>
  <c r="CH21" i="2"/>
  <c r="CG21" i="2"/>
  <c r="CF21" i="2"/>
  <c r="CE21" i="2"/>
  <c r="CD21" i="2"/>
  <c r="CK20" i="2"/>
  <c r="CJ20" i="2"/>
  <c r="CI20" i="2"/>
  <c r="CH20" i="2"/>
  <c r="CG20" i="2"/>
  <c r="CF20" i="2"/>
  <c r="CE20" i="2"/>
  <c r="CD20" i="2"/>
  <c r="CK19" i="2"/>
  <c r="CJ19" i="2"/>
  <c r="CI19" i="2"/>
  <c r="CH19" i="2"/>
  <c r="CG19" i="2"/>
  <c r="CF19" i="2"/>
  <c r="CE19" i="2"/>
  <c r="CD19" i="2"/>
  <c r="CK18" i="2"/>
  <c r="CJ18" i="2"/>
  <c r="CI18" i="2"/>
  <c r="CH18" i="2"/>
  <c r="CG18" i="2"/>
  <c r="CF18" i="2"/>
  <c r="CE18" i="2"/>
  <c r="CD18" i="2"/>
  <c r="CK17" i="2"/>
  <c r="CJ17" i="2"/>
  <c r="CI17" i="2"/>
  <c r="CH17" i="2"/>
  <c r="CG17" i="2"/>
  <c r="CF17" i="2"/>
  <c r="CE17" i="2"/>
  <c r="CD17" i="2"/>
  <c r="CK16" i="2"/>
  <c r="CJ16" i="2"/>
  <c r="CI16" i="2"/>
  <c r="CH16" i="2"/>
  <c r="CG16" i="2"/>
  <c r="CF16" i="2"/>
  <c r="CE16" i="2"/>
  <c r="CD16" i="2"/>
  <c r="CK15" i="2"/>
  <c r="CJ15" i="2"/>
  <c r="CI15" i="2"/>
  <c r="CH15" i="2"/>
  <c r="CG15" i="2"/>
  <c r="CF15" i="2"/>
  <c r="CE15" i="2"/>
  <c r="CD15" i="2"/>
  <c r="CK14" i="2"/>
  <c r="CJ14" i="2"/>
  <c r="CI14" i="2"/>
  <c r="CH14" i="2"/>
  <c r="CG14" i="2"/>
  <c r="CF14" i="2"/>
  <c r="CE14" i="2"/>
  <c r="CD14" i="2"/>
  <c r="CK13" i="2"/>
  <c r="CJ13" i="2"/>
  <c r="CI13" i="2"/>
  <c r="CH13" i="2"/>
  <c r="CG13" i="2"/>
  <c r="CF13" i="2"/>
  <c r="CE13" i="2"/>
  <c r="CD13" i="2"/>
  <c r="CK12" i="2"/>
  <c r="CJ12" i="2"/>
  <c r="CI12" i="2"/>
  <c r="CH12" i="2"/>
  <c r="CG12" i="2"/>
  <c r="CF12" i="2"/>
  <c r="CE12" i="2"/>
  <c r="CD12" i="2"/>
  <c r="CK11" i="2"/>
  <c r="CJ11" i="2"/>
  <c r="CI11" i="2"/>
  <c r="CH11" i="2"/>
  <c r="CG11" i="2"/>
  <c r="CF11" i="2"/>
  <c r="CE11" i="2"/>
  <c r="CD11" i="2"/>
  <c r="CK10" i="2"/>
  <c r="CJ10" i="2"/>
  <c r="CI10" i="2"/>
  <c r="CH10" i="2"/>
  <c r="CG10" i="2"/>
  <c r="CF10" i="2"/>
  <c r="CE10" i="2"/>
  <c r="CD10" i="2"/>
  <c r="CK9" i="2"/>
  <c r="CJ9" i="2"/>
  <c r="CI9" i="2"/>
  <c r="CH9" i="2"/>
  <c r="CG9" i="2"/>
  <c r="CF9" i="2"/>
  <c r="CE9" i="2"/>
  <c r="CD9" i="2"/>
  <c r="CK8" i="2"/>
  <c r="CJ8" i="2"/>
  <c r="CI8" i="2"/>
  <c r="CH8" i="2"/>
  <c r="CG8" i="2"/>
  <c r="CF8" i="2"/>
  <c r="CE8" i="2"/>
  <c r="CD8" i="2"/>
  <c r="CK7" i="2"/>
  <c r="CJ7" i="2"/>
  <c r="CI7" i="2"/>
  <c r="CH7" i="2"/>
  <c r="CG7" i="2"/>
  <c r="CF7" i="2"/>
  <c r="CE7" i="2"/>
  <c r="CD7" i="2"/>
  <c r="CK6" i="2"/>
  <c r="CJ6" i="2"/>
  <c r="CI6" i="2"/>
  <c r="CH6" i="2"/>
  <c r="CG6" i="2"/>
  <c r="CF6" i="2"/>
  <c r="CE6" i="2"/>
  <c r="CD6" i="2"/>
  <c r="CK5" i="2"/>
  <c r="CJ5" i="2"/>
  <c r="CI5" i="2"/>
  <c r="CH5" i="2"/>
  <c r="CG5" i="2"/>
  <c r="CF5" i="2"/>
  <c r="CE5" i="2"/>
  <c r="CD5" i="2"/>
  <c r="CK4" i="2"/>
  <c r="CJ4" i="2"/>
  <c r="CI4" i="2"/>
  <c r="CH4" i="2"/>
  <c r="CG4" i="2"/>
  <c r="CF4" i="2"/>
  <c r="CE4" i="2"/>
  <c r="CD4" i="2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U25" i="2"/>
  <c r="CU4" i="2"/>
  <c r="CT25" i="2"/>
  <c r="CS25" i="2"/>
  <c r="CR25" i="2"/>
  <c r="CQ25" i="2"/>
  <c r="CP25" i="2"/>
  <c r="CO25" i="2"/>
  <c r="CN25" i="2"/>
  <c r="CM25" i="2"/>
  <c r="CT24" i="2"/>
  <c r="CS24" i="2"/>
  <c r="CR24" i="2"/>
  <c r="CQ24" i="2"/>
  <c r="CP24" i="2"/>
  <c r="CO24" i="2"/>
  <c r="CN24" i="2"/>
  <c r="CM24" i="2"/>
  <c r="CT23" i="2"/>
  <c r="CS23" i="2"/>
  <c r="CR23" i="2"/>
  <c r="CQ23" i="2"/>
  <c r="CP23" i="2"/>
  <c r="CO23" i="2"/>
  <c r="CN23" i="2"/>
  <c r="CM23" i="2"/>
  <c r="CT22" i="2"/>
  <c r="CS22" i="2"/>
  <c r="CR22" i="2"/>
  <c r="CQ22" i="2"/>
  <c r="CP22" i="2"/>
  <c r="CO22" i="2"/>
  <c r="CN22" i="2"/>
  <c r="CM22" i="2"/>
  <c r="CT21" i="2"/>
  <c r="CS21" i="2"/>
  <c r="CR21" i="2"/>
  <c r="CQ21" i="2"/>
  <c r="CP21" i="2"/>
  <c r="CO21" i="2"/>
  <c r="CN21" i="2"/>
  <c r="CM21" i="2"/>
  <c r="CT20" i="2"/>
  <c r="CS20" i="2"/>
  <c r="CR20" i="2"/>
  <c r="CQ20" i="2"/>
  <c r="CP20" i="2"/>
  <c r="CO20" i="2"/>
  <c r="CN20" i="2"/>
  <c r="CM20" i="2"/>
  <c r="CT19" i="2"/>
  <c r="CS19" i="2"/>
  <c r="CR19" i="2"/>
  <c r="CQ19" i="2"/>
  <c r="CP19" i="2"/>
  <c r="CO19" i="2"/>
  <c r="CN19" i="2"/>
  <c r="CM19" i="2"/>
  <c r="CT18" i="2"/>
  <c r="CS18" i="2"/>
  <c r="CR18" i="2"/>
  <c r="CQ18" i="2"/>
  <c r="CP18" i="2"/>
  <c r="CO18" i="2"/>
  <c r="CN18" i="2"/>
  <c r="CM18" i="2"/>
  <c r="CT17" i="2"/>
  <c r="CS17" i="2"/>
  <c r="CR17" i="2"/>
  <c r="CQ17" i="2"/>
  <c r="CP17" i="2"/>
  <c r="CO17" i="2"/>
  <c r="CN17" i="2"/>
  <c r="CM17" i="2"/>
  <c r="CT16" i="2"/>
  <c r="CS16" i="2"/>
  <c r="CR16" i="2"/>
  <c r="CQ16" i="2"/>
  <c r="CP16" i="2"/>
  <c r="CO16" i="2"/>
  <c r="CN16" i="2"/>
  <c r="CM16" i="2"/>
  <c r="CT15" i="2"/>
  <c r="CS15" i="2"/>
  <c r="CR15" i="2"/>
  <c r="CQ15" i="2"/>
  <c r="CP15" i="2"/>
  <c r="CO15" i="2"/>
  <c r="CN15" i="2"/>
  <c r="CM15" i="2"/>
  <c r="CT14" i="2"/>
  <c r="CS14" i="2"/>
  <c r="CR14" i="2"/>
  <c r="CQ14" i="2"/>
  <c r="CP14" i="2"/>
  <c r="CO14" i="2"/>
  <c r="CN14" i="2"/>
  <c r="CM14" i="2"/>
  <c r="CT13" i="2"/>
  <c r="CS13" i="2"/>
  <c r="CR13" i="2"/>
  <c r="CQ13" i="2"/>
  <c r="CP13" i="2"/>
  <c r="CO13" i="2"/>
  <c r="CN13" i="2"/>
  <c r="CM13" i="2"/>
  <c r="CT12" i="2"/>
  <c r="CS12" i="2"/>
  <c r="CR12" i="2"/>
  <c r="CQ12" i="2"/>
  <c r="CP12" i="2"/>
  <c r="CO12" i="2"/>
  <c r="CN12" i="2"/>
  <c r="CM12" i="2"/>
  <c r="CT11" i="2"/>
  <c r="CS11" i="2"/>
  <c r="CR11" i="2"/>
  <c r="CQ11" i="2"/>
  <c r="CP11" i="2"/>
  <c r="CO11" i="2"/>
  <c r="CN11" i="2"/>
  <c r="CM11" i="2"/>
  <c r="CT10" i="2"/>
  <c r="CS10" i="2"/>
  <c r="CR10" i="2"/>
  <c r="CQ10" i="2"/>
  <c r="CP10" i="2"/>
  <c r="CO10" i="2"/>
  <c r="CN10" i="2"/>
  <c r="CM10" i="2"/>
  <c r="CT9" i="2"/>
  <c r="CS9" i="2"/>
  <c r="CR9" i="2"/>
  <c r="CQ9" i="2"/>
  <c r="CP9" i="2"/>
  <c r="CO9" i="2"/>
  <c r="CN9" i="2"/>
  <c r="CM9" i="2"/>
  <c r="CT8" i="2"/>
  <c r="CS8" i="2"/>
  <c r="CR8" i="2"/>
  <c r="CQ8" i="2"/>
  <c r="CP8" i="2"/>
  <c r="CO8" i="2"/>
  <c r="CN8" i="2"/>
  <c r="CM8" i="2"/>
  <c r="CT7" i="2"/>
  <c r="CS7" i="2"/>
  <c r="CR7" i="2"/>
  <c r="CQ7" i="2"/>
  <c r="CP7" i="2"/>
  <c r="CO7" i="2"/>
  <c r="CN7" i="2"/>
  <c r="CM7" i="2"/>
  <c r="CT6" i="2"/>
  <c r="CS6" i="2"/>
  <c r="CR6" i="2"/>
  <c r="CQ6" i="2"/>
  <c r="CP6" i="2"/>
  <c r="CO6" i="2"/>
  <c r="CN6" i="2"/>
  <c r="CM6" i="2"/>
  <c r="CT5" i="2"/>
  <c r="CS5" i="2"/>
  <c r="CR5" i="2"/>
  <c r="CQ5" i="2"/>
  <c r="CP5" i="2"/>
  <c r="CO5" i="2"/>
  <c r="CN5" i="2"/>
  <c r="CM5" i="2"/>
  <c r="CT4" i="2"/>
  <c r="CS4" i="2"/>
  <c r="CR4" i="2"/>
  <c r="CQ4" i="2"/>
  <c r="CP4" i="2"/>
  <c r="CO4" i="2"/>
  <c r="CN4" i="2"/>
  <c r="CM4" i="2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4" i="2"/>
  <c r="CX25" i="2"/>
  <c r="CW25" i="2"/>
  <c r="CV25" i="2"/>
  <c r="CX24" i="2"/>
  <c r="CW24" i="2"/>
  <c r="CV24" i="2"/>
  <c r="CX23" i="2"/>
  <c r="CW23" i="2"/>
  <c r="CV23" i="2"/>
  <c r="CX22" i="2"/>
  <c r="CW22" i="2"/>
  <c r="CV22" i="2"/>
  <c r="CX21" i="2"/>
  <c r="CW21" i="2"/>
  <c r="CV21" i="2"/>
  <c r="CX20" i="2"/>
  <c r="CW20" i="2"/>
  <c r="CV20" i="2"/>
  <c r="CX19" i="2"/>
  <c r="CW19" i="2"/>
  <c r="CV19" i="2"/>
  <c r="CX18" i="2"/>
  <c r="CW18" i="2"/>
  <c r="CV18" i="2"/>
  <c r="CX17" i="2"/>
  <c r="CW17" i="2"/>
  <c r="CV17" i="2"/>
  <c r="CX16" i="2"/>
  <c r="CW16" i="2"/>
  <c r="CV16" i="2"/>
  <c r="CX15" i="2"/>
  <c r="CW15" i="2"/>
  <c r="CV15" i="2"/>
  <c r="CX14" i="2"/>
  <c r="CW14" i="2"/>
  <c r="CV14" i="2"/>
  <c r="CX13" i="2"/>
  <c r="CW13" i="2"/>
  <c r="CV13" i="2"/>
  <c r="CX12" i="2"/>
  <c r="CW12" i="2"/>
  <c r="CV12" i="2"/>
  <c r="CX11" i="2"/>
  <c r="CW11" i="2"/>
  <c r="CV11" i="2"/>
  <c r="CX10" i="2"/>
  <c r="CW10" i="2"/>
  <c r="CV10" i="2"/>
  <c r="CX9" i="2"/>
  <c r="CW9" i="2"/>
  <c r="CV9" i="2"/>
  <c r="CX8" i="2"/>
  <c r="CW8" i="2"/>
  <c r="CV8" i="2"/>
  <c r="CX7" i="2"/>
  <c r="CW7" i="2"/>
  <c r="CV7" i="2"/>
  <c r="CX6" i="2"/>
  <c r="CW6" i="2"/>
  <c r="CV6" i="2"/>
  <c r="CX5" i="2"/>
  <c r="CW5" i="2"/>
  <c r="CV5" i="2"/>
  <c r="CX4" i="2"/>
  <c r="CW4" i="2"/>
  <c r="CV4" i="2"/>
  <c r="AW5" i="11"/>
  <c r="AW6" i="11"/>
  <c r="AW7" i="11"/>
  <c r="AW8" i="11"/>
  <c r="AW9" i="11"/>
  <c r="AW10" i="1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4" i="11"/>
  <c r="AV25" i="11"/>
  <c r="AU25" i="11"/>
  <c r="AT25" i="11"/>
  <c r="AS25" i="11"/>
  <c r="AR25" i="11"/>
  <c r="AQ25" i="11"/>
  <c r="AP25" i="11"/>
  <c r="AO25" i="11"/>
  <c r="AN25" i="11"/>
  <c r="AM25" i="11"/>
  <c r="AV24" i="11"/>
  <c r="AU24" i="11"/>
  <c r="AT24" i="11"/>
  <c r="AS24" i="11"/>
  <c r="AR24" i="11"/>
  <c r="AQ24" i="11"/>
  <c r="AP24" i="11"/>
  <c r="AO24" i="11"/>
  <c r="AN24" i="11"/>
  <c r="AM24" i="11"/>
  <c r="AV23" i="11"/>
  <c r="AU23" i="11"/>
  <c r="AT23" i="11"/>
  <c r="AS23" i="11"/>
  <c r="AR23" i="11"/>
  <c r="AQ23" i="11"/>
  <c r="AP23" i="11"/>
  <c r="AO23" i="11"/>
  <c r="AN23" i="11"/>
  <c r="AM23" i="11"/>
  <c r="AV22" i="11"/>
  <c r="AU22" i="11"/>
  <c r="AT22" i="11"/>
  <c r="AS22" i="11"/>
  <c r="AR22" i="11"/>
  <c r="AQ22" i="11"/>
  <c r="AP22" i="11"/>
  <c r="AO22" i="11"/>
  <c r="AN22" i="11"/>
  <c r="AM22" i="11"/>
  <c r="AV21" i="11"/>
  <c r="AU21" i="11"/>
  <c r="AT21" i="11"/>
  <c r="AS21" i="11"/>
  <c r="AR21" i="11"/>
  <c r="AQ21" i="11"/>
  <c r="AP21" i="11"/>
  <c r="AO21" i="11"/>
  <c r="AN21" i="11"/>
  <c r="AM21" i="11"/>
  <c r="AV20" i="11"/>
  <c r="AU20" i="11"/>
  <c r="AT20" i="11"/>
  <c r="AS20" i="11"/>
  <c r="AR20" i="11"/>
  <c r="AQ20" i="11"/>
  <c r="AP20" i="11"/>
  <c r="AO20" i="11"/>
  <c r="AN20" i="11"/>
  <c r="AM20" i="11"/>
  <c r="AV19" i="11"/>
  <c r="AU19" i="11"/>
  <c r="AT19" i="11"/>
  <c r="AS19" i="11"/>
  <c r="AR19" i="11"/>
  <c r="AQ19" i="11"/>
  <c r="AP19" i="11"/>
  <c r="AO19" i="11"/>
  <c r="AN19" i="11"/>
  <c r="AM19" i="11"/>
  <c r="AV18" i="11"/>
  <c r="AU18" i="11"/>
  <c r="AT18" i="11"/>
  <c r="AS18" i="11"/>
  <c r="AR18" i="11"/>
  <c r="AQ18" i="11"/>
  <c r="AP18" i="11"/>
  <c r="AO18" i="11"/>
  <c r="AN18" i="11"/>
  <c r="AM18" i="11"/>
  <c r="AV17" i="11"/>
  <c r="AU17" i="11"/>
  <c r="AT17" i="11"/>
  <c r="AS17" i="11"/>
  <c r="AR17" i="11"/>
  <c r="AQ17" i="11"/>
  <c r="AP17" i="11"/>
  <c r="AO17" i="11"/>
  <c r="AN17" i="11"/>
  <c r="AM17" i="11"/>
  <c r="AV16" i="11"/>
  <c r="AU16" i="11"/>
  <c r="AT16" i="11"/>
  <c r="AS16" i="11"/>
  <c r="AR16" i="11"/>
  <c r="AQ16" i="11"/>
  <c r="AP16" i="11"/>
  <c r="AO16" i="11"/>
  <c r="AN16" i="11"/>
  <c r="AM16" i="11"/>
  <c r="AV15" i="11"/>
  <c r="AU15" i="11"/>
  <c r="AT15" i="11"/>
  <c r="AS15" i="11"/>
  <c r="AR15" i="11"/>
  <c r="AQ15" i="11"/>
  <c r="AP15" i="11"/>
  <c r="AO15" i="11"/>
  <c r="AN15" i="11"/>
  <c r="AM15" i="11"/>
  <c r="AV14" i="11"/>
  <c r="AU14" i="11"/>
  <c r="AT14" i="11"/>
  <c r="AS14" i="11"/>
  <c r="AR14" i="11"/>
  <c r="AQ14" i="11"/>
  <c r="AP14" i="11"/>
  <c r="AO14" i="11"/>
  <c r="AN14" i="11"/>
  <c r="AM14" i="11"/>
  <c r="AV13" i="11"/>
  <c r="AU13" i="11"/>
  <c r="AT13" i="11"/>
  <c r="AS13" i="11"/>
  <c r="AR13" i="11"/>
  <c r="AQ13" i="11"/>
  <c r="AP13" i="11"/>
  <c r="AO13" i="11"/>
  <c r="AN13" i="11"/>
  <c r="AM13" i="11"/>
  <c r="AV12" i="11"/>
  <c r="AU12" i="11"/>
  <c r="AT12" i="11"/>
  <c r="AS12" i="11"/>
  <c r="AR12" i="11"/>
  <c r="AQ12" i="11"/>
  <c r="AP12" i="11"/>
  <c r="AO12" i="11"/>
  <c r="AN12" i="11"/>
  <c r="AM12" i="11"/>
  <c r="AV11" i="11"/>
  <c r="AU11" i="11"/>
  <c r="AT11" i="11"/>
  <c r="AS11" i="11"/>
  <c r="AR11" i="11"/>
  <c r="AQ11" i="11"/>
  <c r="AP11" i="11"/>
  <c r="AO11" i="11"/>
  <c r="AN11" i="11"/>
  <c r="AM11" i="11"/>
  <c r="AV10" i="11"/>
  <c r="AU10" i="11"/>
  <c r="AT10" i="11"/>
  <c r="AS10" i="11"/>
  <c r="AR10" i="11"/>
  <c r="AQ10" i="11"/>
  <c r="AP10" i="11"/>
  <c r="AO10" i="11"/>
  <c r="AN10" i="11"/>
  <c r="AM10" i="11"/>
  <c r="AV9" i="11"/>
  <c r="AU9" i="11"/>
  <c r="AT9" i="11"/>
  <c r="AS9" i="11"/>
  <c r="AR9" i="11"/>
  <c r="AQ9" i="11"/>
  <c r="AP9" i="11"/>
  <c r="AO9" i="11"/>
  <c r="AN9" i="11"/>
  <c r="AM9" i="11"/>
  <c r="AV8" i="11"/>
  <c r="AU8" i="11"/>
  <c r="AT8" i="11"/>
  <c r="AS8" i="11"/>
  <c r="AR8" i="11"/>
  <c r="AQ8" i="11"/>
  <c r="AP8" i="11"/>
  <c r="AO8" i="11"/>
  <c r="AN8" i="11"/>
  <c r="AM8" i="11"/>
  <c r="AV7" i="11"/>
  <c r="AU7" i="11"/>
  <c r="AT7" i="11"/>
  <c r="AS7" i="11"/>
  <c r="AR7" i="11"/>
  <c r="AQ7" i="11"/>
  <c r="AP7" i="11"/>
  <c r="AO7" i="11"/>
  <c r="AN7" i="11"/>
  <c r="AM7" i="11"/>
  <c r="AV6" i="11"/>
  <c r="AU6" i="11"/>
  <c r="AT6" i="11"/>
  <c r="AS6" i="11"/>
  <c r="AR6" i="11"/>
  <c r="AQ6" i="11"/>
  <c r="AP6" i="11"/>
  <c r="AO6" i="11"/>
  <c r="AN6" i="11"/>
  <c r="AM6" i="11"/>
  <c r="AV5" i="11"/>
  <c r="AU5" i="11"/>
  <c r="AT5" i="11"/>
  <c r="AS5" i="11"/>
  <c r="AR5" i="11"/>
  <c r="AQ5" i="11"/>
  <c r="AP5" i="11"/>
  <c r="AO5" i="11"/>
  <c r="AN5" i="11"/>
  <c r="AM5" i="11"/>
  <c r="AV4" i="11"/>
  <c r="AU4" i="11"/>
  <c r="AT4" i="11"/>
  <c r="AS4" i="11"/>
  <c r="AR4" i="11"/>
  <c r="AQ4" i="11"/>
  <c r="AP4" i="11"/>
  <c r="AO4" i="11"/>
  <c r="AN4" i="11"/>
  <c r="AM4" i="11"/>
  <c r="BH5" i="11"/>
  <c r="BH6" i="11"/>
  <c r="BH7" i="11"/>
  <c r="BH8" i="11"/>
  <c r="BH9" i="11"/>
  <c r="BH10" i="11"/>
  <c r="BH11" i="11"/>
  <c r="BH12" i="11"/>
  <c r="BH13" i="11"/>
  <c r="BH14" i="11"/>
  <c r="BH15" i="11"/>
  <c r="BH16" i="11"/>
  <c r="BH17" i="11"/>
  <c r="BH18" i="11"/>
  <c r="BH19" i="11"/>
  <c r="BH20" i="11"/>
  <c r="BH21" i="11"/>
  <c r="BH22" i="11"/>
  <c r="BH23" i="11"/>
  <c r="BH24" i="11"/>
  <c r="BH25" i="11"/>
  <c r="BH4" i="11"/>
  <c r="BG25" i="11"/>
  <c r="BF25" i="11"/>
  <c r="BE25" i="11"/>
  <c r="BD25" i="11"/>
  <c r="BC25" i="11"/>
  <c r="BB25" i="11"/>
  <c r="BA25" i="11"/>
  <c r="AZ25" i="11"/>
  <c r="AY25" i="11"/>
  <c r="AX25" i="11"/>
  <c r="BG24" i="11"/>
  <c r="BF24" i="11"/>
  <c r="BE24" i="11"/>
  <c r="BD24" i="11"/>
  <c r="BC24" i="11"/>
  <c r="BB24" i="11"/>
  <c r="BA24" i="11"/>
  <c r="AZ24" i="11"/>
  <c r="AY24" i="11"/>
  <c r="AX24" i="11"/>
  <c r="BG23" i="11"/>
  <c r="BF23" i="11"/>
  <c r="BE23" i="11"/>
  <c r="BD23" i="11"/>
  <c r="BC23" i="11"/>
  <c r="BB23" i="11"/>
  <c r="BA23" i="11"/>
  <c r="AZ23" i="11"/>
  <c r="AY23" i="11"/>
  <c r="AX23" i="11"/>
  <c r="BG22" i="11"/>
  <c r="BF22" i="11"/>
  <c r="BE22" i="11"/>
  <c r="BD22" i="11"/>
  <c r="BC22" i="11"/>
  <c r="BB22" i="11"/>
  <c r="BA22" i="11"/>
  <c r="AZ22" i="11"/>
  <c r="AY22" i="11"/>
  <c r="AX22" i="11"/>
  <c r="BG21" i="11"/>
  <c r="BF21" i="11"/>
  <c r="BE21" i="11"/>
  <c r="BD21" i="11"/>
  <c r="BC21" i="11"/>
  <c r="BB21" i="11"/>
  <c r="BA21" i="11"/>
  <c r="AZ21" i="11"/>
  <c r="AY21" i="11"/>
  <c r="AX21" i="11"/>
  <c r="BG20" i="11"/>
  <c r="BF20" i="11"/>
  <c r="BE20" i="11"/>
  <c r="BD20" i="11"/>
  <c r="BC20" i="11"/>
  <c r="BB20" i="11"/>
  <c r="BA20" i="11"/>
  <c r="AZ20" i="11"/>
  <c r="AY20" i="11"/>
  <c r="AX20" i="11"/>
  <c r="BG19" i="11"/>
  <c r="BF19" i="11"/>
  <c r="BE19" i="11"/>
  <c r="BD19" i="11"/>
  <c r="BC19" i="11"/>
  <c r="BB19" i="11"/>
  <c r="BA19" i="11"/>
  <c r="AZ19" i="11"/>
  <c r="AY19" i="11"/>
  <c r="AX19" i="11"/>
  <c r="BG18" i="11"/>
  <c r="BF18" i="11"/>
  <c r="BE18" i="11"/>
  <c r="BD18" i="11"/>
  <c r="BC18" i="11"/>
  <c r="BB18" i="11"/>
  <c r="BA18" i="11"/>
  <c r="AZ18" i="11"/>
  <c r="AY18" i="11"/>
  <c r="AX18" i="11"/>
  <c r="BG17" i="11"/>
  <c r="BF17" i="11"/>
  <c r="BE17" i="11"/>
  <c r="BD17" i="11"/>
  <c r="BC17" i="11"/>
  <c r="BB17" i="11"/>
  <c r="BA17" i="11"/>
  <c r="AZ17" i="11"/>
  <c r="AY17" i="11"/>
  <c r="AX17" i="11"/>
  <c r="BG16" i="11"/>
  <c r="BF16" i="11"/>
  <c r="BE16" i="11"/>
  <c r="BD16" i="11"/>
  <c r="BC16" i="11"/>
  <c r="BB16" i="11"/>
  <c r="BA16" i="11"/>
  <c r="AZ16" i="11"/>
  <c r="AY16" i="11"/>
  <c r="AX16" i="11"/>
  <c r="BG15" i="11"/>
  <c r="BF15" i="11"/>
  <c r="BE15" i="11"/>
  <c r="BD15" i="11"/>
  <c r="BC15" i="11"/>
  <c r="BB15" i="11"/>
  <c r="BA15" i="11"/>
  <c r="AZ15" i="11"/>
  <c r="AY15" i="11"/>
  <c r="AX15" i="11"/>
  <c r="BG14" i="11"/>
  <c r="BF14" i="11"/>
  <c r="BE14" i="11"/>
  <c r="BD14" i="11"/>
  <c r="BC14" i="11"/>
  <c r="BB14" i="11"/>
  <c r="BA14" i="11"/>
  <c r="AZ14" i="11"/>
  <c r="AY14" i="11"/>
  <c r="AX14" i="11"/>
  <c r="BG13" i="11"/>
  <c r="BF13" i="11"/>
  <c r="BE13" i="11"/>
  <c r="BD13" i="11"/>
  <c r="BC13" i="11"/>
  <c r="BB13" i="11"/>
  <c r="BA13" i="11"/>
  <c r="AZ13" i="11"/>
  <c r="AY13" i="11"/>
  <c r="AX13" i="11"/>
  <c r="BG12" i="11"/>
  <c r="BF12" i="11"/>
  <c r="BE12" i="11"/>
  <c r="BD12" i="11"/>
  <c r="BC12" i="11"/>
  <c r="BB12" i="11"/>
  <c r="BA12" i="11"/>
  <c r="AZ12" i="11"/>
  <c r="AY12" i="11"/>
  <c r="AX12" i="11"/>
  <c r="BG11" i="11"/>
  <c r="BF11" i="11"/>
  <c r="BE11" i="11"/>
  <c r="BD11" i="11"/>
  <c r="BC11" i="11"/>
  <c r="BB11" i="11"/>
  <c r="BA11" i="11"/>
  <c r="AZ11" i="11"/>
  <c r="AY11" i="11"/>
  <c r="AX11" i="11"/>
  <c r="BG10" i="11"/>
  <c r="BF10" i="11"/>
  <c r="BE10" i="11"/>
  <c r="BD10" i="11"/>
  <c r="BC10" i="11"/>
  <c r="BB10" i="11"/>
  <c r="BA10" i="11"/>
  <c r="AZ10" i="11"/>
  <c r="AY10" i="11"/>
  <c r="AX10" i="11"/>
  <c r="BG9" i="11"/>
  <c r="BF9" i="11"/>
  <c r="BE9" i="11"/>
  <c r="BD9" i="11"/>
  <c r="BC9" i="11"/>
  <c r="BB9" i="11"/>
  <c r="BA9" i="11"/>
  <c r="AZ9" i="11"/>
  <c r="AY9" i="11"/>
  <c r="AX9" i="11"/>
  <c r="BG8" i="11"/>
  <c r="BF8" i="11"/>
  <c r="BE8" i="11"/>
  <c r="BD8" i="11"/>
  <c r="BC8" i="11"/>
  <c r="BB8" i="11"/>
  <c r="BA8" i="11"/>
  <c r="AZ8" i="11"/>
  <c r="AY8" i="11"/>
  <c r="AX8" i="11"/>
  <c r="BG7" i="11"/>
  <c r="BF7" i="11"/>
  <c r="BE7" i="11"/>
  <c r="BD7" i="11"/>
  <c r="BC7" i="11"/>
  <c r="BB7" i="11"/>
  <c r="BA7" i="11"/>
  <c r="AZ7" i="11"/>
  <c r="AY7" i="11"/>
  <c r="AX7" i="11"/>
  <c r="BG6" i="11"/>
  <c r="BF6" i="11"/>
  <c r="BE6" i="11"/>
  <c r="BD6" i="11"/>
  <c r="BC6" i="11"/>
  <c r="BB6" i="11"/>
  <c r="BA6" i="11"/>
  <c r="AZ6" i="11"/>
  <c r="AY6" i="11"/>
  <c r="AX6" i="11"/>
  <c r="BG5" i="11"/>
  <c r="BF5" i="11"/>
  <c r="BE5" i="11"/>
  <c r="BD5" i="11"/>
  <c r="BC5" i="11"/>
  <c r="BB5" i="11"/>
  <c r="BA5" i="11"/>
  <c r="AZ5" i="11"/>
  <c r="AY5" i="11"/>
  <c r="AX5" i="11"/>
  <c r="BG4" i="11"/>
  <c r="BF4" i="11"/>
  <c r="BE4" i="11"/>
  <c r="BD4" i="11"/>
  <c r="BC4" i="11"/>
  <c r="BB4" i="11"/>
  <c r="BA4" i="11"/>
  <c r="AZ4" i="11"/>
  <c r="AY4" i="11"/>
  <c r="AX4" i="11"/>
  <c r="BI4" i="11"/>
  <c r="BR4" i="11"/>
  <c r="BQ4" i="11"/>
  <c r="BR5" i="11"/>
  <c r="BR6" i="11"/>
  <c r="BR7" i="11"/>
  <c r="BR8" i="11"/>
  <c r="BR9" i="11"/>
  <c r="BR10" i="11"/>
  <c r="BR11" i="11"/>
  <c r="BR12" i="11"/>
  <c r="BR13" i="11"/>
  <c r="BR14" i="11"/>
  <c r="BR15" i="11"/>
  <c r="BR16" i="11"/>
  <c r="BR17" i="11"/>
  <c r="BR18" i="11"/>
  <c r="BR19" i="11"/>
  <c r="BR20" i="11"/>
  <c r="BR21" i="11"/>
  <c r="BR22" i="11"/>
  <c r="BR23" i="11"/>
  <c r="BR24" i="11"/>
  <c r="BR25" i="11"/>
  <c r="BR26" i="11"/>
  <c r="BQ25" i="11"/>
  <c r="BP25" i="11"/>
  <c r="BO25" i="11"/>
  <c r="BN25" i="11"/>
  <c r="BM25" i="11"/>
  <c r="BL25" i="11"/>
  <c r="BK25" i="11"/>
  <c r="BJ25" i="11"/>
  <c r="BI25" i="11"/>
  <c r="BQ24" i="11"/>
  <c r="BP24" i="11"/>
  <c r="BO24" i="11"/>
  <c r="BN24" i="11"/>
  <c r="BM24" i="11"/>
  <c r="BL24" i="11"/>
  <c r="BK24" i="11"/>
  <c r="BJ24" i="11"/>
  <c r="BI24" i="11"/>
  <c r="BQ23" i="11"/>
  <c r="BP23" i="11"/>
  <c r="BO23" i="11"/>
  <c r="BN23" i="11"/>
  <c r="BM23" i="11"/>
  <c r="BL23" i="11"/>
  <c r="BK23" i="11"/>
  <c r="BJ23" i="11"/>
  <c r="BI23" i="11"/>
  <c r="BQ22" i="11"/>
  <c r="BP22" i="11"/>
  <c r="BO22" i="11"/>
  <c r="BN22" i="11"/>
  <c r="BM22" i="11"/>
  <c r="BL22" i="11"/>
  <c r="BK22" i="11"/>
  <c r="BJ22" i="11"/>
  <c r="BI22" i="11"/>
  <c r="BQ21" i="11"/>
  <c r="BP21" i="11"/>
  <c r="BO21" i="11"/>
  <c r="BN21" i="11"/>
  <c r="BM21" i="11"/>
  <c r="BL21" i="11"/>
  <c r="BK21" i="11"/>
  <c r="BJ21" i="11"/>
  <c r="BI21" i="11"/>
  <c r="BQ20" i="11"/>
  <c r="BP20" i="11"/>
  <c r="BO20" i="11"/>
  <c r="BN20" i="11"/>
  <c r="BM20" i="11"/>
  <c r="BL20" i="11"/>
  <c r="BK20" i="11"/>
  <c r="BJ20" i="11"/>
  <c r="BI20" i="11"/>
  <c r="BQ19" i="11"/>
  <c r="BP19" i="11"/>
  <c r="BO19" i="11"/>
  <c r="BN19" i="11"/>
  <c r="BM19" i="11"/>
  <c r="BL19" i="11"/>
  <c r="BK19" i="11"/>
  <c r="BJ19" i="11"/>
  <c r="BI19" i="11"/>
  <c r="BQ18" i="11"/>
  <c r="BP18" i="11"/>
  <c r="BO18" i="11"/>
  <c r="BN18" i="11"/>
  <c r="BM18" i="11"/>
  <c r="BL18" i="11"/>
  <c r="BK18" i="11"/>
  <c r="BJ18" i="11"/>
  <c r="BI18" i="11"/>
  <c r="BQ17" i="11"/>
  <c r="BP17" i="11"/>
  <c r="BO17" i="11"/>
  <c r="BN17" i="11"/>
  <c r="BM17" i="11"/>
  <c r="BL17" i="11"/>
  <c r="BK17" i="11"/>
  <c r="BJ17" i="11"/>
  <c r="BI17" i="11"/>
  <c r="BQ16" i="11"/>
  <c r="BP16" i="11"/>
  <c r="BO16" i="11"/>
  <c r="BN16" i="11"/>
  <c r="BM16" i="11"/>
  <c r="BL16" i="11"/>
  <c r="BK16" i="11"/>
  <c r="BJ16" i="11"/>
  <c r="BI16" i="11"/>
  <c r="BQ15" i="11"/>
  <c r="BP15" i="11"/>
  <c r="BO15" i="11"/>
  <c r="BN15" i="11"/>
  <c r="BM15" i="11"/>
  <c r="BL15" i="11"/>
  <c r="BK15" i="11"/>
  <c r="BJ15" i="11"/>
  <c r="BI15" i="11"/>
  <c r="BQ14" i="11"/>
  <c r="BP14" i="11"/>
  <c r="BO14" i="11"/>
  <c r="BN14" i="11"/>
  <c r="BM14" i="11"/>
  <c r="BL14" i="11"/>
  <c r="BK14" i="11"/>
  <c r="BJ14" i="11"/>
  <c r="BI14" i="11"/>
  <c r="BQ13" i="11"/>
  <c r="BP13" i="11"/>
  <c r="BO13" i="11"/>
  <c r="BN13" i="11"/>
  <c r="BM13" i="11"/>
  <c r="BL13" i="11"/>
  <c r="BK13" i="11"/>
  <c r="BJ13" i="11"/>
  <c r="BI13" i="11"/>
  <c r="BQ12" i="11"/>
  <c r="BP12" i="11"/>
  <c r="BO12" i="11"/>
  <c r="BN12" i="11"/>
  <c r="BM12" i="11"/>
  <c r="BL12" i="11"/>
  <c r="BK12" i="11"/>
  <c r="BJ12" i="11"/>
  <c r="BI12" i="11"/>
  <c r="BQ11" i="11"/>
  <c r="BP11" i="11"/>
  <c r="BO11" i="11"/>
  <c r="BN11" i="11"/>
  <c r="BM11" i="11"/>
  <c r="BL11" i="11"/>
  <c r="BK11" i="11"/>
  <c r="BJ11" i="11"/>
  <c r="BI11" i="11"/>
  <c r="BQ10" i="11"/>
  <c r="BP10" i="11"/>
  <c r="BO10" i="11"/>
  <c r="BN10" i="11"/>
  <c r="BM10" i="11"/>
  <c r="BL10" i="11"/>
  <c r="BK10" i="11"/>
  <c r="BJ10" i="11"/>
  <c r="BI10" i="11"/>
  <c r="BQ9" i="11"/>
  <c r="BP9" i="11"/>
  <c r="BO9" i="11"/>
  <c r="BN9" i="11"/>
  <c r="BM9" i="11"/>
  <c r="BL9" i="11"/>
  <c r="BK9" i="11"/>
  <c r="BJ9" i="11"/>
  <c r="BI9" i="11"/>
  <c r="BQ8" i="11"/>
  <c r="BP8" i="11"/>
  <c r="BO8" i="11"/>
  <c r="BN8" i="11"/>
  <c r="BM8" i="11"/>
  <c r="BL8" i="11"/>
  <c r="BK8" i="11"/>
  <c r="BJ8" i="11"/>
  <c r="BI8" i="11"/>
  <c r="BQ7" i="11"/>
  <c r="BP7" i="11"/>
  <c r="BO7" i="11"/>
  <c r="BN7" i="11"/>
  <c r="BM7" i="11"/>
  <c r="BL7" i="11"/>
  <c r="BK7" i="11"/>
  <c r="BJ7" i="11"/>
  <c r="BI7" i="11"/>
  <c r="BQ6" i="11"/>
  <c r="BP6" i="11"/>
  <c r="BO6" i="11"/>
  <c r="BN6" i="11"/>
  <c r="BM6" i="11"/>
  <c r="BL6" i="11"/>
  <c r="BK6" i="11"/>
  <c r="BJ6" i="11"/>
  <c r="BI6" i="11"/>
  <c r="BQ5" i="11"/>
  <c r="BP5" i="11"/>
  <c r="BO5" i="11"/>
  <c r="BN5" i="11"/>
  <c r="BM5" i="11"/>
  <c r="BL5" i="11"/>
  <c r="BK5" i="11"/>
  <c r="BJ5" i="11"/>
  <c r="BI5" i="11"/>
  <c r="BP4" i="11"/>
  <c r="BO4" i="11"/>
  <c r="BN4" i="11"/>
  <c r="BM4" i="11"/>
  <c r="BL4" i="11"/>
  <c r="BK4" i="11"/>
  <c r="BJ4" i="11"/>
  <c r="AT5" i="9"/>
  <c r="AT6" i="9"/>
  <c r="AT7" i="9"/>
  <c r="AT8" i="9"/>
  <c r="AT9" i="9"/>
  <c r="AT10" i="9"/>
  <c r="AT11" i="9"/>
  <c r="AT12" i="9"/>
  <c r="AT13" i="9"/>
  <c r="AT14" i="9"/>
  <c r="AT15" i="9"/>
  <c r="AT16" i="9"/>
  <c r="AT17" i="9"/>
  <c r="AT18" i="9"/>
  <c r="AT19" i="9"/>
  <c r="AT20" i="9"/>
  <c r="AT21" i="9"/>
  <c r="AT22" i="9"/>
  <c r="AT23" i="9"/>
  <c r="AT24" i="9"/>
  <c r="AT25" i="9"/>
  <c r="AT4" i="9"/>
  <c r="AS25" i="9"/>
  <c r="AR25" i="9"/>
  <c r="AQ25" i="9"/>
  <c r="AP25" i="9"/>
  <c r="AO25" i="9"/>
  <c r="AN25" i="9"/>
  <c r="AM25" i="9"/>
  <c r="AL25" i="9"/>
  <c r="AK25" i="9"/>
  <c r="AS24" i="9"/>
  <c r="AR24" i="9"/>
  <c r="AQ24" i="9"/>
  <c r="AP24" i="9"/>
  <c r="AO24" i="9"/>
  <c r="AN24" i="9"/>
  <c r="AM24" i="9"/>
  <c r="AL24" i="9"/>
  <c r="AK24" i="9"/>
  <c r="AS23" i="9"/>
  <c r="AR23" i="9"/>
  <c r="AQ23" i="9"/>
  <c r="AP23" i="9"/>
  <c r="AO23" i="9"/>
  <c r="AN23" i="9"/>
  <c r="AM23" i="9"/>
  <c r="AL23" i="9"/>
  <c r="AK23" i="9"/>
  <c r="AS22" i="9"/>
  <c r="AR22" i="9"/>
  <c r="AQ22" i="9"/>
  <c r="AP22" i="9"/>
  <c r="AO22" i="9"/>
  <c r="AN22" i="9"/>
  <c r="AM22" i="9"/>
  <c r="AL22" i="9"/>
  <c r="AK22" i="9"/>
  <c r="AS21" i="9"/>
  <c r="AR21" i="9"/>
  <c r="AQ21" i="9"/>
  <c r="AP21" i="9"/>
  <c r="AO21" i="9"/>
  <c r="AN21" i="9"/>
  <c r="AM21" i="9"/>
  <c r="AL21" i="9"/>
  <c r="AK21" i="9"/>
  <c r="AS20" i="9"/>
  <c r="AR20" i="9"/>
  <c r="AQ20" i="9"/>
  <c r="AP20" i="9"/>
  <c r="AO20" i="9"/>
  <c r="AN20" i="9"/>
  <c r="AM20" i="9"/>
  <c r="AL20" i="9"/>
  <c r="AK20" i="9"/>
  <c r="AS19" i="9"/>
  <c r="AR19" i="9"/>
  <c r="AQ19" i="9"/>
  <c r="AP19" i="9"/>
  <c r="AO19" i="9"/>
  <c r="AN19" i="9"/>
  <c r="AM19" i="9"/>
  <c r="AL19" i="9"/>
  <c r="AK19" i="9"/>
  <c r="AS18" i="9"/>
  <c r="AR18" i="9"/>
  <c r="AQ18" i="9"/>
  <c r="AP18" i="9"/>
  <c r="AO18" i="9"/>
  <c r="AN18" i="9"/>
  <c r="AM18" i="9"/>
  <c r="AL18" i="9"/>
  <c r="AK18" i="9"/>
  <c r="AS17" i="9"/>
  <c r="AR17" i="9"/>
  <c r="AQ17" i="9"/>
  <c r="AP17" i="9"/>
  <c r="AO17" i="9"/>
  <c r="AN17" i="9"/>
  <c r="AM17" i="9"/>
  <c r="AL17" i="9"/>
  <c r="AK17" i="9"/>
  <c r="AS16" i="9"/>
  <c r="AR16" i="9"/>
  <c r="AQ16" i="9"/>
  <c r="AP16" i="9"/>
  <c r="AO16" i="9"/>
  <c r="AN16" i="9"/>
  <c r="AM16" i="9"/>
  <c r="AL16" i="9"/>
  <c r="AK16" i="9"/>
  <c r="AS15" i="9"/>
  <c r="AR15" i="9"/>
  <c r="AQ15" i="9"/>
  <c r="AP15" i="9"/>
  <c r="AO15" i="9"/>
  <c r="AN15" i="9"/>
  <c r="AM15" i="9"/>
  <c r="AL15" i="9"/>
  <c r="AK15" i="9"/>
  <c r="AS14" i="9"/>
  <c r="AR14" i="9"/>
  <c r="AQ14" i="9"/>
  <c r="AP14" i="9"/>
  <c r="AO14" i="9"/>
  <c r="AN14" i="9"/>
  <c r="AM14" i="9"/>
  <c r="AL14" i="9"/>
  <c r="AK14" i="9"/>
  <c r="AS13" i="9"/>
  <c r="AR13" i="9"/>
  <c r="AQ13" i="9"/>
  <c r="AP13" i="9"/>
  <c r="AO13" i="9"/>
  <c r="AN13" i="9"/>
  <c r="AM13" i="9"/>
  <c r="AL13" i="9"/>
  <c r="AK13" i="9"/>
  <c r="AS12" i="9"/>
  <c r="AR12" i="9"/>
  <c r="AQ12" i="9"/>
  <c r="AP12" i="9"/>
  <c r="AO12" i="9"/>
  <c r="AN12" i="9"/>
  <c r="AM12" i="9"/>
  <c r="AL12" i="9"/>
  <c r="AK12" i="9"/>
  <c r="AS11" i="9"/>
  <c r="AR11" i="9"/>
  <c r="AQ11" i="9"/>
  <c r="AP11" i="9"/>
  <c r="AO11" i="9"/>
  <c r="AN11" i="9"/>
  <c r="AM11" i="9"/>
  <c r="AL11" i="9"/>
  <c r="AK11" i="9"/>
  <c r="AS10" i="9"/>
  <c r="AR10" i="9"/>
  <c r="AQ10" i="9"/>
  <c r="AP10" i="9"/>
  <c r="AO10" i="9"/>
  <c r="AN10" i="9"/>
  <c r="AM10" i="9"/>
  <c r="AL10" i="9"/>
  <c r="AK10" i="9"/>
  <c r="AS9" i="9"/>
  <c r="AR9" i="9"/>
  <c r="AQ9" i="9"/>
  <c r="AP9" i="9"/>
  <c r="AO9" i="9"/>
  <c r="AN9" i="9"/>
  <c r="AM9" i="9"/>
  <c r="AL9" i="9"/>
  <c r="AK9" i="9"/>
  <c r="AS8" i="9"/>
  <c r="AR8" i="9"/>
  <c r="AQ8" i="9"/>
  <c r="AP8" i="9"/>
  <c r="AO8" i="9"/>
  <c r="AN8" i="9"/>
  <c r="AM8" i="9"/>
  <c r="AL8" i="9"/>
  <c r="AK8" i="9"/>
  <c r="AS7" i="9"/>
  <c r="AR7" i="9"/>
  <c r="AQ7" i="9"/>
  <c r="AP7" i="9"/>
  <c r="AO7" i="9"/>
  <c r="AN7" i="9"/>
  <c r="AM7" i="9"/>
  <c r="AL7" i="9"/>
  <c r="AK7" i="9"/>
  <c r="AS6" i="9"/>
  <c r="AR6" i="9"/>
  <c r="AQ6" i="9"/>
  <c r="AP6" i="9"/>
  <c r="AO6" i="9"/>
  <c r="AN6" i="9"/>
  <c r="AM6" i="9"/>
  <c r="AL6" i="9"/>
  <c r="AK6" i="9"/>
  <c r="AS5" i="9"/>
  <c r="AR5" i="9"/>
  <c r="AQ5" i="9"/>
  <c r="AP5" i="9"/>
  <c r="AO5" i="9"/>
  <c r="AN5" i="9"/>
  <c r="AM5" i="9"/>
  <c r="AL5" i="9"/>
  <c r="AK5" i="9"/>
  <c r="AS4" i="9"/>
  <c r="AR4" i="9"/>
  <c r="AQ4" i="9"/>
  <c r="AP4" i="9"/>
  <c r="AO4" i="9"/>
  <c r="AN4" i="9"/>
  <c r="AM4" i="9"/>
  <c r="AL4" i="9"/>
  <c r="AK4" i="9"/>
  <c r="BD5" i="9"/>
  <c r="BD6" i="9"/>
  <c r="BD7" i="9"/>
  <c r="BD8" i="9"/>
  <c r="BD9" i="9"/>
  <c r="BD10" i="9"/>
  <c r="BD11" i="9"/>
  <c r="BD12" i="9"/>
  <c r="BD13" i="9"/>
  <c r="BD14" i="9"/>
  <c r="BD15" i="9"/>
  <c r="BD16" i="9"/>
  <c r="BD17" i="9"/>
  <c r="BD18" i="9"/>
  <c r="BD19" i="9"/>
  <c r="BD20" i="9"/>
  <c r="BD21" i="9"/>
  <c r="BD22" i="9"/>
  <c r="BD23" i="9"/>
  <c r="BD24" i="9"/>
  <c r="BD25" i="9"/>
  <c r="BD4" i="9"/>
  <c r="BC25" i="9"/>
  <c r="BB25" i="9"/>
  <c r="BA25" i="9"/>
  <c r="AZ25" i="9"/>
  <c r="AY25" i="9"/>
  <c r="AX25" i="9"/>
  <c r="AW25" i="9"/>
  <c r="AV25" i="9"/>
  <c r="AU25" i="9"/>
  <c r="BC24" i="9"/>
  <c r="BB24" i="9"/>
  <c r="BA24" i="9"/>
  <c r="AZ24" i="9"/>
  <c r="AY24" i="9"/>
  <c r="AX24" i="9"/>
  <c r="AW24" i="9"/>
  <c r="AV24" i="9"/>
  <c r="AU24" i="9"/>
  <c r="BC23" i="9"/>
  <c r="BB23" i="9"/>
  <c r="BA23" i="9"/>
  <c r="AZ23" i="9"/>
  <c r="AY23" i="9"/>
  <c r="AX23" i="9"/>
  <c r="AW23" i="9"/>
  <c r="AV23" i="9"/>
  <c r="AU23" i="9"/>
  <c r="BC22" i="9"/>
  <c r="BB22" i="9"/>
  <c r="BA22" i="9"/>
  <c r="AZ22" i="9"/>
  <c r="AY22" i="9"/>
  <c r="AX22" i="9"/>
  <c r="AW22" i="9"/>
  <c r="AV22" i="9"/>
  <c r="AU22" i="9"/>
  <c r="BC21" i="9"/>
  <c r="BB21" i="9"/>
  <c r="BA21" i="9"/>
  <c r="AZ21" i="9"/>
  <c r="AY21" i="9"/>
  <c r="AX21" i="9"/>
  <c r="AW21" i="9"/>
  <c r="AV21" i="9"/>
  <c r="AU21" i="9"/>
  <c r="BC20" i="9"/>
  <c r="BB20" i="9"/>
  <c r="BA20" i="9"/>
  <c r="AZ20" i="9"/>
  <c r="AY20" i="9"/>
  <c r="AX20" i="9"/>
  <c r="AW20" i="9"/>
  <c r="AV20" i="9"/>
  <c r="AU20" i="9"/>
  <c r="BC19" i="9"/>
  <c r="BB19" i="9"/>
  <c r="BA19" i="9"/>
  <c r="AZ19" i="9"/>
  <c r="AY19" i="9"/>
  <c r="AX19" i="9"/>
  <c r="AW19" i="9"/>
  <c r="AV19" i="9"/>
  <c r="AU19" i="9"/>
  <c r="BC18" i="9"/>
  <c r="BB18" i="9"/>
  <c r="BA18" i="9"/>
  <c r="AZ18" i="9"/>
  <c r="AY18" i="9"/>
  <c r="AX18" i="9"/>
  <c r="AW18" i="9"/>
  <c r="AV18" i="9"/>
  <c r="AU18" i="9"/>
  <c r="BC17" i="9"/>
  <c r="BB17" i="9"/>
  <c r="BA17" i="9"/>
  <c r="AZ17" i="9"/>
  <c r="AY17" i="9"/>
  <c r="AX17" i="9"/>
  <c r="AW17" i="9"/>
  <c r="AV17" i="9"/>
  <c r="AU17" i="9"/>
  <c r="BC16" i="9"/>
  <c r="BB16" i="9"/>
  <c r="BA16" i="9"/>
  <c r="AZ16" i="9"/>
  <c r="AY16" i="9"/>
  <c r="AX16" i="9"/>
  <c r="AW16" i="9"/>
  <c r="AV16" i="9"/>
  <c r="AU16" i="9"/>
  <c r="BC15" i="9"/>
  <c r="BB15" i="9"/>
  <c r="BA15" i="9"/>
  <c r="AZ15" i="9"/>
  <c r="AY15" i="9"/>
  <c r="AX15" i="9"/>
  <c r="AW15" i="9"/>
  <c r="AV15" i="9"/>
  <c r="AU15" i="9"/>
  <c r="BC14" i="9"/>
  <c r="BB14" i="9"/>
  <c r="BA14" i="9"/>
  <c r="AZ14" i="9"/>
  <c r="AY14" i="9"/>
  <c r="AX14" i="9"/>
  <c r="AW14" i="9"/>
  <c r="AV14" i="9"/>
  <c r="AU14" i="9"/>
  <c r="BC13" i="9"/>
  <c r="BB13" i="9"/>
  <c r="BA13" i="9"/>
  <c r="AZ13" i="9"/>
  <c r="AY13" i="9"/>
  <c r="AX13" i="9"/>
  <c r="AW13" i="9"/>
  <c r="AV13" i="9"/>
  <c r="AU13" i="9"/>
  <c r="BC12" i="9"/>
  <c r="BB12" i="9"/>
  <c r="BA12" i="9"/>
  <c r="AZ12" i="9"/>
  <c r="AY12" i="9"/>
  <c r="AX12" i="9"/>
  <c r="AW12" i="9"/>
  <c r="AV12" i="9"/>
  <c r="AU12" i="9"/>
  <c r="BC11" i="9"/>
  <c r="BB11" i="9"/>
  <c r="BA11" i="9"/>
  <c r="AZ11" i="9"/>
  <c r="AY11" i="9"/>
  <c r="AX11" i="9"/>
  <c r="AW11" i="9"/>
  <c r="AV11" i="9"/>
  <c r="AU11" i="9"/>
  <c r="BC10" i="9"/>
  <c r="BB10" i="9"/>
  <c r="BA10" i="9"/>
  <c r="AZ10" i="9"/>
  <c r="AY10" i="9"/>
  <c r="AX10" i="9"/>
  <c r="AW10" i="9"/>
  <c r="AV10" i="9"/>
  <c r="AU10" i="9"/>
  <c r="BC9" i="9"/>
  <c r="BB9" i="9"/>
  <c r="BA9" i="9"/>
  <c r="AZ9" i="9"/>
  <c r="AY9" i="9"/>
  <c r="AX9" i="9"/>
  <c r="AW9" i="9"/>
  <c r="AV9" i="9"/>
  <c r="AU9" i="9"/>
  <c r="BC8" i="9"/>
  <c r="BB8" i="9"/>
  <c r="BA8" i="9"/>
  <c r="AZ8" i="9"/>
  <c r="AY8" i="9"/>
  <c r="AX8" i="9"/>
  <c r="AW8" i="9"/>
  <c r="AV8" i="9"/>
  <c r="AU8" i="9"/>
  <c r="BC7" i="9"/>
  <c r="BB7" i="9"/>
  <c r="BA7" i="9"/>
  <c r="AZ7" i="9"/>
  <c r="AY7" i="9"/>
  <c r="AX7" i="9"/>
  <c r="AW7" i="9"/>
  <c r="AV7" i="9"/>
  <c r="AU7" i="9"/>
  <c r="BC6" i="9"/>
  <c r="BB6" i="9"/>
  <c r="BA6" i="9"/>
  <c r="AZ6" i="9"/>
  <c r="AY6" i="9"/>
  <c r="AX6" i="9"/>
  <c r="AW6" i="9"/>
  <c r="AV6" i="9"/>
  <c r="AU6" i="9"/>
  <c r="BC5" i="9"/>
  <c r="BB5" i="9"/>
  <c r="BA5" i="9"/>
  <c r="AZ5" i="9"/>
  <c r="AY5" i="9"/>
  <c r="AX5" i="9"/>
  <c r="AW5" i="9"/>
  <c r="AV5" i="9"/>
  <c r="AU5" i="9"/>
  <c r="BC4" i="9"/>
  <c r="BB4" i="9"/>
  <c r="BA4" i="9"/>
  <c r="AZ4" i="9"/>
  <c r="AY4" i="9"/>
  <c r="AX4" i="9"/>
  <c r="AW4" i="9"/>
  <c r="AV4" i="9"/>
  <c r="AU4" i="9"/>
  <c r="BN5" i="9"/>
  <c r="BN6" i="9"/>
  <c r="BN7" i="9"/>
  <c r="BN8" i="9"/>
  <c r="BN9" i="9"/>
  <c r="BN10" i="9"/>
  <c r="BN11" i="9"/>
  <c r="BN12" i="9"/>
  <c r="BN13" i="9"/>
  <c r="BN14" i="9"/>
  <c r="BN15" i="9"/>
  <c r="BN16" i="9"/>
  <c r="BN17" i="9"/>
  <c r="BN18" i="9"/>
  <c r="BN19" i="9"/>
  <c r="BN20" i="9"/>
  <c r="BN21" i="9"/>
  <c r="BN22" i="9"/>
  <c r="BN23" i="9"/>
  <c r="BN24" i="9"/>
  <c r="BN25" i="9"/>
  <c r="BN4" i="9"/>
  <c r="BM25" i="9"/>
  <c r="BL25" i="9"/>
  <c r="BK25" i="9"/>
  <c r="BJ25" i="9"/>
  <c r="BI25" i="9"/>
  <c r="BH25" i="9"/>
  <c r="BG25" i="9"/>
  <c r="BF25" i="9"/>
  <c r="BE25" i="9"/>
  <c r="BM24" i="9"/>
  <c r="BL24" i="9"/>
  <c r="BK24" i="9"/>
  <c r="BJ24" i="9"/>
  <c r="BI24" i="9"/>
  <c r="BH24" i="9"/>
  <c r="BG24" i="9"/>
  <c r="BF24" i="9"/>
  <c r="BE24" i="9"/>
  <c r="BM23" i="9"/>
  <c r="BL23" i="9"/>
  <c r="BK23" i="9"/>
  <c r="BJ23" i="9"/>
  <c r="BI23" i="9"/>
  <c r="BH23" i="9"/>
  <c r="BG23" i="9"/>
  <c r="BF23" i="9"/>
  <c r="BE23" i="9"/>
  <c r="BM22" i="9"/>
  <c r="BL22" i="9"/>
  <c r="BK22" i="9"/>
  <c r="BJ22" i="9"/>
  <c r="BI22" i="9"/>
  <c r="BH22" i="9"/>
  <c r="BG22" i="9"/>
  <c r="BF22" i="9"/>
  <c r="BE22" i="9"/>
  <c r="BM21" i="9"/>
  <c r="BL21" i="9"/>
  <c r="BK21" i="9"/>
  <c r="BJ21" i="9"/>
  <c r="BI21" i="9"/>
  <c r="BH21" i="9"/>
  <c r="BG21" i="9"/>
  <c r="BF21" i="9"/>
  <c r="BE21" i="9"/>
  <c r="BM20" i="9"/>
  <c r="BL20" i="9"/>
  <c r="BK20" i="9"/>
  <c r="BJ20" i="9"/>
  <c r="BI20" i="9"/>
  <c r="BH20" i="9"/>
  <c r="BG20" i="9"/>
  <c r="BF20" i="9"/>
  <c r="BE20" i="9"/>
  <c r="BM19" i="9"/>
  <c r="BL19" i="9"/>
  <c r="BK19" i="9"/>
  <c r="BJ19" i="9"/>
  <c r="BI19" i="9"/>
  <c r="BH19" i="9"/>
  <c r="BG19" i="9"/>
  <c r="BF19" i="9"/>
  <c r="BE19" i="9"/>
  <c r="BM18" i="9"/>
  <c r="BL18" i="9"/>
  <c r="BK18" i="9"/>
  <c r="BJ18" i="9"/>
  <c r="BI18" i="9"/>
  <c r="BH18" i="9"/>
  <c r="BG18" i="9"/>
  <c r="BF18" i="9"/>
  <c r="BE18" i="9"/>
  <c r="BM17" i="9"/>
  <c r="BL17" i="9"/>
  <c r="BK17" i="9"/>
  <c r="BJ17" i="9"/>
  <c r="BI17" i="9"/>
  <c r="BH17" i="9"/>
  <c r="BG17" i="9"/>
  <c r="BF17" i="9"/>
  <c r="BE17" i="9"/>
  <c r="BM16" i="9"/>
  <c r="BL16" i="9"/>
  <c r="BK16" i="9"/>
  <c r="BJ16" i="9"/>
  <c r="BI16" i="9"/>
  <c r="BH16" i="9"/>
  <c r="BG16" i="9"/>
  <c r="BF16" i="9"/>
  <c r="BE16" i="9"/>
  <c r="BM15" i="9"/>
  <c r="BL15" i="9"/>
  <c r="BK15" i="9"/>
  <c r="BJ15" i="9"/>
  <c r="BI15" i="9"/>
  <c r="BH15" i="9"/>
  <c r="BG15" i="9"/>
  <c r="BF15" i="9"/>
  <c r="BE15" i="9"/>
  <c r="BM14" i="9"/>
  <c r="BL14" i="9"/>
  <c r="BK14" i="9"/>
  <c r="BJ14" i="9"/>
  <c r="BI14" i="9"/>
  <c r="BH14" i="9"/>
  <c r="BG14" i="9"/>
  <c r="BF14" i="9"/>
  <c r="BE14" i="9"/>
  <c r="BM13" i="9"/>
  <c r="BL13" i="9"/>
  <c r="BK13" i="9"/>
  <c r="BJ13" i="9"/>
  <c r="BI13" i="9"/>
  <c r="BH13" i="9"/>
  <c r="BG13" i="9"/>
  <c r="BF13" i="9"/>
  <c r="BE13" i="9"/>
  <c r="BM12" i="9"/>
  <c r="BL12" i="9"/>
  <c r="BK12" i="9"/>
  <c r="BJ12" i="9"/>
  <c r="BI12" i="9"/>
  <c r="BH12" i="9"/>
  <c r="BG12" i="9"/>
  <c r="BF12" i="9"/>
  <c r="BE12" i="9"/>
  <c r="BM11" i="9"/>
  <c r="BL11" i="9"/>
  <c r="BK11" i="9"/>
  <c r="BJ11" i="9"/>
  <c r="BI11" i="9"/>
  <c r="BH11" i="9"/>
  <c r="BG11" i="9"/>
  <c r="BF11" i="9"/>
  <c r="BE11" i="9"/>
  <c r="BM10" i="9"/>
  <c r="BL10" i="9"/>
  <c r="BK10" i="9"/>
  <c r="BJ10" i="9"/>
  <c r="BI10" i="9"/>
  <c r="BH10" i="9"/>
  <c r="BG10" i="9"/>
  <c r="BF10" i="9"/>
  <c r="BE10" i="9"/>
  <c r="BM9" i="9"/>
  <c r="BL9" i="9"/>
  <c r="BK9" i="9"/>
  <c r="BJ9" i="9"/>
  <c r="BI9" i="9"/>
  <c r="BH9" i="9"/>
  <c r="BG9" i="9"/>
  <c r="BF9" i="9"/>
  <c r="BE9" i="9"/>
  <c r="BM8" i="9"/>
  <c r="BL8" i="9"/>
  <c r="BK8" i="9"/>
  <c r="BJ8" i="9"/>
  <c r="BI8" i="9"/>
  <c r="BH8" i="9"/>
  <c r="BG8" i="9"/>
  <c r="BF8" i="9"/>
  <c r="BE8" i="9"/>
  <c r="BM7" i="9"/>
  <c r="BL7" i="9"/>
  <c r="BK7" i="9"/>
  <c r="BJ7" i="9"/>
  <c r="BI7" i="9"/>
  <c r="BH7" i="9"/>
  <c r="BG7" i="9"/>
  <c r="BF7" i="9"/>
  <c r="BE7" i="9"/>
  <c r="BM6" i="9"/>
  <c r="BL6" i="9"/>
  <c r="BK6" i="9"/>
  <c r="BJ6" i="9"/>
  <c r="BI6" i="9"/>
  <c r="BH6" i="9"/>
  <c r="BG6" i="9"/>
  <c r="BF6" i="9"/>
  <c r="BE6" i="9"/>
  <c r="BM5" i="9"/>
  <c r="BL5" i="9"/>
  <c r="BK5" i="9"/>
  <c r="BJ5" i="9"/>
  <c r="BI5" i="9"/>
  <c r="BH5" i="9"/>
  <c r="BG5" i="9"/>
  <c r="BF5" i="9"/>
  <c r="BE5" i="9"/>
  <c r="BM4" i="9"/>
  <c r="BL4" i="9"/>
  <c r="BK4" i="9"/>
  <c r="BJ4" i="9"/>
  <c r="BI4" i="9"/>
  <c r="BH4" i="9"/>
  <c r="BG4" i="9"/>
  <c r="BF4" i="9"/>
  <c r="BE4" i="9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4" i="8"/>
  <c r="AW25" i="8"/>
  <c r="AV25" i="8"/>
  <c r="AU25" i="8"/>
  <c r="AT25" i="8"/>
  <c r="AS25" i="8"/>
  <c r="AR25" i="8"/>
  <c r="AQ25" i="8"/>
  <c r="AP25" i="8"/>
  <c r="AO25" i="8"/>
  <c r="AN25" i="8"/>
  <c r="AW24" i="8"/>
  <c r="AV24" i="8"/>
  <c r="AU24" i="8"/>
  <c r="AT24" i="8"/>
  <c r="AS24" i="8"/>
  <c r="AR24" i="8"/>
  <c r="AQ24" i="8"/>
  <c r="AP24" i="8"/>
  <c r="AO24" i="8"/>
  <c r="AN24" i="8"/>
  <c r="AW23" i="8"/>
  <c r="AV23" i="8"/>
  <c r="AU23" i="8"/>
  <c r="AT23" i="8"/>
  <c r="AS23" i="8"/>
  <c r="AR23" i="8"/>
  <c r="AQ23" i="8"/>
  <c r="AP23" i="8"/>
  <c r="AO23" i="8"/>
  <c r="AN23" i="8"/>
  <c r="AW22" i="8"/>
  <c r="AV22" i="8"/>
  <c r="AU22" i="8"/>
  <c r="AT22" i="8"/>
  <c r="AS22" i="8"/>
  <c r="AR22" i="8"/>
  <c r="AQ22" i="8"/>
  <c r="AP22" i="8"/>
  <c r="AO22" i="8"/>
  <c r="AN22" i="8"/>
  <c r="AW21" i="8"/>
  <c r="AV21" i="8"/>
  <c r="AU21" i="8"/>
  <c r="AT21" i="8"/>
  <c r="AS21" i="8"/>
  <c r="AR21" i="8"/>
  <c r="AQ21" i="8"/>
  <c r="AP21" i="8"/>
  <c r="AO21" i="8"/>
  <c r="AN21" i="8"/>
  <c r="AW20" i="8"/>
  <c r="AV20" i="8"/>
  <c r="AU20" i="8"/>
  <c r="AT20" i="8"/>
  <c r="AS20" i="8"/>
  <c r="AR20" i="8"/>
  <c r="AQ20" i="8"/>
  <c r="AP20" i="8"/>
  <c r="AO20" i="8"/>
  <c r="AN20" i="8"/>
  <c r="AW19" i="8"/>
  <c r="AV19" i="8"/>
  <c r="AU19" i="8"/>
  <c r="AT19" i="8"/>
  <c r="AS19" i="8"/>
  <c r="AR19" i="8"/>
  <c r="AQ19" i="8"/>
  <c r="AP19" i="8"/>
  <c r="AO19" i="8"/>
  <c r="AN19" i="8"/>
  <c r="AW18" i="8"/>
  <c r="AV18" i="8"/>
  <c r="AU18" i="8"/>
  <c r="AT18" i="8"/>
  <c r="AS18" i="8"/>
  <c r="AR18" i="8"/>
  <c r="AQ18" i="8"/>
  <c r="AP18" i="8"/>
  <c r="AO18" i="8"/>
  <c r="AN18" i="8"/>
  <c r="AW17" i="8"/>
  <c r="AV17" i="8"/>
  <c r="AU17" i="8"/>
  <c r="AT17" i="8"/>
  <c r="AS17" i="8"/>
  <c r="AR17" i="8"/>
  <c r="AQ17" i="8"/>
  <c r="AP17" i="8"/>
  <c r="AO17" i="8"/>
  <c r="AN17" i="8"/>
  <c r="AW16" i="8"/>
  <c r="AV16" i="8"/>
  <c r="AU16" i="8"/>
  <c r="AT16" i="8"/>
  <c r="AS16" i="8"/>
  <c r="AR16" i="8"/>
  <c r="AQ16" i="8"/>
  <c r="AP16" i="8"/>
  <c r="AO16" i="8"/>
  <c r="AN16" i="8"/>
  <c r="AW15" i="8"/>
  <c r="AV15" i="8"/>
  <c r="AU15" i="8"/>
  <c r="AT15" i="8"/>
  <c r="AS15" i="8"/>
  <c r="AR15" i="8"/>
  <c r="AQ15" i="8"/>
  <c r="AP15" i="8"/>
  <c r="AO15" i="8"/>
  <c r="AN15" i="8"/>
  <c r="AW14" i="8"/>
  <c r="AV14" i="8"/>
  <c r="AU14" i="8"/>
  <c r="AT14" i="8"/>
  <c r="AS14" i="8"/>
  <c r="AR14" i="8"/>
  <c r="AQ14" i="8"/>
  <c r="AP14" i="8"/>
  <c r="AO14" i="8"/>
  <c r="AN14" i="8"/>
  <c r="AW13" i="8"/>
  <c r="AV13" i="8"/>
  <c r="AU13" i="8"/>
  <c r="AT13" i="8"/>
  <c r="AS13" i="8"/>
  <c r="AR13" i="8"/>
  <c r="AQ13" i="8"/>
  <c r="AP13" i="8"/>
  <c r="AO13" i="8"/>
  <c r="AN13" i="8"/>
  <c r="AW12" i="8"/>
  <c r="AV12" i="8"/>
  <c r="AU12" i="8"/>
  <c r="AT12" i="8"/>
  <c r="AS12" i="8"/>
  <c r="AR12" i="8"/>
  <c r="AQ12" i="8"/>
  <c r="AP12" i="8"/>
  <c r="AO12" i="8"/>
  <c r="AN12" i="8"/>
  <c r="AW11" i="8"/>
  <c r="AV11" i="8"/>
  <c r="AU11" i="8"/>
  <c r="AT11" i="8"/>
  <c r="AS11" i="8"/>
  <c r="AR11" i="8"/>
  <c r="AQ11" i="8"/>
  <c r="AP11" i="8"/>
  <c r="AO11" i="8"/>
  <c r="AN11" i="8"/>
  <c r="AW10" i="8"/>
  <c r="AV10" i="8"/>
  <c r="AU10" i="8"/>
  <c r="AT10" i="8"/>
  <c r="AS10" i="8"/>
  <c r="AR10" i="8"/>
  <c r="AQ10" i="8"/>
  <c r="AP10" i="8"/>
  <c r="AO10" i="8"/>
  <c r="AN10" i="8"/>
  <c r="AW9" i="8"/>
  <c r="AV9" i="8"/>
  <c r="AU9" i="8"/>
  <c r="AT9" i="8"/>
  <c r="AS9" i="8"/>
  <c r="AR9" i="8"/>
  <c r="AQ9" i="8"/>
  <c r="AP9" i="8"/>
  <c r="AO9" i="8"/>
  <c r="AN9" i="8"/>
  <c r="AW8" i="8"/>
  <c r="AV8" i="8"/>
  <c r="AU8" i="8"/>
  <c r="AT8" i="8"/>
  <c r="AS8" i="8"/>
  <c r="AR8" i="8"/>
  <c r="AQ8" i="8"/>
  <c r="AP8" i="8"/>
  <c r="AO8" i="8"/>
  <c r="AN8" i="8"/>
  <c r="AW7" i="8"/>
  <c r="AV7" i="8"/>
  <c r="AU7" i="8"/>
  <c r="AT7" i="8"/>
  <c r="AS7" i="8"/>
  <c r="AR7" i="8"/>
  <c r="AQ7" i="8"/>
  <c r="AP7" i="8"/>
  <c r="AO7" i="8"/>
  <c r="AN7" i="8"/>
  <c r="AW6" i="8"/>
  <c r="AV6" i="8"/>
  <c r="AU6" i="8"/>
  <c r="AT6" i="8"/>
  <c r="AS6" i="8"/>
  <c r="AR6" i="8"/>
  <c r="AQ6" i="8"/>
  <c r="AP6" i="8"/>
  <c r="AO6" i="8"/>
  <c r="AN6" i="8"/>
  <c r="AW5" i="8"/>
  <c r="AV5" i="8"/>
  <c r="AU5" i="8"/>
  <c r="AT5" i="8"/>
  <c r="AS5" i="8"/>
  <c r="AR5" i="8"/>
  <c r="AQ5" i="8"/>
  <c r="AP5" i="8"/>
  <c r="AO5" i="8"/>
  <c r="AN5" i="8"/>
  <c r="AW4" i="8"/>
  <c r="AV4" i="8"/>
  <c r="AU4" i="8"/>
  <c r="AT4" i="8"/>
  <c r="AS4" i="8"/>
  <c r="AR4" i="8"/>
  <c r="AQ4" i="8"/>
  <c r="AP4" i="8"/>
  <c r="AO4" i="8"/>
  <c r="AN4" i="8"/>
  <c r="BI5" i="8"/>
  <c r="BI6" i="8"/>
  <c r="BI7" i="8"/>
  <c r="BI8" i="8"/>
  <c r="BI9" i="8"/>
  <c r="BI10" i="8"/>
  <c r="BI11" i="8"/>
  <c r="BI12" i="8"/>
  <c r="BI13" i="8"/>
  <c r="BI14" i="8"/>
  <c r="BI15" i="8"/>
  <c r="BI16" i="8"/>
  <c r="BI17" i="8"/>
  <c r="BI18" i="8"/>
  <c r="BI19" i="8"/>
  <c r="BI20" i="8"/>
  <c r="BI21" i="8"/>
  <c r="BI22" i="8"/>
  <c r="BI23" i="8"/>
  <c r="BI24" i="8"/>
  <c r="BI25" i="8"/>
  <c r="BI4" i="8"/>
  <c r="BH25" i="8"/>
  <c r="BG25" i="8"/>
  <c r="BF25" i="8"/>
  <c r="BE25" i="8"/>
  <c r="BD25" i="8"/>
  <c r="BC25" i="8"/>
  <c r="BB25" i="8"/>
  <c r="BA25" i="8"/>
  <c r="AZ25" i="8"/>
  <c r="AY25" i="8"/>
  <c r="BH24" i="8"/>
  <c r="BG24" i="8"/>
  <c r="BF24" i="8"/>
  <c r="BE24" i="8"/>
  <c r="BD24" i="8"/>
  <c r="BC24" i="8"/>
  <c r="BB24" i="8"/>
  <c r="BA24" i="8"/>
  <c r="AZ24" i="8"/>
  <c r="AY24" i="8"/>
  <c r="BH23" i="8"/>
  <c r="BG23" i="8"/>
  <c r="BF23" i="8"/>
  <c r="BE23" i="8"/>
  <c r="BD23" i="8"/>
  <c r="BC23" i="8"/>
  <c r="BB23" i="8"/>
  <c r="BA23" i="8"/>
  <c r="AZ23" i="8"/>
  <c r="AY23" i="8"/>
  <c r="BH22" i="8"/>
  <c r="BG22" i="8"/>
  <c r="BF22" i="8"/>
  <c r="BE22" i="8"/>
  <c r="BD22" i="8"/>
  <c r="BC22" i="8"/>
  <c r="BB22" i="8"/>
  <c r="BA22" i="8"/>
  <c r="AZ22" i="8"/>
  <c r="AY22" i="8"/>
  <c r="BH21" i="8"/>
  <c r="BG21" i="8"/>
  <c r="BF21" i="8"/>
  <c r="BE21" i="8"/>
  <c r="BD21" i="8"/>
  <c r="BC21" i="8"/>
  <c r="BB21" i="8"/>
  <c r="BA21" i="8"/>
  <c r="AZ21" i="8"/>
  <c r="AY21" i="8"/>
  <c r="BH20" i="8"/>
  <c r="BG20" i="8"/>
  <c r="BF20" i="8"/>
  <c r="BE20" i="8"/>
  <c r="BD20" i="8"/>
  <c r="BC20" i="8"/>
  <c r="BB20" i="8"/>
  <c r="BA20" i="8"/>
  <c r="AZ20" i="8"/>
  <c r="AY20" i="8"/>
  <c r="BH19" i="8"/>
  <c r="BG19" i="8"/>
  <c r="BF19" i="8"/>
  <c r="BE19" i="8"/>
  <c r="BD19" i="8"/>
  <c r="BC19" i="8"/>
  <c r="BB19" i="8"/>
  <c r="BA19" i="8"/>
  <c r="AZ19" i="8"/>
  <c r="AY19" i="8"/>
  <c r="BH18" i="8"/>
  <c r="BG18" i="8"/>
  <c r="BF18" i="8"/>
  <c r="BE18" i="8"/>
  <c r="BD18" i="8"/>
  <c r="BC18" i="8"/>
  <c r="BB18" i="8"/>
  <c r="BA18" i="8"/>
  <c r="AZ18" i="8"/>
  <c r="AY18" i="8"/>
  <c r="BH17" i="8"/>
  <c r="BG17" i="8"/>
  <c r="BF17" i="8"/>
  <c r="BE17" i="8"/>
  <c r="BD17" i="8"/>
  <c r="BC17" i="8"/>
  <c r="BB17" i="8"/>
  <c r="BA17" i="8"/>
  <c r="AZ17" i="8"/>
  <c r="AY17" i="8"/>
  <c r="BH16" i="8"/>
  <c r="BG16" i="8"/>
  <c r="BF16" i="8"/>
  <c r="BE16" i="8"/>
  <c r="BD16" i="8"/>
  <c r="BC16" i="8"/>
  <c r="BB16" i="8"/>
  <c r="BA16" i="8"/>
  <c r="AZ16" i="8"/>
  <c r="AY16" i="8"/>
  <c r="BH15" i="8"/>
  <c r="BG15" i="8"/>
  <c r="BF15" i="8"/>
  <c r="BE15" i="8"/>
  <c r="BD15" i="8"/>
  <c r="BC15" i="8"/>
  <c r="BB15" i="8"/>
  <c r="BA15" i="8"/>
  <c r="AZ15" i="8"/>
  <c r="AY15" i="8"/>
  <c r="BH14" i="8"/>
  <c r="BG14" i="8"/>
  <c r="BF14" i="8"/>
  <c r="BE14" i="8"/>
  <c r="BD14" i="8"/>
  <c r="BC14" i="8"/>
  <c r="BB14" i="8"/>
  <c r="BA14" i="8"/>
  <c r="AZ14" i="8"/>
  <c r="AY14" i="8"/>
  <c r="BH13" i="8"/>
  <c r="BG13" i="8"/>
  <c r="BF13" i="8"/>
  <c r="BE13" i="8"/>
  <c r="BD13" i="8"/>
  <c r="BC13" i="8"/>
  <c r="BB13" i="8"/>
  <c r="BA13" i="8"/>
  <c r="AZ13" i="8"/>
  <c r="AY13" i="8"/>
  <c r="BH12" i="8"/>
  <c r="BG12" i="8"/>
  <c r="BF12" i="8"/>
  <c r="BE12" i="8"/>
  <c r="BD12" i="8"/>
  <c r="BC12" i="8"/>
  <c r="BB12" i="8"/>
  <c r="BA12" i="8"/>
  <c r="AZ12" i="8"/>
  <c r="AY12" i="8"/>
  <c r="BH11" i="8"/>
  <c r="BG11" i="8"/>
  <c r="BF11" i="8"/>
  <c r="BE11" i="8"/>
  <c r="BD11" i="8"/>
  <c r="BC11" i="8"/>
  <c r="BB11" i="8"/>
  <c r="BA11" i="8"/>
  <c r="AZ11" i="8"/>
  <c r="AY11" i="8"/>
  <c r="BH10" i="8"/>
  <c r="BG10" i="8"/>
  <c r="BF10" i="8"/>
  <c r="BE10" i="8"/>
  <c r="BD10" i="8"/>
  <c r="BC10" i="8"/>
  <c r="BB10" i="8"/>
  <c r="BA10" i="8"/>
  <c r="AZ10" i="8"/>
  <c r="AY10" i="8"/>
  <c r="BH9" i="8"/>
  <c r="BG9" i="8"/>
  <c r="BF9" i="8"/>
  <c r="BE9" i="8"/>
  <c r="BD9" i="8"/>
  <c r="BC9" i="8"/>
  <c r="BB9" i="8"/>
  <c r="BA9" i="8"/>
  <c r="AZ9" i="8"/>
  <c r="AY9" i="8"/>
  <c r="BH8" i="8"/>
  <c r="BG8" i="8"/>
  <c r="BF8" i="8"/>
  <c r="BE8" i="8"/>
  <c r="BD8" i="8"/>
  <c r="BC8" i="8"/>
  <c r="BB8" i="8"/>
  <c r="BA8" i="8"/>
  <c r="AZ8" i="8"/>
  <c r="AY8" i="8"/>
  <c r="BH7" i="8"/>
  <c r="BG7" i="8"/>
  <c r="BF7" i="8"/>
  <c r="BE7" i="8"/>
  <c r="BD7" i="8"/>
  <c r="BC7" i="8"/>
  <c r="BB7" i="8"/>
  <c r="BA7" i="8"/>
  <c r="AZ7" i="8"/>
  <c r="AY7" i="8"/>
  <c r="BH6" i="8"/>
  <c r="BG6" i="8"/>
  <c r="BF6" i="8"/>
  <c r="BE6" i="8"/>
  <c r="BD6" i="8"/>
  <c r="BC6" i="8"/>
  <c r="BB6" i="8"/>
  <c r="BA6" i="8"/>
  <c r="AZ6" i="8"/>
  <c r="AY6" i="8"/>
  <c r="BH5" i="8"/>
  <c r="BG5" i="8"/>
  <c r="BF5" i="8"/>
  <c r="BE5" i="8"/>
  <c r="BD5" i="8"/>
  <c r="BC5" i="8"/>
  <c r="BB5" i="8"/>
  <c r="BA5" i="8"/>
  <c r="AZ5" i="8"/>
  <c r="AY5" i="8"/>
  <c r="BH4" i="8"/>
  <c r="BG4" i="8"/>
  <c r="BF4" i="8"/>
  <c r="BE4" i="8"/>
  <c r="BD4" i="8"/>
  <c r="BC4" i="8"/>
  <c r="BB4" i="8"/>
  <c r="BA4" i="8"/>
  <c r="AZ4" i="8"/>
  <c r="AY4" i="8"/>
  <c r="BT5" i="8"/>
  <c r="BT6" i="8"/>
  <c r="BT7" i="8"/>
  <c r="BT8" i="8"/>
  <c r="BT9" i="8"/>
  <c r="BT10" i="8"/>
  <c r="BT11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4" i="8"/>
  <c r="BS25" i="8"/>
  <c r="BR25" i="8"/>
  <c r="BQ25" i="8"/>
  <c r="BP25" i="8"/>
  <c r="BO25" i="8"/>
  <c r="BN25" i="8"/>
  <c r="BM25" i="8"/>
  <c r="BL25" i="8"/>
  <c r="BK25" i="8"/>
  <c r="BJ25" i="8"/>
  <c r="BS24" i="8"/>
  <c r="BR24" i="8"/>
  <c r="BQ24" i="8"/>
  <c r="BP24" i="8"/>
  <c r="BO24" i="8"/>
  <c r="BN24" i="8"/>
  <c r="BM24" i="8"/>
  <c r="BL24" i="8"/>
  <c r="BK24" i="8"/>
  <c r="BJ24" i="8"/>
  <c r="BS23" i="8"/>
  <c r="BR23" i="8"/>
  <c r="BQ23" i="8"/>
  <c r="BP23" i="8"/>
  <c r="BO23" i="8"/>
  <c r="BN23" i="8"/>
  <c r="BM23" i="8"/>
  <c r="BL23" i="8"/>
  <c r="BK23" i="8"/>
  <c r="BJ23" i="8"/>
  <c r="BS22" i="8"/>
  <c r="BR22" i="8"/>
  <c r="BQ22" i="8"/>
  <c r="BP22" i="8"/>
  <c r="BO22" i="8"/>
  <c r="BN22" i="8"/>
  <c r="BM22" i="8"/>
  <c r="BL22" i="8"/>
  <c r="BK22" i="8"/>
  <c r="BJ22" i="8"/>
  <c r="BS21" i="8"/>
  <c r="BR21" i="8"/>
  <c r="BQ21" i="8"/>
  <c r="BP21" i="8"/>
  <c r="BO21" i="8"/>
  <c r="BN21" i="8"/>
  <c r="BM21" i="8"/>
  <c r="BL21" i="8"/>
  <c r="BK21" i="8"/>
  <c r="BJ21" i="8"/>
  <c r="BS20" i="8"/>
  <c r="BR20" i="8"/>
  <c r="BQ20" i="8"/>
  <c r="BP20" i="8"/>
  <c r="BO20" i="8"/>
  <c r="BN20" i="8"/>
  <c r="BM20" i="8"/>
  <c r="BL20" i="8"/>
  <c r="BK20" i="8"/>
  <c r="BJ20" i="8"/>
  <c r="BS19" i="8"/>
  <c r="BR19" i="8"/>
  <c r="BQ19" i="8"/>
  <c r="BP19" i="8"/>
  <c r="BO19" i="8"/>
  <c r="BN19" i="8"/>
  <c r="BM19" i="8"/>
  <c r="BL19" i="8"/>
  <c r="BK19" i="8"/>
  <c r="BJ19" i="8"/>
  <c r="BS18" i="8"/>
  <c r="BR18" i="8"/>
  <c r="BQ18" i="8"/>
  <c r="BP18" i="8"/>
  <c r="BO18" i="8"/>
  <c r="BN18" i="8"/>
  <c r="BM18" i="8"/>
  <c r="BL18" i="8"/>
  <c r="BK18" i="8"/>
  <c r="BJ18" i="8"/>
  <c r="BS17" i="8"/>
  <c r="BR17" i="8"/>
  <c r="BQ17" i="8"/>
  <c r="BP17" i="8"/>
  <c r="BO17" i="8"/>
  <c r="BN17" i="8"/>
  <c r="BM17" i="8"/>
  <c r="BL17" i="8"/>
  <c r="BK17" i="8"/>
  <c r="BJ17" i="8"/>
  <c r="BS16" i="8"/>
  <c r="BR16" i="8"/>
  <c r="BQ16" i="8"/>
  <c r="BP16" i="8"/>
  <c r="BO16" i="8"/>
  <c r="BN16" i="8"/>
  <c r="BM16" i="8"/>
  <c r="BL16" i="8"/>
  <c r="BK16" i="8"/>
  <c r="BJ16" i="8"/>
  <c r="BS15" i="8"/>
  <c r="BR15" i="8"/>
  <c r="BQ15" i="8"/>
  <c r="BP15" i="8"/>
  <c r="BO15" i="8"/>
  <c r="BN15" i="8"/>
  <c r="BM15" i="8"/>
  <c r="BL15" i="8"/>
  <c r="BK15" i="8"/>
  <c r="BJ15" i="8"/>
  <c r="BS14" i="8"/>
  <c r="BR14" i="8"/>
  <c r="BQ14" i="8"/>
  <c r="BP14" i="8"/>
  <c r="BO14" i="8"/>
  <c r="BN14" i="8"/>
  <c r="BM14" i="8"/>
  <c r="BL14" i="8"/>
  <c r="BK14" i="8"/>
  <c r="BJ14" i="8"/>
  <c r="BS13" i="8"/>
  <c r="BR13" i="8"/>
  <c r="BQ13" i="8"/>
  <c r="BP13" i="8"/>
  <c r="BO13" i="8"/>
  <c r="BN13" i="8"/>
  <c r="BM13" i="8"/>
  <c r="BL13" i="8"/>
  <c r="BK13" i="8"/>
  <c r="BJ13" i="8"/>
  <c r="BS12" i="8"/>
  <c r="BR12" i="8"/>
  <c r="BQ12" i="8"/>
  <c r="BP12" i="8"/>
  <c r="BO12" i="8"/>
  <c r="BN12" i="8"/>
  <c r="BM12" i="8"/>
  <c r="BL12" i="8"/>
  <c r="BK12" i="8"/>
  <c r="BJ12" i="8"/>
  <c r="BS11" i="8"/>
  <c r="BR11" i="8"/>
  <c r="BQ11" i="8"/>
  <c r="BP11" i="8"/>
  <c r="BO11" i="8"/>
  <c r="BN11" i="8"/>
  <c r="BM11" i="8"/>
  <c r="BL11" i="8"/>
  <c r="BK11" i="8"/>
  <c r="BJ11" i="8"/>
  <c r="BS10" i="8"/>
  <c r="BR10" i="8"/>
  <c r="BQ10" i="8"/>
  <c r="BP10" i="8"/>
  <c r="BO10" i="8"/>
  <c r="BN10" i="8"/>
  <c r="BM10" i="8"/>
  <c r="BL10" i="8"/>
  <c r="BK10" i="8"/>
  <c r="BJ10" i="8"/>
  <c r="BS9" i="8"/>
  <c r="BR9" i="8"/>
  <c r="BQ9" i="8"/>
  <c r="BP9" i="8"/>
  <c r="BO9" i="8"/>
  <c r="BN9" i="8"/>
  <c r="BM9" i="8"/>
  <c r="BL9" i="8"/>
  <c r="BK9" i="8"/>
  <c r="BJ9" i="8"/>
  <c r="BS8" i="8"/>
  <c r="BR8" i="8"/>
  <c r="BQ8" i="8"/>
  <c r="BP8" i="8"/>
  <c r="BO8" i="8"/>
  <c r="BN8" i="8"/>
  <c r="BM8" i="8"/>
  <c r="BL8" i="8"/>
  <c r="BK8" i="8"/>
  <c r="BJ8" i="8"/>
  <c r="BS7" i="8"/>
  <c r="BR7" i="8"/>
  <c r="BQ7" i="8"/>
  <c r="BP7" i="8"/>
  <c r="BO7" i="8"/>
  <c r="BN7" i="8"/>
  <c r="BM7" i="8"/>
  <c r="BL7" i="8"/>
  <c r="BK7" i="8"/>
  <c r="BJ7" i="8"/>
  <c r="BS6" i="8"/>
  <c r="BR6" i="8"/>
  <c r="BQ6" i="8"/>
  <c r="BP6" i="8"/>
  <c r="BO6" i="8"/>
  <c r="BN6" i="8"/>
  <c r="BM6" i="8"/>
  <c r="BL6" i="8"/>
  <c r="BK6" i="8"/>
  <c r="BJ6" i="8"/>
  <c r="BS5" i="8"/>
  <c r="BR5" i="8"/>
  <c r="BQ5" i="8"/>
  <c r="BP5" i="8"/>
  <c r="BO5" i="8"/>
  <c r="BN5" i="8"/>
  <c r="BM5" i="8"/>
  <c r="BL5" i="8"/>
  <c r="BK5" i="8"/>
  <c r="BJ5" i="8"/>
  <c r="BS4" i="8"/>
  <c r="BR4" i="8"/>
  <c r="BQ4" i="8"/>
  <c r="BP4" i="8"/>
  <c r="BO4" i="8"/>
  <c r="BN4" i="8"/>
  <c r="BM4" i="8"/>
  <c r="BL4" i="8"/>
  <c r="BK4" i="8"/>
  <c r="BJ4" i="8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H25" i="7"/>
  <c r="BH26" i="7"/>
  <c r="BH4" i="7"/>
  <c r="BG25" i="7"/>
  <c r="BF25" i="7"/>
  <c r="BE25" i="7"/>
  <c r="BD25" i="7"/>
  <c r="BC25" i="7"/>
  <c r="BB25" i="7"/>
  <c r="BA25" i="7"/>
  <c r="AZ25" i="7"/>
  <c r="BG24" i="7"/>
  <c r="BF24" i="7"/>
  <c r="BE24" i="7"/>
  <c r="BD24" i="7"/>
  <c r="BC24" i="7"/>
  <c r="BB24" i="7"/>
  <c r="BA24" i="7"/>
  <c r="AZ24" i="7"/>
  <c r="BG23" i="7"/>
  <c r="BF23" i="7"/>
  <c r="BE23" i="7"/>
  <c r="BD23" i="7"/>
  <c r="BC23" i="7"/>
  <c r="BB23" i="7"/>
  <c r="BA23" i="7"/>
  <c r="AZ23" i="7"/>
  <c r="BG22" i="7"/>
  <c r="BF22" i="7"/>
  <c r="BE22" i="7"/>
  <c r="BD22" i="7"/>
  <c r="BC22" i="7"/>
  <c r="BB22" i="7"/>
  <c r="BA22" i="7"/>
  <c r="AZ22" i="7"/>
  <c r="BG21" i="7"/>
  <c r="BF21" i="7"/>
  <c r="BE21" i="7"/>
  <c r="BD21" i="7"/>
  <c r="BC21" i="7"/>
  <c r="BB21" i="7"/>
  <c r="BA21" i="7"/>
  <c r="AZ21" i="7"/>
  <c r="BG20" i="7"/>
  <c r="BF20" i="7"/>
  <c r="BE20" i="7"/>
  <c r="BD20" i="7"/>
  <c r="BC20" i="7"/>
  <c r="BB20" i="7"/>
  <c r="BA20" i="7"/>
  <c r="AZ20" i="7"/>
  <c r="BG19" i="7"/>
  <c r="BF19" i="7"/>
  <c r="BE19" i="7"/>
  <c r="BD19" i="7"/>
  <c r="BC19" i="7"/>
  <c r="BB19" i="7"/>
  <c r="BA19" i="7"/>
  <c r="AZ19" i="7"/>
  <c r="BG18" i="7"/>
  <c r="BF18" i="7"/>
  <c r="BE18" i="7"/>
  <c r="BD18" i="7"/>
  <c r="BC18" i="7"/>
  <c r="BB18" i="7"/>
  <c r="BA18" i="7"/>
  <c r="AZ18" i="7"/>
  <c r="BG17" i="7"/>
  <c r="BF17" i="7"/>
  <c r="BE17" i="7"/>
  <c r="BD17" i="7"/>
  <c r="BC17" i="7"/>
  <c r="BB17" i="7"/>
  <c r="BA17" i="7"/>
  <c r="AZ17" i="7"/>
  <c r="BG16" i="7"/>
  <c r="BF16" i="7"/>
  <c r="BE16" i="7"/>
  <c r="BD16" i="7"/>
  <c r="BC16" i="7"/>
  <c r="BB16" i="7"/>
  <c r="BA16" i="7"/>
  <c r="AZ16" i="7"/>
  <c r="BG15" i="7"/>
  <c r="BF15" i="7"/>
  <c r="BE15" i="7"/>
  <c r="BD15" i="7"/>
  <c r="BC15" i="7"/>
  <c r="BB15" i="7"/>
  <c r="BA15" i="7"/>
  <c r="AZ15" i="7"/>
  <c r="BG14" i="7"/>
  <c r="BF14" i="7"/>
  <c r="BE14" i="7"/>
  <c r="BD14" i="7"/>
  <c r="BC14" i="7"/>
  <c r="BB14" i="7"/>
  <c r="BA14" i="7"/>
  <c r="AZ14" i="7"/>
  <c r="BG13" i="7"/>
  <c r="BF13" i="7"/>
  <c r="BE13" i="7"/>
  <c r="BD13" i="7"/>
  <c r="BC13" i="7"/>
  <c r="BB13" i="7"/>
  <c r="BA13" i="7"/>
  <c r="AZ13" i="7"/>
  <c r="BG12" i="7"/>
  <c r="BF12" i="7"/>
  <c r="BE12" i="7"/>
  <c r="BD12" i="7"/>
  <c r="BC12" i="7"/>
  <c r="BB12" i="7"/>
  <c r="BA12" i="7"/>
  <c r="AZ12" i="7"/>
  <c r="BG11" i="7"/>
  <c r="BF11" i="7"/>
  <c r="BE11" i="7"/>
  <c r="BD11" i="7"/>
  <c r="BC11" i="7"/>
  <c r="BB11" i="7"/>
  <c r="BA11" i="7"/>
  <c r="AZ11" i="7"/>
  <c r="BG10" i="7"/>
  <c r="BF10" i="7"/>
  <c r="BE10" i="7"/>
  <c r="BD10" i="7"/>
  <c r="BC10" i="7"/>
  <c r="BB10" i="7"/>
  <c r="BA10" i="7"/>
  <c r="AZ10" i="7"/>
  <c r="BG9" i="7"/>
  <c r="BF9" i="7"/>
  <c r="BE9" i="7"/>
  <c r="BD9" i="7"/>
  <c r="BC9" i="7"/>
  <c r="BB9" i="7"/>
  <c r="BA9" i="7"/>
  <c r="AZ9" i="7"/>
  <c r="BG8" i="7"/>
  <c r="BF8" i="7"/>
  <c r="BE8" i="7"/>
  <c r="BD8" i="7"/>
  <c r="BC8" i="7"/>
  <c r="BB8" i="7"/>
  <c r="BA8" i="7"/>
  <c r="AZ8" i="7"/>
  <c r="BG7" i="7"/>
  <c r="BF7" i="7"/>
  <c r="BE7" i="7"/>
  <c r="BD7" i="7"/>
  <c r="BC7" i="7"/>
  <c r="BB7" i="7"/>
  <c r="BA7" i="7"/>
  <c r="AZ7" i="7"/>
  <c r="BG6" i="7"/>
  <c r="BF6" i="7"/>
  <c r="BE6" i="7"/>
  <c r="BD6" i="7"/>
  <c r="BC6" i="7"/>
  <c r="BB6" i="7"/>
  <c r="BA6" i="7"/>
  <c r="AZ6" i="7"/>
  <c r="BG5" i="7"/>
  <c r="BF5" i="7"/>
  <c r="BE5" i="7"/>
  <c r="BD5" i="7"/>
  <c r="BC5" i="7"/>
  <c r="BB5" i="7"/>
  <c r="BA5" i="7"/>
  <c r="AZ5" i="7"/>
  <c r="BG4" i="7"/>
  <c r="BF4" i="7"/>
  <c r="BE4" i="7"/>
  <c r="BD4" i="7"/>
  <c r="BC4" i="7"/>
  <c r="BB4" i="7"/>
  <c r="BA4" i="7"/>
  <c r="AZ4" i="7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4" i="7"/>
  <c r="AX25" i="7"/>
  <c r="AW25" i="7"/>
  <c r="AV25" i="7"/>
  <c r="AU25" i="7"/>
  <c r="AT25" i="7"/>
  <c r="AS25" i="7"/>
  <c r="AR25" i="7"/>
  <c r="AQ25" i="7"/>
  <c r="AX24" i="7"/>
  <c r="AW24" i="7"/>
  <c r="AV24" i="7"/>
  <c r="AU24" i="7"/>
  <c r="AT24" i="7"/>
  <c r="AS24" i="7"/>
  <c r="AR24" i="7"/>
  <c r="AQ24" i="7"/>
  <c r="AX23" i="7"/>
  <c r="AW23" i="7"/>
  <c r="AV23" i="7"/>
  <c r="AU23" i="7"/>
  <c r="AT23" i="7"/>
  <c r="AS23" i="7"/>
  <c r="AR23" i="7"/>
  <c r="AQ23" i="7"/>
  <c r="AX22" i="7"/>
  <c r="AW22" i="7"/>
  <c r="AV22" i="7"/>
  <c r="AU22" i="7"/>
  <c r="AT22" i="7"/>
  <c r="AS22" i="7"/>
  <c r="AR22" i="7"/>
  <c r="AQ22" i="7"/>
  <c r="AX21" i="7"/>
  <c r="AW21" i="7"/>
  <c r="AV21" i="7"/>
  <c r="AU21" i="7"/>
  <c r="AT21" i="7"/>
  <c r="AS21" i="7"/>
  <c r="AR21" i="7"/>
  <c r="AQ21" i="7"/>
  <c r="AX20" i="7"/>
  <c r="AW20" i="7"/>
  <c r="AV20" i="7"/>
  <c r="AU20" i="7"/>
  <c r="AT20" i="7"/>
  <c r="AS20" i="7"/>
  <c r="AR20" i="7"/>
  <c r="AQ20" i="7"/>
  <c r="AX19" i="7"/>
  <c r="AW19" i="7"/>
  <c r="AV19" i="7"/>
  <c r="AU19" i="7"/>
  <c r="AT19" i="7"/>
  <c r="AS19" i="7"/>
  <c r="AR19" i="7"/>
  <c r="AQ19" i="7"/>
  <c r="AX18" i="7"/>
  <c r="AW18" i="7"/>
  <c r="AV18" i="7"/>
  <c r="AU18" i="7"/>
  <c r="AT18" i="7"/>
  <c r="AS18" i="7"/>
  <c r="AR18" i="7"/>
  <c r="AQ18" i="7"/>
  <c r="AX17" i="7"/>
  <c r="AW17" i="7"/>
  <c r="AV17" i="7"/>
  <c r="AU17" i="7"/>
  <c r="AT17" i="7"/>
  <c r="AS17" i="7"/>
  <c r="AR17" i="7"/>
  <c r="AQ17" i="7"/>
  <c r="AX16" i="7"/>
  <c r="AW16" i="7"/>
  <c r="AV16" i="7"/>
  <c r="AU16" i="7"/>
  <c r="AT16" i="7"/>
  <c r="AS16" i="7"/>
  <c r="AR16" i="7"/>
  <c r="AQ16" i="7"/>
  <c r="AX15" i="7"/>
  <c r="AW15" i="7"/>
  <c r="AV15" i="7"/>
  <c r="AU15" i="7"/>
  <c r="AT15" i="7"/>
  <c r="AS15" i="7"/>
  <c r="AR15" i="7"/>
  <c r="AQ15" i="7"/>
  <c r="AX14" i="7"/>
  <c r="AW14" i="7"/>
  <c r="AV14" i="7"/>
  <c r="AU14" i="7"/>
  <c r="AT14" i="7"/>
  <c r="AS14" i="7"/>
  <c r="AR14" i="7"/>
  <c r="AQ14" i="7"/>
  <c r="AX13" i="7"/>
  <c r="AW13" i="7"/>
  <c r="AV13" i="7"/>
  <c r="AU13" i="7"/>
  <c r="AT13" i="7"/>
  <c r="AS13" i="7"/>
  <c r="AR13" i="7"/>
  <c r="AQ13" i="7"/>
  <c r="AX12" i="7"/>
  <c r="AW12" i="7"/>
  <c r="AV12" i="7"/>
  <c r="AU12" i="7"/>
  <c r="AT12" i="7"/>
  <c r="AS12" i="7"/>
  <c r="AR12" i="7"/>
  <c r="AQ12" i="7"/>
  <c r="AX11" i="7"/>
  <c r="AW11" i="7"/>
  <c r="AV11" i="7"/>
  <c r="AU11" i="7"/>
  <c r="AT11" i="7"/>
  <c r="AS11" i="7"/>
  <c r="AR11" i="7"/>
  <c r="AQ11" i="7"/>
  <c r="AX10" i="7"/>
  <c r="AW10" i="7"/>
  <c r="AV10" i="7"/>
  <c r="AU10" i="7"/>
  <c r="AT10" i="7"/>
  <c r="AS10" i="7"/>
  <c r="AR10" i="7"/>
  <c r="AQ10" i="7"/>
  <c r="AX9" i="7"/>
  <c r="AW9" i="7"/>
  <c r="AV9" i="7"/>
  <c r="AU9" i="7"/>
  <c r="AT9" i="7"/>
  <c r="AS9" i="7"/>
  <c r="AR9" i="7"/>
  <c r="AQ9" i="7"/>
  <c r="AX8" i="7"/>
  <c r="AW8" i="7"/>
  <c r="AV8" i="7"/>
  <c r="AU8" i="7"/>
  <c r="AT8" i="7"/>
  <c r="AS8" i="7"/>
  <c r="AR8" i="7"/>
  <c r="AQ8" i="7"/>
  <c r="AX7" i="7"/>
  <c r="AW7" i="7"/>
  <c r="AV7" i="7"/>
  <c r="AU7" i="7"/>
  <c r="AT7" i="7"/>
  <c r="AS7" i="7"/>
  <c r="AR7" i="7"/>
  <c r="AQ7" i="7"/>
  <c r="AX6" i="7"/>
  <c r="AW6" i="7"/>
  <c r="AV6" i="7"/>
  <c r="AU6" i="7"/>
  <c r="AT6" i="7"/>
  <c r="AS6" i="7"/>
  <c r="AR6" i="7"/>
  <c r="AQ6" i="7"/>
  <c r="AX5" i="7"/>
  <c r="AW5" i="7"/>
  <c r="AV5" i="7"/>
  <c r="AU5" i="7"/>
  <c r="AT5" i="7"/>
  <c r="AS5" i="7"/>
  <c r="AR5" i="7"/>
  <c r="AQ5" i="7"/>
  <c r="AX4" i="7"/>
  <c r="AW4" i="7"/>
  <c r="AV4" i="7"/>
  <c r="AU4" i="7"/>
  <c r="AT4" i="7"/>
  <c r="AS4" i="7"/>
  <c r="AR4" i="7"/>
  <c r="AQ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4" i="7"/>
  <c r="AO25" i="7"/>
  <c r="AN25" i="7"/>
  <c r="AM25" i="7"/>
  <c r="AL25" i="7"/>
  <c r="AK25" i="7"/>
  <c r="AJ25" i="7"/>
  <c r="AI25" i="7"/>
  <c r="AH25" i="7"/>
  <c r="AO24" i="7"/>
  <c r="AN24" i="7"/>
  <c r="AM24" i="7"/>
  <c r="AL24" i="7"/>
  <c r="AK24" i="7"/>
  <c r="AJ24" i="7"/>
  <c r="AI24" i="7"/>
  <c r="AH24" i="7"/>
  <c r="AO23" i="7"/>
  <c r="AN23" i="7"/>
  <c r="AM23" i="7"/>
  <c r="AL23" i="7"/>
  <c r="AK23" i="7"/>
  <c r="AJ23" i="7"/>
  <c r="AI23" i="7"/>
  <c r="AH23" i="7"/>
  <c r="AO22" i="7"/>
  <c r="AN22" i="7"/>
  <c r="AM22" i="7"/>
  <c r="AL22" i="7"/>
  <c r="AK22" i="7"/>
  <c r="AJ22" i="7"/>
  <c r="AI22" i="7"/>
  <c r="AH22" i="7"/>
  <c r="AO21" i="7"/>
  <c r="AN21" i="7"/>
  <c r="AM21" i="7"/>
  <c r="AL21" i="7"/>
  <c r="AK21" i="7"/>
  <c r="AJ21" i="7"/>
  <c r="AI21" i="7"/>
  <c r="AH21" i="7"/>
  <c r="AO20" i="7"/>
  <c r="AN20" i="7"/>
  <c r="AM20" i="7"/>
  <c r="AL20" i="7"/>
  <c r="AK20" i="7"/>
  <c r="AJ20" i="7"/>
  <c r="AI20" i="7"/>
  <c r="AH20" i="7"/>
  <c r="AO19" i="7"/>
  <c r="AN19" i="7"/>
  <c r="AM19" i="7"/>
  <c r="AL19" i="7"/>
  <c r="AK19" i="7"/>
  <c r="AJ19" i="7"/>
  <c r="AI19" i="7"/>
  <c r="AH19" i="7"/>
  <c r="AO18" i="7"/>
  <c r="AN18" i="7"/>
  <c r="AM18" i="7"/>
  <c r="AL18" i="7"/>
  <c r="AK18" i="7"/>
  <c r="AJ18" i="7"/>
  <c r="AI18" i="7"/>
  <c r="AH18" i="7"/>
  <c r="AO17" i="7"/>
  <c r="AN17" i="7"/>
  <c r="AM17" i="7"/>
  <c r="AL17" i="7"/>
  <c r="AK17" i="7"/>
  <c r="AJ17" i="7"/>
  <c r="AI17" i="7"/>
  <c r="AH17" i="7"/>
  <c r="AO16" i="7"/>
  <c r="AN16" i="7"/>
  <c r="AM16" i="7"/>
  <c r="AL16" i="7"/>
  <c r="AK16" i="7"/>
  <c r="AJ16" i="7"/>
  <c r="AI16" i="7"/>
  <c r="AH16" i="7"/>
  <c r="AO15" i="7"/>
  <c r="AN15" i="7"/>
  <c r="AM15" i="7"/>
  <c r="AL15" i="7"/>
  <c r="AK15" i="7"/>
  <c r="AJ15" i="7"/>
  <c r="AI15" i="7"/>
  <c r="AH15" i="7"/>
  <c r="AO14" i="7"/>
  <c r="AN14" i="7"/>
  <c r="AM14" i="7"/>
  <c r="AL14" i="7"/>
  <c r="AK14" i="7"/>
  <c r="AJ14" i="7"/>
  <c r="AI14" i="7"/>
  <c r="AH14" i="7"/>
  <c r="AO13" i="7"/>
  <c r="AN13" i="7"/>
  <c r="AM13" i="7"/>
  <c r="AL13" i="7"/>
  <c r="AK13" i="7"/>
  <c r="AJ13" i="7"/>
  <c r="AI13" i="7"/>
  <c r="AH13" i="7"/>
  <c r="AO12" i="7"/>
  <c r="AN12" i="7"/>
  <c r="AM12" i="7"/>
  <c r="AL12" i="7"/>
  <c r="AK12" i="7"/>
  <c r="AJ12" i="7"/>
  <c r="AI12" i="7"/>
  <c r="AH12" i="7"/>
  <c r="AO11" i="7"/>
  <c r="AN11" i="7"/>
  <c r="AM11" i="7"/>
  <c r="AL11" i="7"/>
  <c r="AK11" i="7"/>
  <c r="AJ11" i="7"/>
  <c r="AI11" i="7"/>
  <c r="AH11" i="7"/>
  <c r="AO10" i="7"/>
  <c r="AN10" i="7"/>
  <c r="AM10" i="7"/>
  <c r="AL10" i="7"/>
  <c r="AK10" i="7"/>
  <c r="AJ10" i="7"/>
  <c r="AI10" i="7"/>
  <c r="AH10" i="7"/>
  <c r="AO9" i="7"/>
  <c r="AN9" i="7"/>
  <c r="AM9" i="7"/>
  <c r="AL9" i="7"/>
  <c r="AK9" i="7"/>
  <c r="AJ9" i="7"/>
  <c r="AI9" i="7"/>
  <c r="AH9" i="7"/>
  <c r="AO8" i="7"/>
  <c r="AN8" i="7"/>
  <c r="AM8" i="7"/>
  <c r="AL8" i="7"/>
  <c r="AK8" i="7"/>
  <c r="AJ8" i="7"/>
  <c r="AI8" i="7"/>
  <c r="AH8" i="7"/>
  <c r="AO7" i="7"/>
  <c r="AN7" i="7"/>
  <c r="AM7" i="7"/>
  <c r="AL7" i="7"/>
  <c r="AK7" i="7"/>
  <c r="AJ7" i="7"/>
  <c r="AI7" i="7"/>
  <c r="AH7" i="7"/>
  <c r="AO6" i="7"/>
  <c r="AN6" i="7"/>
  <c r="AM6" i="7"/>
  <c r="AL6" i="7"/>
  <c r="AK6" i="7"/>
  <c r="AJ6" i="7"/>
  <c r="AI6" i="7"/>
  <c r="AH6" i="7"/>
  <c r="AO5" i="7"/>
  <c r="AN5" i="7"/>
  <c r="AM5" i="7"/>
  <c r="AL5" i="7"/>
  <c r="AK5" i="7"/>
  <c r="AJ5" i="7"/>
  <c r="AI5" i="7"/>
  <c r="AH5" i="7"/>
  <c r="AO4" i="7"/>
  <c r="AN4" i="7"/>
  <c r="AM4" i="7"/>
  <c r="AL4" i="7"/>
  <c r="AK4" i="7"/>
  <c r="AJ4" i="7"/>
  <c r="AI4" i="7"/>
  <c r="AH4" i="7"/>
  <c r="AO4" i="17"/>
  <c r="AQ25" i="17"/>
  <c r="AR25" i="17"/>
  <c r="AS25" i="17"/>
  <c r="AT25" i="17"/>
  <c r="AU25" i="17"/>
  <c r="AV25" i="17"/>
  <c r="AW25" i="17"/>
  <c r="AX25" i="17"/>
  <c r="AY25" i="17"/>
  <c r="AP25" i="17"/>
  <c r="AO5" i="17"/>
  <c r="AO6" i="17"/>
  <c r="AO7" i="17"/>
  <c r="AO8" i="17"/>
  <c r="AO9" i="17"/>
  <c r="AO10" i="17"/>
  <c r="AO11" i="17"/>
  <c r="AO12" i="17"/>
  <c r="AO13" i="17"/>
  <c r="AO14" i="17"/>
  <c r="AO15" i="17"/>
  <c r="AO16" i="17"/>
  <c r="AO17" i="17"/>
  <c r="AO18" i="17"/>
  <c r="AO19" i="17"/>
  <c r="AO20" i="17"/>
  <c r="AO21" i="17"/>
  <c r="AO22" i="17"/>
  <c r="AO23" i="17"/>
  <c r="AO24" i="17"/>
  <c r="AO25" i="17"/>
  <c r="AN25" i="17"/>
  <c r="AM25" i="17"/>
  <c r="AL25" i="17"/>
  <c r="AK25" i="17"/>
  <c r="AJ25" i="17"/>
  <c r="AI25" i="17"/>
  <c r="AH25" i="17"/>
  <c r="AG25" i="17"/>
  <c r="AF25" i="17"/>
  <c r="AN24" i="17"/>
  <c r="AM24" i="17"/>
  <c r="AL24" i="17"/>
  <c r="AK24" i="17"/>
  <c r="AJ24" i="17"/>
  <c r="AI24" i="17"/>
  <c r="AH24" i="17"/>
  <c r="AG24" i="17"/>
  <c r="AF24" i="17"/>
  <c r="AN23" i="17"/>
  <c r="AM23" i="17"/>
  <c r="AL23" i="17"/>
  <c r="AK23" i="17"/>
  <c r="AJ23" i="17"/>
  <c r="AI23" i="17"/>
  <c r="AH23" i="17"/>
  <c r="AG23" i="17"/>
  <c r="AF23" i="17"/>
  <c r="AN22" i="17"/>
  <c r="AM22" i="17"/>
  <c r="AL22" i="17"/>
  <c r="AK22" i="17"/>
  <c r="AJ22" i="17"/>
  <c r="AI22" i="17"/>
  <c r="AH22" i="17"/>
  <c r="AG22" i="17"/>
  <c r="AF22" i="17"/>
  <c r="AN21" i="17"/>
  <c r="AM21" i="17"/>
  <c r="AL21" i="17"/>
  <c r="AK21" i="17"/>
  <c r="AJ21" i="17"/>
  <c r="AI21" i="17"/>
  <c r="AH21" i="17"/>
  <c r="AG21" i="17"/>
  <c r="AF21" i="17"/>
  <c r="AN20" i="17"/>
  <c r="AM20" i="17"/>
  <c r="AL20" i="17"/>
  <c r="AK20" i="17"/>
  <c r="AJ20" i="17"/>
  <c r="AI20" i="17"/>
  <c r="AH20" i="17"/>
  <c r="AG20" i="17"/>
  <c r="AF20" i="17"/>
  <c r="AN19" i="17"/>
  <c r="AM19" i="17"/>
  <c r="AL19" i="17"/>
  <c r="AK19" i="17"/>
  <c r="AJ19" i="17"/>
  <c r="AI19" i="17"/>
  <c r="AH19" i="17"/>
  <c r="AG19" i="17"/>
  <c r="AF19" i="17"/>
  <c r="AN18" i="17"/>
  <c r="AM18" i="17"/>
  <c r="AL18" i="17"/>
  <c r="AK18" i="17"/>
  <c r="AJ18" i="17"/>
  <c r="AI18" i="17"/>
  <c r="AH18" i="17"/>
  <c r="AG18" i="17"/>
  <c r="AF18" i="17"/>
  <c r="AN17" i="17"/>
  <c r="AM17" i="17"/>
  <c r="AL17" i="17"/>
  <c r="AK17" i="17"/>
  <c r="AJ17" i="17"/>
  <c r="AI17" i="17"/>
  <c r="AH17" i="17"/>
  <c r="AG17" i="17"/>
  <c r="AF17" i="17"/>
  <c r="AN16" i="17"/>
  <c r="AM16" i="17"/>
  <c r="AL16" i="17"/>
  <c r="AK16" i="17"/>
  <c r="AJ16" i="17"/>
  <c r="AI16" i="17"/>
  <c r="AH16" i="17"/>
  <c r="AG16" i="17"/>
  <c r="AF16" i="17"/>
  <c r="AN15" i="17"/>
  <c r="AM15" i="17"/>
  <c r="AL15" i="17"/>
  <c r="AK15" i="17"/>
  <c r="AJ15" i="17"/>
  <c r="AI15" i="17"/>
  <c r="AH15" i="17"/>
  <c r="AG15" i="17"/>
  <c r="AF15" i="17"/>
  <c r="AN14" i="17"/>
  <c r="AM14" i="17"/>
  <c r="AL14" i="17"/>
  <c r="AK14" i="17"/>
  <c r="AJ14" i="17"/>
  <c r="AI14" i="17"/>
  <c r="AH14" i="17"/>
  <c r="AG14" i="17"/>
  <c r="AF14" i="17"/>
  <c r="AN13" i="17"/>
  <c r="AM13" i="17"/>
  <c r="AL13" i="17"/>
  <c r="AK13" i="17"/>
  <c r="AJ13" i="17"/>
  <c r="AI13" i="17"/>
  <c r="AH13" i="17"/>
  <c r="AG13" i="17"/>
  <c r="AF13" i="17"/>
  <c r="AN12" i="17"/>
  <c r="AM12" i="17"/>
  <c r="AL12" i="17"/>
  <c r="AK12" i="17"/>
  <c r="AJ12" i="17"/>
  <c r="AI12" i="17"/>
  <c r="AH12" i="17"/>
  <c r="AG12" i="17"/>
  <c r="AF12" i="17"/>
  <c r="AN11" i="17"/>
  <c r="AM11" i="17"/>
  <c r="AL11" i="17"/>
  <c r="AK11" i="17"/>
  <c r="AJ11" i="17"/>
  <c r="AI11" i="17"/>
  <c r="AH11" i="17"/>
  <c r="AG11" i="17"/>
  <c r="AF11" i="17"/>
  <c r="AN10" i="17"/>
  <c r="AM10" i="17"/>
  <c r="AL10" i="17"/>
  <c r="AK10" i="17"/>
  <c r="AJ10" i="17"/>
  <c r="AI10" i="17"/>
  <c r="AH10" i="17"/>
  <c r="AG10" i="17"/>
  <c r="AF10" i="17"/>
  <c r="AN9" i="17"/>
  <c r="AM9" i="17"/>
  <c r="AL9" i="17"/>
  <c r="AK9" i="17"/>
  <c r="AJ9" i="17"/>
  <c r="AI9" i="17"/>
  <c r="AH9" i="17"/>
  <c r="AG9" i="17"/>
  <c r="AF9" i="17"/>
  <c r="AN8" i="17"/>
  <c r="AM8" i="17"/>
  <c r="AL8" i="17"/>
  <c r="AK8" i="17"/>
  <c r="AJ8" i="17"/>
  <c r="AI8" i="17"/>
  <c r="AH8" i="17"/>
  <c r="AG8" i="17"/>
  <c r="AF8" i="17"/>
  <c r="AN7" i="17"/>
  <c r="AM7" i="17"/>
  <c r="AL7" i="17"/>
  <c r="AK7" i="17"/>
  <c r="AJ7" i="17"/>
  <c r="AI7" i="17"/>
  <c r="AH7" i="17"/>
  <c r="AG7" i="17"/>
  <c r="AF7" i="17"/>
  <c r="AN6" i="17"/>
  <c r="AM6" i="17"/>
  <c r="AL6" i="17"/>
  <c r="AK6" i="17"/>
  <c r="AJ6" i="17"/>
  <c r="AI6" i="17"/>
  <c r="AH6" i="17"/>
  <c r="AG6" i="17"/>
  <c r="AF6" i="17"/>
  <c r="AN5" i="17"/>
  <c r="AM5" i="17"/>
  <c r="AL5" i="17"/>
  <c r="AK5" i="17"/>
  <c r="AJ5" i="17"/>
  <c r="AI5" i="17"/>
  <c r="AH5" i="17"/>
  <c r="AG5" i="17"/>
  <c r="AF5" i="17"/>
  <c r="AN4" i="17"/>
  <c r="AM4" i="17"/>
  <c r="AL4" i="17"/>
  <c r="AK4" i="17"/>
  <c r="AJ4" i="17"/>
  <c r="AI4" i="17"/>
  <c r="AH4" i="17"/>
  <c r="AG4" i="17"/>
  <c r="AF4" i="17"/>
  <c r="AY5" i="17"/>
  <c r="AY6" i="17"/>
  <c r="AY7" i="17"/>
  <c r="AY8" i="17"/>
  <c r="AY9" i="17"/>
  <c r="AY10" i="17"/>
  <c r="AY11" i="17"/>
  <c r="AY12" i="17"/>
  <c r="AY13" i="17"/>
  <c r="AY14" i="17"/>
  <c r="AY15" i="17"/>
  <c r="AY16" i="17"/>
  <c r="AY17" i="17"/>
  <c r="AY18" i="17"/>
  <c r="AY19" i="17"/>
  <c r="AY20" i="17"/>
  <c r="AY21" i="17"/>
  <c r="AY22" i="17"/>
  <c r="AY23" i="17"/>
  <c r="AY24" i="17"/>
  <c r="AY4" i="17"/>
  <c r="AX24" i="17"/>
  <c r="AW24" i="17"/>
  <c r="AV24" i="17"/>
  <c r="AU24" i="17"/>
  <c r="AT24" i="17"/>
  <c r="AS24" i="17"/>
  <c r="AR24" i="17"/>
  <c r="AQ24" i="17"/>
  <c r="AP24" i="17"/>
  <c r="AX23" i="17"/>
  <c r="AW23" i="17"/>
  <c r="AV23" i="17"/>
  <c r="AU23" i="17"/>
  <c r="AT23" i="17"/>
  <c r="AS23" i="17"/>
  <c r="AR23" i="17"/>
  <c r="AQ23" i="17"/>
  <c r="AP23" i="17"/>
  <c r="AX22" i="17"/>
  <c r="AW22" i="17"/>
  <c r="AV22" i="17"/>
  <c r="AU22" i="17"/>
  <c r="AT22" i="17"/>
  <c r="AS22" i="17"/>
  <c r="AR22" i="17"/>
  <c r="AQ22" i="17"/>
  <c r="AP22" i="17"/>
  <c r="AX21" i="17"/>
  <c r="AW21" i="17"/>
  <c r="AV21" i="17"/>
  <c r="AU21" i="17"/>
  <c r="AT21" i="17"/>
  <c r="AS21" i="17"/>
  <c r="AR21" i="17"/>
  <c r="AQ21" i="17"/>
  <c r="AP21" i="17"/>
  <c r="AX20" i="17"/>
  <c r="AW20" i="17"/>
  <c r="AV20" i="17"/>
  <c r="AU20" i="17"/>
  <c r="AT20" i="17"/>
  <c r="AS20" i="17"/>
  <c r="AR20" i="17"/>
  <c r="AQ20" i="17"/>
  <c r="AP20" i="17"/>
  <c r="AX19" i="17"/>
  <c r="AW19" i="17"/>
  <c r="AV19" i="17"/>
  <c r="AU19" i="17"/>
  <c r="AT19" i="17"/>
  <c r="AS19" i="17"/>
  <c r="AR19" i="17"/>
  <c r="AQ19" i="17"/>
  <c r="AP19" i="17"/>
  <c r="AX18" i="17"/>
  <c r="AW18" i="17"/>
  <c r="AV18" i="17"/>
  <c r="AU18" i="17"/>
  <c r="AT18" i="17"/>
  <c r="AS18" i="17"/>
  <c r="AR18" i="17"/>
  <c r="AQ18" i="17"/>
  <c r="AP18" i="17"/>
  <c r="AX17" i="17"/>
  <c r="AW17" i="17"/>
  <c r="AV17" i="17"/>
  <c r="AU17" i="17"/>
  <c r="AT17" i="17"/>
  <c r="AS17" i="17"/>
  <c r="AR17" i="17"/>
  <c r="AQ17" i="17"/>
  <c r="AP17" i="17"/>
  <c r="AX16" i="17"/>
  <c r="AW16" i="17"/>
  <c r="AV16" i="17"/>
  <c r="AU16" i="17"/>
  <c r="AT16" i="17"/>
  <c r="AS16" i="17"/>
  <c r="AR16" i="17"/>
  <c r="AQ16" i="17"/>
  <c r="AP16" i="17"/>
  <c r="AX15" i="17"/>
  <c r="AW15" i="17"/>
  <c r="AV15" i="17"/>
  <c r="AU15" i="17"/>
  <c r="AT15" i="17"/>
  <c r="AS15" i="17"/>
  <c r="AR15" i="17"/>
  <c r="AQ15" i="17"/>
  <c r="AP15" i="17"/>
  <c r="AX14" i="17"/>
  <c r="AW14" i="17"/>
  <c r="AV14" i="17"/>
  <c r="AU14" i="17"/>
  <c r="AT14" i="17"/>
  <c r="AS14" i="17"/>
  <c r="AR14" i="17"/>
  <c r="AQ14" i="17"/>
  <c r="AP14" i="17"/>
  <c r="AX13" i="17"/>
  <c r="AW13" i="17"/>
  <c r="AV13" i="17"/>
  <c r="AU13" i="17"/>
  <c r="AT13" i="17"/>
  <c r="AS13" i="17"/>
  <c r="AR13" i="17"/>
  <c r="AQ13" i="17"/>
  <c r="AP13" i="17"/>
  <c r="AX12" i="17"/>
  <c r="AW12" i="17"/>
  <c r="AV12" i="17"/>
  <c r="AU12" i="17"/>
  <c r="AT12" i="17"/>
  <c r="AS12" i="17"/>
  <c r="AR12" i="17"/>
  <c r="AQ12" i="17"/>
  <c r="AP12" i="17"/>
  <c r="AX11" i="17"/>
  <c r="AW11" i="17"/>
  <c r="AV11" i="17"/>
  <c r="AU11" i="17"/>
  <c r="AT11" i="17"/>
  <c r="AS11" i="17"/>
  <c r="AR11" i="17"/>
  <c r="AQ11" i="17"/>
  <c r="AP11" i="17"/>
  <c r="AX10" i="17"/>
  <c r="AW10" i="17"/>
  <c r="AV10" i="17"/>
  <c r="AU10" i="17"/>
  <c r="AT10" i="17"/>
  <c r="AS10" i="17"/>
  <c r="AR10" i="17"/>
  <c r="AQ10" i="17"/>
  <c r="AP10" i="17"/>
  <c r="AX9" i="17"/>
  <c r="AW9" i="17"/>
  <c r="AV9" i="17"/>
  <c r="AU9" i="17"/>
  <c r="AT9" i="17"/>
  <c r="AS9" i="17"/>
  <c r="AR9" i="17"/>
  <c r="AQ9" i="17"/>
  <c r="AP9" i="17"/>
  <c r="AX8" i="17"/>
  <c r="AW8" i="17"/>
  <c r="AV8" i="17"/>
  <c r="AU8" i="17"/>
  <c r="AT8" i="17"/>
  <c r="AS8" i="17"/>
  <c r="AR8" i="17"/>
  <c r="AQ8" i="17"/>
  <c r="AP8" i="17"/>
  <c r="AX7" i="17"/>
  <c r="AW7" i="17"/>
  <c r="AV7" i="17"/>
  <c r="AU7" i="17"/>
  <c r="AT7" i="17"/>
  <c r="AS7" i="17"/>
  <c r="AR7" i="17"/>
  <c r="AQ7" i="17"/>
  <c r="AP7" i="17"/>
  <c r="AX6" i="17"/>
  <c r="AW6" i="17"/>
  <c r="AV6" i="17"/>
  <c r="AU6" i="17"/>
  <c r="AT6" i="17"/>
  <c r="AS6" i="17"/>
  <c r="AR6" i="17"/>
  <c r="AQ6" i="17"/>
  <c r="AP6" i="17"/>
  <c r="AX5" i="17"/>
  <c r="AW5" i="17"/>
  <c r="AV5" i="17"/>
  <c r="AU5" i="17"/>
  <c r="AT5" i="17"/>
  <c r="AS5" i="17"/>
  <c r="AR5" i="17"/>
  <c r="AQ5" i="17"/>
  <c r="AP5" i="17"/>
  <c r="AX4" i="17"/>
  <c r="AW4" i="17"/>
  <c r="AV4" i="17"/>
  <c r="AU4" i="17"/>
  <c r="AT4" i="17"/>
  <c r="AS4" i="17"/>
  <c r="AR4" i="17"/>
  <c r="AQ4" i="17"/>
  <c r="AP4" i="17"/>
  <c r="BD5" i="17"/>
  <c r="BD6" i="17"/>
  <c r="BD7" i="17"/>
  <c r="BD8" i="17"/>
  <c r="BD9" i="17"/>
  <c r="BD10" i="17"/>
  <c r="BD11" i="17"/>
  <c r="BD12" i="17"/>
  <c r="BD13" i="17"/>
  <c r="BD14" i="17"/>
  <c r="BD15" i="17"/>
  <c r="BD16" i="17"/>
  <c r="BD17" i="17"/>
  <c r="BD18" i="17"/>
  <c r="BD19" i="17"/>
  <c r="BD20" i="17"/>
  <c r="BD21" i="17"/>
  <c r="BD22" i="17"/>
  <c r="BD23" i="17"/>
  <c r="BD24" i="17"/>
  <c r="BD25" i="17"/>
  <c r="BD4" i="17"/>
  <c r="BC25" i="17"/>
  <c r="BB25" i="17"/>
  <c r="BA25" i="17"/>
  <c r="AZ25" i="17"/>
  <c r="BC24" i="17"/>
  <c r="BB24" i="17"/>
  <c r="BA24" i="17"/>
  <c r="AZ24" i="17"/>
  <c r="BC23" i="17"/>
  <c r="BB23" i="17"/>
  <c r="BA23" i="17"/>
  <c r="AZ23" i="17"/>
  <c r="BC22" i="17"/>
  <c r="BB22" i="17"/>
  <c r="BA22" i="17"/>
  <c r="AZ22" i="17"/>
  <c r="BC21" i="17"/>
  <c r="BB21" i="17"/>
  <c r="BA21" i="17"/>
  <c r="AZ21" i="17"/>
  <c r="BC20" i="17"/>
  <c r="BB20" i="17"/>
  <c r="BA20" i="17"/>
  <c r="AZ20" i="17"/>
  <c r="BC19" i="17"/>
  <c r="BB19" i="17"/>
  <c r="BA19" i="17"/>
  <c r="AZ19" i="17"/>
  <c r="BC18" i="17"/>
  <c r="BB18" i="17"/>
  <c r="BA18" i="17"/>
  <c r="AZ18" i="17"/>
  <c r="BC17" i="17"/>
  <c r="BB17" i="17"/>
  <c r="BA17" i="17"/>
  <c r="AZ17" i="17"/>
  <c r="BC16" i="17"/>
  <c r="BB16" i="17"/>
  <c r="BA16" i="17"/>
  <c r="AZ16" i="17"/>
  <c r="BC15" i="17"/>
  <c r="BB15" i="17"/>
  <c r="BA15" i="17"/>
  <c r="AZ15" i="17"/>
  <c r="BC14" i="17"/>
  <c r="BB14" i="17"/>
  <c r="BA14" i="17"/>
  <c r="AZ14" i="17"/>
  <c r="BC13" i="17"/>
  <c r="BB13" i="17"/>
  <c r="BA13" i="17"/>
  <c r="AZ13" i="17"/>
  <c r="BC12" i="17"/>
  <c r="BB12" i="17"/>
  <c r="BA12" i="17"/>
  <c r="AZ12" i="17"/>
  <c r="BC11" i="17"/>
  <c r="BB11" i="17"/>
  <c r="BA11" i="17"/>
  <c r="AZ11" i="17"/>
  <c r="BC10" i="17"/>
  <c r="BB10" i="17"/>
  <c r="BA10" i="17"/>
  <c r="AZ10" i="17"/>
  <c r="BC9" i="17"/>
  <c r="BB9" i="17"/>
  <c r="BA9" i="17"/>
  <c r="AZ9" i="17"/>
  <c r="BC8" i="17"/>
  <c r="BB8" i="17"/>
  <c r="BA8" i="17"/>
  <c r="AZ8" i="17"/>
  <c r="BC7" i="17"/>
  <c r="BB7" i="17"/>
  <c r="BA7" i="17"/>
  <c r="AZ7" i="17"/>
  <c r="BC6" i="17"/>
  <c r="BB6" i="17"/>
  <c r="BA6" i="17"/>
  <c r="AZ6" i="17"/>
  <c r="BC5" i="17"/>
  <c r="BB5" i="17"/>
  <c r="BA5" i="17"/>
  <c r="AZ5" i="17"/>
  <c r="BC4" i="17"/>
  <c r="BB4" i="17"/>
  <c r="BA4" i="17"/>
  <c r="AZ4" i="17"/>
  <c r="BS5" i="5" l="1"/>
  <c r="BS6" i="5"/>
  <c r="BS7" i="5"/>
  <c r="BS8" i="5"/>
  <c r="BS9" i="5"/>
  <c r="BS10" i="5"/>
  <c r="BS11" i="5"/>
  <c r="BS12" i="5"/>
  <c r="BS13" i="5"/>
  <c r="BS14" i="5"/>
  <c r="BS15" i="5"/>
  <c r="BS16" i="5"/>
  <c r="BS17" i="5"/>
  <c r="BS18" i="5"/>
  <c r="BS19" i="5"/>
  <c r="BS20" i="5"/>
  <c r="BS21" i="5"/>
  <c r="BS22" i="5"/>
  <c r="BS23" i="5"/>
  <c r="BS24" i="5"/>
  <c r="BS25" i="5"/>
  <c r="BS4" i="5"/>
  <c r="BR25" i="5"/>
  <c r="BQ25" i="5"/>
  <c r="BP25" i="5"/>
  <c r="BO25" i="5"/>
  <c r="BN25" i="5"/>
  <c r="BM25" i="5"/>
  <c r="BL25" i="5"/>
  <c r="BK25" i="5"/>
  <c r="BJ25" i="5"/>
  <c r="BI25" i="5"/>
  <c r="BR24" i="5"/>
  <c r="BQ24" i="5"/>
  <c r="BP24" i="5"/>
  <c r="BO24" i="5"/>
  <c r="BN24" i="5"/>
  <c r="BM24" i="5"/>
  <c r="BL24" i="5"/>
  <c r="BK24" i="5"/>
  <c r="BJ24" i="5"/>
  <c r="BI24" i="5"/>
  <c r="BR23" i="5"/>
  <c r="BQ23" i="5"/>
  <c r="BP23" i="5"/>
  <c r="BO23" i="5"/>
  <c r="BN23" i="5"/>
  <c r="BM23" i="5"/>
  <c r="BL23" i="5"/>
  <c r="BK23" i="5"/>
  <c r="BJ23" i="5"/>
  <c r="BI23" i="5"/>
  <c r="BR22" i="5"/>
  <c r="BQ22" i="5"/>
  <c r="BP22" i="5"/>
  <c r="BO22" i="5"/>
  <c r="BN22" i="5"/>
  <c r="BM22" i="5"/>
  <c r="BL22" i="5"/>
  <c r="BK22" i="5"/>
  <c r="BJ22" i="5"/>
  <c r="BI22" i="5"/>
  <c r="BR21" i="5"/>
  <c r="BQ21" i="5"/>
  <c r="BP21" i="5"/>
  <c r="BO21" i="5"/>
  <c r="BN21" i="5"/>
  <c r="BM21" i="5"/>
  <c r="BL21" i="5"/>
  <c r="BK21" i="5"/>
  <c r="BJ21" i="5"/>
  <c r="BI21" i="5"/>
  <c r="BR20" i="5"/>
  <c r="BQ20" i="5"/>
  <c r="BP20" i="5"/>
  <c r="BO20" i="5"/>
  <c r="BN20" i="5"/>
  <c r="BM20" i="5"/>
  <c r="BL20" i="5"/>
  <c r="BK20" i="5"/>
  <c r="BJ20" i="5"/>
  <c r="BI20" i="5"/>
  <c r="BR19" i="5"/>
  <c r="BQ19" i="5"/>
  <c r="BP19" i="5"/>
  <c r="BO19" i="5"/>
  <c r="BN19" i="5"/>
  <c r="BM19" i="5"/>
  <c r="BL19" i="5"/>
  <c r="BK19" i="5"/>
  <c r="BJ19" i="5"/>
  <c r="BI19" i="5"/>
  <c r="BR18" i="5"/>
  <c r="BQ18" i="5"/>
  <c r="BP18" i="5"/>
  <c r="BO18" i="5"/>
  <c r="BN18" i="5"/>
  <c r="BM18" i="5"/>
  <c r="BL18" i="5"/>
  <c r="BK18" i="5"/>
  <c r="BJ18" i="5"/>
  <c r="BI18" i="5"/>
  <c r="BR17" i="5"/>
  <c r="BQ17" i="5"/>
  <c r="BP17" i="5"/>
  <c r="BO17" i="5"/>
  <c r="BN17" i="5"/>
  <c r="BM17" i="5"/>
  <c r="BL17" i="5"/>
  <c r="BK17" i="5"/>
  <c r="BJ17" i="5"/>
  <c r="BI17" i="5"/>
  <c r="BR16" i="5"/>
  <c r="BQ16" i="5"/>
  <c r="BP16" i="5"/>
  <c r="BO16" i="5"/>
  <c r="BN16" i="5"/>
  <c r="BM16" i="5"/>
  <c r="BL16" i="5"/>
  <c r="BK16" i="5"/>
  <c r="BJ16" i="5"/>
  <c r="BI16" i="5"/>
  <c r="BR15" i="5"/>
  <c r="BQ15" i="5"/>
  <c r="BP15" i="5"/>
  <c r="BO15" i="5"/>
  <c r="BN15" i="5"/>
  <c r="BM15" i="5"/>
  <c r="BL15" i="5"/>
  <c r="BK15" i="5"/>
  <c r="BJ15" i="5"/>
  <c r="BI15" i="5"/>
  <c r="BR14" i="5"/>
  <c r="BQ14" i="5"/>
  <c r="BP14" i="5"/>
  <c r="BO14" i="5"/>
  <c r="BN14" i="5"/>
  <c r="BM14" i="5"/>
  <c r="BL14" i="5"/>
  <c r="BK14" i="5"/>
  <c r="BJ14" i="5"/>
  <c r="BI14" i="5"/>
  <c r="BR13" i="5"/>
  <c r="BQ13" i="5"/>
  <c r="BP13" i="5"/>
  <c r="BO13" i="5"/>
  <c r="BN13" i="5"/>
  <c r="BM13" i="5"/>
  <c r="BL13" i="5"/>
  <c r="BK13" i="5"/>
  <c r="BJ13" i="5"/>
  <c r="BI13" i="5"/>
  <c r="BR12" i="5"/>
  <c r="BQ12" i="5"/>
  <c r="BP12" i="5"/>
  <c r="BO12" i="5"/>
  <c r="BN12" i="5"/>
  <c r="BM12" i="5"/>
  <c r="BL12" i="5"/>
  <c r="BK12" i="5"/>
  <c r="BJ12" i="5"/>
  <c r="BI12" i="5"/>
  <c r="BR11" i="5"/>
  <c r="BQ11" i="5"/>
  <c r="BP11" i="5"/>
  <c r="BO11" i="5"/>
  <c r="BN11" i="5"/>
  <c r="BM11" i="5"/>
  <c r="BL11" i="5"/>
  <c r="BK11" i="5"/>
  <c r="BJ11" i="5"/>
  <c r="BI11" i="5"/>
  <c r="BR10" i="5"/>
  <c r="BQ10" i="5"/>
  <c r="BP10" i="5"/>
  <c r="BO10" i="5"/>
  <c r="BN10" i="5"/>
  <c r="BM10" i="5"/>
  <c r="BL10" i="5"/>
  <c r="BK10" i="5"/>
  <c r="BJ10" i="5"/>
  <c r="BI10" i="5"/>
  <c r="BR9" i="5"/>
  <c r="BQ9" i="5"/>
  <c r="BP9" i="5"/>
  <c r="BO9" i="5"/>
  <c r="BN9" i="5"/>
  <c r="BM9" i="5"/>
  <c r="BL9" i="5"/>
  <c r="BK9" i="5"/>
  <c r="BJ9" i="5"/>
  <c r="BI9" i="5"/>
  <c r="BR8" i="5"/>
  <c r="BQ8" i="5"/>
  <c r="BP8" i="5"/>
  <c r="BO8" i="5"/>
  <c r="BN8" i="5"/>
  <c r="BM8" i="5"/>
  <c r="BL8" i="5"/>
  <c r="BK8" i="5"/>
  <c r="BJ8" i="5"/>
  <c r="BI8" i="5"/>
  <c r="BR7" i="5"/>
  <c r="BQ7" i="5"/>
  <c r="BP7" i="5"/>
  <c r="BO7" i="5"/>
  <c r="BN7" i="5"/>
  <c r="BM7" i="5"/>
  <c r="BL7" i="5"/>
  <c r="BK7" i="5"/>
  <c r="BJ7" i="5"/>
  <c r="BI7" i="5"/>
  <c r="BR6" i="5"/>
  <c r="BQ6" i="5"/>
  <c r="BP6" i="5"/>
  <c r="BO6" i="5"/>
  <c r="BN6" i="5"/>
  <c r="BM6" i="5"/>
  <c r="BL6" i="5"/>
  <c r="BK6" i="5"/>
  <c r="BJ6" i="5"/>
  <c r="BI6" i="5"/>
  <c r="BR5" i="5"/>
  <c r="BQ5" i="5"/>
  <c r="BP5" i="5"/>
  <c r="BO5" i="5"/>
  <c r="BN5" i="5"/>
  <c r="BM5" i="5"/>
  <c r="BL5" i="5"/>
  <c r="BK5" i="5"/>
  <c r="BJ5" i="5"/>
  <c r="BI5" i="5"/>
  <c r="BR4" i="5"/>
  <c r="BQ4" i="5"/>
  <c r="BP4" i="5"/>
  <c r="BO4" i="5"/>
  <c r="BN4" i="5"/>
  <c r="BM4" i="5"/>
  <c r="BL4" i="5"/>
  <c r="BK4" i="5"/>
  <c r="BJ4" i="5"/>
  <c r="BI4" i="5"/>
  <c r="BH5" i="5"/>
  <c r="BH6" i="5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4" i="5"/>
  <c r="BG25" i="5"/>
  <c r="BF25" i="5"/>
  <c r="BE25" i="5"/>
  <c r="BD25" i="5"/>
  <c r="BC25" i="5"/>
  <c r="BB25" i="5"/>
  <c r="BG24" i="5"/>
  <c r="BF24" i="5"/>
  <c r="BE24" i="5"/>
  <c r="BD24" i="5"/>
  <c r="BC24" i="5"/>
  <c r="BB24" i="5"/>
  <c r="BG23" i="5"/>
  <c r="BF23" i="5"/>
  <c r="BE23" i="5"/>
  <c r="BD23" i="5"/>
  <c r="BC23" i="5"/>
  <c r="BB23" i="5"/>
  <c r="BG22" i="5"/>
  <c r="BF22" i="5"/>
  <c r="BE22" i="5"/>
  <c r="BD22" i="5"/>
  <c r="BC22" i="5"/>
  <c r="BB22" i="5"/>
  <c r="BG21" i="5"/>
  <c r="BF21" i="5"/>
  <c r="BE21" i="5"/>
  <c r="BD21" i="5"/>
  <c r="BC21" i="5"/>
  <c r="BB21" i="5"/>
  <c r="BG20" i="5"/>
  <c r="BF20" i="5"/>
  <c r="BE20" i="5"/>
  <c r="BD20" i="5"/>
  <c r="BC20" i="5"/>
  <c r="BB20" i="5"/>
  <c r="BG19" i="5"/>
  <c r="BF19" i="5"/>
  <c r="BE19" i="5"/>
  <c r="BD19" i="5"/>
  <c r="BC19" i="5"/>
  <c r="BB19" i="5"/>
  <c r="BG18" i="5"/>
  <c r="BF18" i="5"/>
  <c r="BE18" i="5"/>
  <c r="BD18" i="5"/>
  <c r="BC18" i="5"/>
  <c r="BB18" i="5"/>
  <c r="BG17" i="5"/>
  <c r="BF17" i="5"/>
  <c r="BE17" i="5"/>
  <c r="BD17" i="5"/>
  <c r="BC17" i="5"/>
  <c r="BB17" i="5"/>
  <c r="BG16" i="5"/>
  <c r="BF16" i="5"/>
  <c r="BE16" i="5"/>
  <c r="BD16" i="5"/>
  <c r="BC16" i="5"/>
  <c r="BB16" i="5"/>
  <c r="BG15" i="5"/>
  <c r="BF15" i="5"/>
  <c r="BE15" i="5"/>
  <c r="BD15" i="5"/>
  <c r="BC15" i="5"/>
  <c r="BB15" i="5"/>
  <c r="BG14" i="5"/>
  <c r="BF14" i="5"/>
  <c r="BE14" i="5"/>
  <c r="BD14" i="5"/>
  <c r="BC14" i="5"/>
  <c r="BB14" i="5"/>
  <c r="BG13" i="5"/>
  <c r="BF13" i="5"/>
  <c r="BE13" i="5"/>
  <c r="BD13" i="5"/>
  <c r="BC13" i="5"/>
  <c r="BB13" i="5"/>
  <c r="BG12" i="5"/>
  <c r="BF12" i="5"/>
  <c r="BE12" i="5"/>
  <c r="BD12" i="5"/>
  <c r="BC12" i="5"/>
  <c r="BB12" i="5"/>
  <c r="BG11" i="5"/>
  <c r="BF11" i="5"/>
  <c r="BE11" i="5"/>
  <c r="BD11" i="5"/>
  <c r="BC11" i="5"/>
  <c r="BB11" i="5"/>
  <c r="BG10" i="5"/>
  <c r="BF10" i="5"/>
  <c r="BE10" i="5"/>
  <c r="BD10" i="5"/>
  <c r="BC10" i="5"/>
  <c r="BB10" i="5"/>
  <c r="BG9" i="5"/>
  <c r="BF9" i="5"/>
  <c r="BE9" i="5"/>
  <c r="BD9" i="5"/>
  <c r="BC9" i="5"/>
  <c r="BB9" i="5"/>
  <c r="BG8" i="5"/>
  <c r="BF8" i="5"/>
  <c r="BE8" i="5"/>
  <c r="BD8" i="5"/>
  <c r="BC8" i="5"/>
  <c r="BB8" i="5"/>
  <c r="BG7" i="5"/>
  <c r="BF7" i="5"/>
  <c r="BE7" i="5"/>
  <c r="BD7" i="5"/>
  <c r="BC7" i="5"/>
  <c r="BB7" i="5"/>
  <c r="BG6" i="5"/>
  <c r="BF6" i="5"/>
  <c r="BE6" i="5"/>
  <c r="BD6" i="5"/>
  <c r="BC6" i="5"/>
  <c r="BB6" i="5"/>
  <c r="BG5" i="5"/>
  <c r="BF5" i="5"/>
  <c r="BE5" i="5"/>
  <c r="BD5" i="5"/>
  <c r="BC5" i="5"/>
  <c r="BB5" i="5"/>
  <c r="BG4" i="5"/>
  <c r="BF4" i="5"/>
  <c r="BE4" i="5"/>
  <c r="BD4" i="5"/>
  <c r="BC4" i="5"/>
  <c r="BB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4" i="5"/>
  <c r="AZ25" i="5"/>
  <c r="AY25" i="5"/>
  <c r="AX25" i="5"/>
  <c r="AZ24" i="5"/>
  <c r="AY24" i="5"/>
  <c r="AX24" i="5"/>
  <c r="AZ23" i="5"/>
  <c r="AY23" i="5"/>
  <c r="AX23" i="5"/>
  <c r="AZ22" i="5"/>
  <c r="AY22" i="5"/>
  <c r="AX22" i="5"/>
  <c r="AZ21" i="5"/>
  <c r="AY21" i="5"/>
  <c r="AX21" i="5"/>
  <c r="AZ20" i="5"/>
  <c r="AY20" i="5"/>
  <c r="AX20" i="5"/>
  <c r="AZ19" i="5"/>
  <c r="AY19" i="5"/>
  <c r="AX19" i="5"/>
  <c r="AZ18" i="5"/>
  <c r="AY18" i="5"/>
  <c r="AX18" i="5"/>
  <c r="AZ17" i="5"/>
  <c r="AY17" i="5"/>
  <c r="AX17" i="5"/>
  <c r="AZ16" i="5"/>
  <c r="AY16" i="5"/>
  <c r="AX16" i="5"/>
  <c r="AZ15" i="5"/>
  <c r="AY15" i="5"/>
  <c r="AX15" i="5"/>
  <c r="AZ14" i="5"/>
  <c r="AY14" i="5"/>
  <c r="AX14" i="5"/>
  <c r="AZ13" i="5"/>
  <c r="AY13" i="5"/>
  <c r="AX13" i="5"/>
  <c r="AZ12" i="5"/>
  <c r="AY12" i="5"/>
  <c r="AX12" i="5"/>
  <c r="AZ11" i="5"/>
  <c r="AY11" i="5"/>
  <c r="AX11" i="5"/>
  <c r="AZ10" i="5"/>
  <c r="AY10" i="5"/>
  <c r="AX10" i="5"/>
  <c r="AZ9" i="5"/>
  <c r="AY9" i="5"/>
  <c r="AX9" i="5"/>
  <c r="AZ8" i="5"/>
  <c r="AY8" i="5"/>
  <c r="AX8" i="5"/>
  <c r="AZ7" i="5"/>
  <c r="AY7" i="5"/>
  <c r="AX7" i="5"/>
  <c r="AZ6" i="5"/>
  <c r="AY6" i="5"/>
  <c r="AX6" i="5"/>
  <c r="AZ5" i="5"/>
  <c r="AY5" i="5"/>
  <c r="AX5" i="5"/>
  <c r="AZ4" i="5"/>
  <c r="AY4" i="5"/>
  <c r="AX4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4" i="5"/>
  <c r="AV25" i="5"/>
  <c r="AU25" i="5"/>
  <c r="AT25" i="5"/>
  <c r="AS25" i="5"/>
  <c r="AR25" i="5"/>
  <c r="AQ25" i="5"/>
  <c r="AP25" i="5"/>
  <c r="AO25" i="5"/>
  <c r="AN25" i="5"/>
  <c r="AV24" i="5"/>
  <c r="AU24" i="5"/>
  <c r="AT24" i="5"/>
  <c r="AS24" i="5"/>
  <c r="AR24" i="5"/>
  <c r="AQ24" i="5"/>
  <c r="AP24" i="5"/>
  <c r="AO24" i="5"/>
  <c r="AN24" i="5"/>
  <c r="AV23" i="5"/>
  <c r="AU23" i="5"/>
  <c r="AT23" i="5"/>
  <c r="AS23" i="5"/>
  <c r="AR23" i="5"/>
  <c r="AQ23" i="5"/>
  <c r="AP23" i="5"/>
  <c r="AO23" i="5"/>
  <c r="AN23" i="5"/>
  <c r="AV22" i="5"/>
  <c r="AU22" i="5"/>
  <c r="AT22" i="5"/>
  <c r="AS22" i="5"/>
  <c r="AR22" i="5"/>
  <c r="AQ22" i="5"/>
  <c r="AP22" i="5"/>
  <c r="AO22" i="5"/>
  <c r="AN22" i="5"/>
  <c r="AV21" i="5"/>
  <c r="AU21" i="5"/>
  <c r="AT21" i="5"/>
  <c r="AS21" i="5"/>
  <c r="AR21" i="5"/>
  <c r="AQ21" i="5"/>
  <c r="AP21" i="5"/>
  <c r="AO21" i="5"/>
  <c r="AN21" i="5"/>
  <c r="AV20" i="5"/>
  <c r="AU20" i="5"/>
  <c r="AT20" i="5"/>
  <c r="AS20" i="5"/>
  <c r="AR20" i="5"/>
  <c r="AQ20" i="5"/>
  <c r="AP20" i="5"/>
  <c r="AO20" i="5"/>
  <c r="AN20" i="5"/>
  <c r="AV19" i="5"/>
  <c r="AU19" i="5"/>
  <c r="AT19" i="5"/>
  <c r="AS19" i="5"/>
  <c r="AR19" i="5"/>
  <c r="AQ19" i="5"/>
  <c r="AP19" i="5"/>
  <c r="AO19" i="5"/>
  <c r="AN19" i="5"/>
  <c r="AV18" i="5"/>
  <c r="AU18" i="5"/>
  <c r="AT18" i="5"/>
  <c r="AS18" i="5"/>
  <c r="AR18" i="5"/>
  <c r="AQ18" i="5"/>
  <c r="AP18" i="5"/>
  <c r="AO18" i="5"/>
  <c r="AN18" i="5"/>
  <c r="AV17" i="5"/>
  <c r="AU17" i="5"/>
  <c r="AT17" i="5"/>
  <c r="AS17" i="5"/>
  <c r="AR17" i="5"/>
  <c r="AQ17" i="5"/>
  <c r="AP17" i="5"/>
  <c r="AO17" i="5"/>
  <c r="AN17" i="5"/>
  <c r="AV16" i="5"/>
  <c r="AU16" i="5"/>
  <c r="AT16" i="5"/>
  <c r="AS16" i="5"/>
  <c r="AR16" i="5"/>
  <c r="AQ16" i="5"/>
  <c r="AP16" i="5"/>
  <c r="AO16" i="5"/>
  <c r="AN16" i="5"/>
  <c r="AV15" i="5"/>
  <c r="AU15" i="5"/>
  <c r="AT15" i="5"/>
  <c r="AS15" i="5"/>
  <c r="AR15" i="5"/>
  <c r="AQ15" i="5"/>
  <c r="AP15" i="5"/>
  <c r="AO15" i="5"/>
  <c r="AN15" i="5"/>
  <c r="AV14" i="5"/>
  <c r="AU14" i="5"/>
  <c r="AT14" i="5"/>
  <c r="AS14" i="5"/>
  <c r="AR14" i="5"/>
  <c r="AQ14" i="5"/>
  <c r="AP14" i="5"/>
  <c r="AO14" i="5"/>
  <c r="AN14" i="5"/>
  <c r="AV13" i="5"/>
  <c r="AU13" i="5"/>
  <c r="AT13" i="5"/>
  <c r="AS13" i="5"/>
  <c r="AR13" i="5"/>
  <c r="AQ13" i="5"/>
  <c r="AP13" i="5"/>
  <c r="AO13" i="5"/>
  <c r="AN13" i="5"/>
  <c r="AV12" i="5"/>
  <c r="AU12" i="5"/>
  <c r="AT12" i="5"/>
  <c r="AS12" i="5"/>
  <c r="AR12" i="5"/>
  <c r="AQ12" i="5"/>
  <c r="AP12" i="5"/>
  <c r="AO12" i="5"/>
  <c r="AN12" i="5"/>
  <c r="AV11" i="5"/>
  <c r="AU11" i="5"/>
  <c r="AT11" i="5"/>
  <c r="AS11" i="5"/>
  <c r="AR11" i="5"/>
  <c r="AQ11" i="5"/>
  <c r="AP11" i="5"/>
  <c r="AO11" i="5"/>
  <c r="AN11" i="5"/>
  <c r="AV10" i="5"/>
  <c r="AU10" i="5"/>
  <c r="AT10" i="5"/>
  <c r="AS10" i="5"/>
  <c r="AR10" i="5"/>
  <c r="AQ10" i="5"/>
  <c r="AP10" i="5"/>
  <c r="AO10" i="5"/>
  <c r="AN10" i="5"/>
  <c r="AV9" i="5"/>
  <c r="AU9" i="5"/>
  <c r="AT9" i="5"/>
  <c r="AS9" i="5"/>
  <c r="AR9" i="5"/>
  <c r="AQ9" i="5"/>
  <c r="AP9" i="5"/>
  <c r="AO9" i="5"/>
  <c r="AN9" i="5"/>
  <c r="AV8" i="5"/>
  <c r="AU8" i="5"/>
  <c r="AT8" i="5"/>
  <c r="AS8" i="5"/>
  <c r="AR8" i="5"/>
  <c r="AQ8" i="5"/>
  <c r="AP8" i="5"/>
  <c r="AO8" i="5"/>
  <c r="AN8" i="5"/>
  <c r="AV7" i="5"/>
  <c r="AU7" i="5"/>
  <c r="AT7" i="5"/>
  <c r="AS7" i="5"/>
  <c r="AR7" i="5"/>
  <c r="AQ7" i="5"/>
  <c r="AP7" i="5"/>
  <c r="AO7" i="5"/>
  <c r="AN7" i="5"/>
  <c r="AV6" i="5"/>
  <c r="AU6" i="5"/>
  <c r="AT6" i="5"/>
  <c r="AS6" i="5"/>
  <c r="AR6" i="5"/>
  <c r="AQ6" i="5"/>
  <c r="AP6" i="5"/>
  <c r="AO6" i="5"/>
  <c r="AN6" i="5"/>
  <c r="AV5" i="5"/>
  <c r="AU5" i="5"/>
  <c r="AT5" i="5"/>
  <c r="AS5" i="5"/>
  <c r="AR5" i="5"/>
  <c r="AQ5" i="5"/>
  <c r="AP5" i="5"/>
  <c r="AO5" i="5"/>
  <c r="AN5" i="5"/>
  <c r="AV4" i="5"/>
  <c r="AU4" i="5"/>
  <c r="AT4" i="5"/>
  <c r="AS4" i="5"/>
  <c r="AR4" i="5"/>
  <c r="AQ4" i="5"/>
  <c r="AP4" i="5"/>
  <c r="AO4" i="5"/>
  <c r="AN4" i="5"/>
  <c r="Z4" i="4" l="1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Y25" i="4"/>
  <c r="X25" i="4"/>
  <c r="W25" i="4"/>
  <c r="V25" i="4"/>
  <c r="U25" i="4"/>
  <c r="T25" i="4"/>
  <c r="S25" i="4"/>
  <c r="R25" i="4"/>
  <c r="Q25" i="4"/>
  <c r="P25" i="4"/>
  <c r="Y24" i="4"/>
  <c r="X24" i="4"/>
  <c r="W24" i="4"/>
  <c r="V24" i="4"/>
  <c r="U24" i="4"/>
  <c r="T24" i="4"/>
  <c r="S24" i="4"/>
  <c r="R24" i="4"/>
  <c r="Q24" i="4"/>
  <c r="P24" i="4"/>
  <c r="Y23" i="4"/>
  <c r="X23" i="4"/>
  <c r="W23" i="4"/>
  <c r="V23" i="4"/>
  <c r="U23" i="4"/>
  <c r="T23" i="4"/>
  <c r="S23" i="4"/>
  <c r="R23" i="4"/>
  <c r="Q23" i="4"/>
  <c r="P23" i="4"/>
  <c r="Y22" i="4"/>
  <c r="X22" i="4"/>
  <c r="W22" i="4"/>
  <c r="V22" i="4"/>
  <c r="U22" i="4"/>
  <c r="T22" i="4"/>
  <c r="S22" i="4"/>
  <c r="R22" i="4"/>
  <c r="Q22" i="4"/>
  <c r="P22" i="4"/>
  <c r="Y21" i="4"/>
  <c r="X21" i="4"/>
  <c r="W21" i="4"/>
  <c r="V21" i="4"/>
  <c r="U21" i="4"/>
  <c r="T21" i="4"/>
  <c r="S21" i="4"/>
  <c r="R21" i="4"/>
  <c r="Q21" i="4"/>
  <c r="P21" i="4"/>
  <c r="Y20" i="4"/>
  <c r="X20" i="4"/>
  <c r="W20" i="4"/>
  <c r="V20" i="4"/>
  <c r="U20" i="4"/>
  <c r="T20" i="4"/>
  <c r="S20" i="4"/>
  <c r="R20" i="4"/>
  <c r="Q20" i="4"/>
  <c r="P20" i="4"/>
  <c r="Y19" i="4"/>
  <c r="X19" i="4"/>
  <c r="W19" i="4"/>
  <c r="V19" i="4"/>
  <c r="U19" i="4"/>
  <c r="T19" i="4"/>
  <c r="S19" i="4"/>
  <c r="R19" i="4"/>
  <c r="Q19" i="4"/>
  <c r="P19" i="4"/>
  <c r="Y18" i="4"/>
  <c r="X18" i="4"/>
  <c r="W18" i="4"/>
  <c r="V18" i="4"/>
  <c r="U18" i="4"/>
  <c r="T18" i="4"/>
  <c r="S18" i="4"/>
  <c r="R18" i="4"/>
  <c r="Q18" i="4"/>
  <c r="P18" i="4"/>
  <c r="Y17" i="4"/>
  <c r="X17" i="4"/>
  <c r="W17" i="4"/>
  <c r="V17" i="4"/>
  <c r="U17" i="4"/>
  <c r="T17" i="4"/>
  <c r="S17" i="4"/>
  <c r="R17" i="4"/>
  <c r="Q17" i="4"/>
  <c r="P17" i="4"/>
  <c r="Y16" i="4"/>
  <c r="X16" i="4"/>
  <c r="W16" i="4"/>
  <c r="V16" i="4"/>
  <c r="U16" i="4"/>
  <c r="T16" i="4"/>
  <c r="S16" i="4"/>
  <c r="R16" i="4"/>
  <c r="Q16" i="4"/>
  <c r="P16" i="4"/>
  <c r="Y15" i="4"/>
  <c r="X15" i="4"/>
  <c r="W15" i="4"/>
  <c r="V15" i="4"/>
  <c r="U15" i="4"/>
  <c r="T15" i="4"/>
  <c r="S15" i="4"/>
  <c r="R15" i="4"/>
  <c r="Q15" i="4"/>
  <c r="P15" i="4"/>
  <c r="Y14" i="4"/>
  <c r="X14" i="4"/>
  <c r="W14" i="4"/>
  <c r="V14" i="4"/>
  <c r="U14" i="4"/>
  <c r="T14" i="4"/>
  <c r="S14" i="4"/>
  <c r="R14" i="4"/>
  <c r="Q14" i="4"/>
  <c r="P14" i="4"/>
  <c r="Y13" i="4"/>
  <c r="X13" i="4"/>
  <c r="W13" i="4"/>
  <c r="V13" i="4"/>
  <c r="U13" i="4"/>
  <c r="T13" i="4"/>
  <c r="S13" i="4"/>
  <c r="R13" i="4"/>
  <c r="Q13" i="4"/>
  <c r="P13" i="4"/>
  <c r="Y12" i="4"/>
  <c r="X12" i="4"/>
  <c r="W12" i="4"/>
  <c r="V12" i="4"/>
  <c r="U12" i="4"/>
  <c r="T12" i="4"/>
  <c r="S12" i="4"/>
  <c r="R12" i="4"/>
  <c r="Q12" i="4"/>
  <c r="P12" i="4"/>
  <c r="Y11" i="4"/>
  <c r="X11" i="4"/>
  <c r="W11" i="4"/>
  <c r="V11" i="4"/>
  <c r="U11" i="4"/>
  <c r="T11" i="4"/>
  <c r="S11" i="4"/>
  <c r="R11" i="4"/>
  <c r="Q11" i="4"/>
  <c r="P11" i="4"/>
  <c r="Y10" i="4"/>
  <c r="X10" i="4"/>
  <c r="W10" i="4"/>
  <c r="V10" i="4"/>
  <c r="U10" i="4"/>
  <c r="T10" i="4"/>
  <c r="S10" i="4"/>
  <c r="R10" i="4"/>
  <c r="Q10" i="4"/>
  <c r="P10" i="4"/>
  <c r="Y9" i="4"/>
  <c r="X9" i="4"/>
  <c r="W9" i="4"/>
  <c r="V9" i="4"/>
  <c r="U9" i="4"/>
  <c r="T9" i="4"/>
  <c r="S9" i="4"/>
  <c r="R9" i="4"/>
  <c r="Q9" i="4"/>
  <c r="P9" i="4"/>
  <c r="Y8" i="4"/>
  <c r="X8" i="4"/>
  <c r="W8" i="4"/>
  <c r="V8" i="4"/>
  <c r="U8" i="4"/>
  <c r="T8" i="4"/>
  <c r="S8" i="4"/>
  <c r="R8" i="4"/>
  <c r="Q8" i="4"/>
  <c r="P8" i="4"/>
  <c r="Y7" i="4"/>
  <c r="X7" i="4"/>
  <c r="W7" i="4"/>
  <c r="V7" i="4"/>
  <c r="U7" i="4"/>
  <c r="T7" i="4"/>
  <c r="S7" i="4"/>
  <c r="R7" i="4"/>
  <c r="Q7" i="4"/>
  <c r="P7" i="4"/>
  <c r="Y6" i="4"/>
  <c r="X6" i="4"/>
  <c r="W6" i="4"/>
  <c r="V6" i="4"/>
  <c r="U6" i="4"/>
  <c r="T6" i="4"/>
  <c r="S6" i="4"/>
  <c r="R6" i="4"/>
  <c r="Q6" i="4"/>
  <c r="P6" i="4"/>
  <c r="Y5" i="4"/>
  <c r="X5" i="4"/>
  <c r="W5" i="4"/>
  <c r="V5" i="4"/>
  <c r="U5" i="4"/>
  <c r="T5" i="4"/>
  <c r="S5" i="4"/>
  <c r="R5" i="4"/>
  <c r="Q5" i="4"/>
  <c r="P5" i="4"/>
  <c r="Y4" i="4"/>
  <c r="X4" i="4"/>
  <c r="W4" i="4"/>
  <c r="V4" i="4"/>
  <c r="U4" i="4"/>
  <c r="T4" i="4"/>
  <c r="S4" i="4"/>
  <c r="R4" i="4"/>
  <c r="Q4" i="4"/>
  <c r="P4" i="4"/>
  <c r="AC5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4" i="16"/>
  <c r="AB25" i="16"/>
  <c r="AA25" i="16"/>
  <c r="Z25" i="16"/>
  <c r="Y25" i="16"/>
  <c r="X25" i="16"/>
  <c r="W25" i="16"/>
  <c r="V25" i="16"/>
  <c r="U25" i="16"/>
  <c r="T25" i="16"/>
  <c r="AB24" i="16"/>
  <c r="AA24" i="16"/>
  <c r="Z24" i="16"/>
  <c r="Y24" i="16"/>
  <c r="X24" i="16"/>
  <c r="W24" i="16"/>
  <c r="V24" i="16"/>
  <c r="U24" i="16"/>
  <c r="T24" i="16"/>
  <c r="AB23" i="16"/>
  <c r="AA23" i="16"/>
  <c r="Z23" i="16"/>
  <c r="Y23" i="16"/>
  <c r="X23" i="16"/>
  <c r="W23" i="16"/>
  <c r="V23" i="16"/>
  <c r="U23" i="16"/>
  <c r="T23" i="16"/>
  <c r="AB22" i="16"/>
  <c r="AA22" i="16"/>
  <c r="Z22" i="16"/>
  <c r="Y22" i="16"/>
  <c r="X22" i="16"/>
  <c r="W22" i="16"/>
  <c r="V22" i="16"/>
  <c r="U22" i="16"/>
  <c r="T22" i="16"/>
  <c r="AB21" i="16"/>
  <c r="AA21" i="16"/>
  <c r="Z21" i="16"/>
  <c r="Y21" i="16"/>
  <c r="X21" i="16"/>
  <c r="W21" i="16"/>
  <c r="V21" i="16"/>
  <c r="U21" i="16"/>
  <c r="T21" i="16"/>
  <c r="AB20" i="16"/>
  <c r="AA20" i="16"/>
  <c r="Z20" i="16"/>
  <c r="Y20" i="16"/>
  <c r="X20" i="16"/>
  <c r="W20" i="16"/>
  <c r="V20" i="16"/>
  <c r="U20" i="16"/>
  <c r="T20" i="16"/>
  <c r="AB19" i="16"/>
  <c r="AA19" i="16"/>
  <c r="Z19" i="16"/>
  <c r="Y19" i="16"/>
  <c r="X19" i="16"/>
  <c r="W19" i="16"/>
  <c r="V19" i="16"/>
  <c r="U19" i="16"/>
  <c r="T19" i="16"/>
  <c r="AB18" i="16"/>
  <c r="AA18" i="16"/>
  <c r="Z18" i="16"/>
  <c r="Y18" i="16"/>
  <c r="X18" i="16"/>
  <c r="W18" i="16"/>
  <c r="V18" i="16"/>
  <c r="U18" i="16"/>
  <c r="T18" i="16"/>
  <c r="AB17" i="16"/>
  <c r="AA17" i="16"/>
  <c r="Z17" i="16"/>
  <c r="Y17" i="16"/>
  <c r="X17" i="16"/>
  <c r="W17" i="16"/>
  <c r="V17" i="16"/>
  <c r="U17" i="16"/>
  <c r="T17" i="16"/>
  <c r="AB16" i="16"/>
  <c r="AA16" i="16"/>
  <c r="Z16" i="16"/>
  <c r="Y16" i="16"/>
  <c r="X16" i="16"/>
  <c r="W16" i="16"/>
  <c r="V16" i="16"/>
  <c r="U16" i="16"/>
  <c r="T16" i="16"/>
  <c r="AB15" i="16"/>
  <c r="AA15" i="16"/>
  <c r="Z15" i="16"/>
  <c r="Y15" i="16"/>
  <c r="X15" i="16"/>
  <c r="W15" i="16"/>
  <c r="V15" i="16"/>
  <c r="U15" i="16"/>
  <c r="T15" i="16"/>
  <c r="AB14" i="16"/>
  <c r="AA14" i="16"/>
  <c r="Z14" i="16"/>
  <c r="Y14" i="16"/>
  <c r="X14" i="16"/>
  <c r="W14" i="16"/>
  <c r="V14" i="16"/>
  <c r="U14" i="16"/>
  <c r="T14" i="16"/>
  <c r="AB13" i="16"/>
  <c r="AA13" i="16"/>
  <c r="Z13" i="16"/>
  <c r="Y13" i="16"/>
  <c r="X13" i="16"/>
  <c r="W13" i="16"/>
  <c r="V13" i="16"/>
  <c r="U13" i="16"/>
  <c r="T13" i="16"/>
  <c r="AB12" i="16"/>
  <c r="AA12" i="16"/>
  <c r="Z12" i="16"/>
  <c r="Y12" i="16"/>
  <c r="X12" i="16"/>
  <c r="W12" i="16"/>
  <c r="V12" i="16"/>
  <c r="U12" i="16"/>
  <c r="T12" i="16"/>
  <c r="AB11" i="16"/>
  <c r="AA11" i="16"/>
  <c r="Z11" i="16"/>
  <c r="Y11" i="16"/>
  <c r="X11" i="16"/>
  <c r="W11" i="16"/>
  <c r="V11" i="16"/>
  <c r="U11" i="16"/>
  <c r="T11" i="16"/>
  <c r="AB10" i="16"/>
  <c r="AA10" i="16"/>
  <c r="Z10" i="16"/>
  <c r="Y10" i="16"/>
  <c r="X10" i="16"/>
  <c r="W10" i="16"/>
  <c r="V10" i="16"/>
  <c r="U10" i="16"/>
  <c r="T10" i="16"/>
  <c r="AB9" i="16"/>
  <c r="AA9" i="16"/>
  <c r="Z9" i="16"/>
  <c r="Y9" i="16"/>
  <c r="X9" i="16"/>
  <c r="W9" i="16"/>
  <c r="V9" i="16"/>
  <c r="U9" i="16"/>
  <c r="T9" i="16"/>
  <c r="AB8" i="16"/>
  <c r="AA8" i="16"/>
  <c r="Z8" i="16"/>
  <c r="Y8" i="16"/>
  <c r="X8" i="16"/>
  <c r="W8" i="16"/>
  <c r="V8" i="16"/>
  <c r="U8" i="16"/>
  <c r="T8" i="16"/>
  <c r="AB7" i="16"/>
  <c r="AA7" i="16"/>
  <c r="Z7" i="16"/>
  <c r="Y7" i="16"/>
  <c r="X7" i="16"/>
  <c r="W7" i="16"/>
  <c r="V7" i="16"/>
  <c r="U7" i="16"/>
  <c r="T7" i="16"/>
  <c r="AB6" i="16"/>
  <c r="AA6" i="16"/>
  <c r="Z6" i="16"/>
  <c r="Y6" i="16"/>
  <c r="X6" i="16"/>
  <c r="W6" i="16"/>
  <c r="V6" i="16"/>
  <c r="U6" i="16"/>
  <c r="T6" i="16"/>
  <c r="AB5" i="16"/>
  <c r="AA5" i="16"/>
  <c r="Z5" i="16"/>
  <c r="Y5" i="16"/>
  <c r="X5" i="16"/>
  <c r="W5" i="16"/>
  <c r="V5" i="16"/>
  <c r="U5" i="16"/>
  <c r="T5" i="16"/>
  <c r="AB4" i="16"/>
  <c r="AA4" i="16"/>
  <c r="Z4" i="16"/>
  <c r="Y4" i="16"/>
  <c r="X4" i="16"/>
  <c r="W4" i="16"/>
  <c r="V4" i="16"/>
  <c r="U4" i="16"/>
  <c r="T4" i="16"/>
  <c r="AD5" i="16"/>
  <c r="AE5" i="16"/>
  <c r="AF5" i="16"/>
  <c r="AG5" i="16"/>
  <c r="AD6" i="16"/>
  <c r="AE6" i="16"/>
  <c r="AF6" i="16"/>
  <c r="AG6" i="16"/>
  <c r="AD7" i="16"/>
  <c r="AE7" i="16"/>
  <c r="AF7" i="16"/>
  <c r="AG7" i="16"/>
  <c r="AD8" i="16"/>
  <c r="AE8" i="16"/>
  <c r="AF8" i="16"/>
  <c r="AG8" i="16"/>
  <c r="AD9" i="16"/>
  <c r="AE9" i="16"/>
  <c r="AF9" i="16"/>
  <c r="AG9" i="16"/>
  <c r="AD10" i="16"/>
  <c r="AE10" i="16"/>
  <c r="AF10" i="16"/>
  <c r="AG10" i="16"/>
  <c r="AD11" i="16"/>
  <c r="AE11" i="16"/>
  <c r="AF11" i="16"/>
  <c r="AG11" i="16"/>
  <c r="AD12" i="16"/>
  <c r="AE12" i="16"/>
  <c r="AF12" i="16"/>
  <c r="AG12" i="16"/>
  <c r="AD13" i="16"/>
  <c r="AE13" i="16"/>
  <c r="AF13" i="16"/>
  <c r="AG13" i="16"/>
  <c r="AD14" i="16"/>
  <c r="AE14" i="16"/>
  <c r="AF14" i="16"/>
  <c r="AG14" i="16"/>
  <c r="AD15" i="16"/>
  <c r="AE15" i="16"/>
  <c r="AF15" i="16"/>
  <c r="AG15" i="16"/>
  <c r="AD16" i="16"/>
  <c r="AE16" i="16"/>
  <c r="AF16" i="16"/>
  <c r="AG16" i="16"/>
  <c r="AD17" i="16"/>
  <c r="AE17" i="16"/>
  <c r="AF17" i="16"/>
  <c r="AG17" i="16"/>
  <c r="AD18" i="16"/>
  <c r="AE18" i="16"/>
  <c r="AF18" i="16"/>
  <c r="AG18" i="16"/>
  <c r="AD19" i="16"/>
  <c r="AE19" i="16"/>
  <c r="AF19" i="16"/>
  <c r="AG19" i="16"/>
  <c r="AD20" i="16"/>
  <c r="AE20" i="16"/>
  <c r="AF20" i="16"/>
  <c r="AG20" i="16"/>
  <c r="AD21" i="16"/>
  <c r="AE21" i="16"/>
  <c r="AF21" i="16"/>
  <c r="AG21" i="16"/>
  <c r="AD22" i="16"/>
  <c r="AE22" i="16"/>
  <c r="AF22" i="16"/>
  <c r="AG22" i="16"/>
  <c r="AD23" i="16"/>
  <c r="AE23" i="16"/>
  <c r="AF23" i="16"/>
  <c r="AG23" i="16"/>
  <c r="AD24" i="16"/>
  <c r="AE24" i="16"/>
  <c r="AF24" i="16"/>
  <c r="AG24" i="16"/>
  <c r="AD25" i="16"/>
  <c r="AE25" i="16"/>
  <c r="AF25" i="16"/>
  <c r="AG25" i="16"/>
  <c r="AG4" i="16"/>
  <c r="AD4" i="16"/>
  <c r="AF4" i="16"/>
  <c r="AE4" i="16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4" i="6"/>
  <c r="DC25" i="6"/>
  <c r="DB25" i="6"/>
  <c r="DA25" i="6"/>
  <c r="CZ25" i="6"/>
  <c r="CY25" i="6"/>
  <c r="CX25" i="6"/>
  <c r="CW25" i="6"/>
  <c r="CV25" i="6"/>
  <c r="CU25" i="6"/>
  <c r="DC24" i="6"/>
  <c r="DB24" i="6"/>
  <c r="DA24" i="6"/>
  <c r="CZ24" i="6"/>
  <c r="CY24" i="6"/>
  <c r="CX24" i="6"/>
  <c r="CW24" i="6"/>
  <c r="CV24" i="6"/>
  <c r="CU24" i="6"/>
  <c r="DC23" i="6"/>
  <c r="DB23" i="6"/>
  <c r="DA23" i="6"/>
  <c r="CZ23" i="6"/>
  <c r="CY23" i="6"/>
  <c r="CX23" i="6"/>
  <c r="CW23" i="6"/>
  <c r="CV23" i="6"/>
  <c r="CU23" i="6"/>
  <c r="DC22" i="6"/>
  <c r="DB22" i="6"/>
  <c r="DA22" i="6"/>
  <c r="CZ22" i="6"/>
  <c r="CY22" i="6"/>
  <c r="CX22" i="6"/>
  <c r="CW22" i="6"/>
  <c r="CV22" i="6"/>
  <c r="CU22" i="6"/>
  <c r="DC21" i="6"/>
  <c r="DB21" i="6"/>
  <c r="DA21" i="6"/>
  <c r="CZ21" i="6"/>
  <c r="CY21" i="6"/>
  <c r="CX21" i="6"/>
  <c r="CW21" i="6"/>
  <c r="CV21" i="6"/>
  <c r="CU21" i="6"/>
  <c r="DC20" i="6"/>
  <c r="DB20" i="6"/>
  <c r="DA20" i="6"/>
  <c r="CZ20" i="6"/>
  <c r="CY20" i="6"/>
  <c r="CX20" i="6"/>
  <c r="CW20" i="6"/>
  <c r="CV20" i="6"/>
  <c r="CU20" i="6"/>
  <c r="DC19" i="6"/>
  <c r="DB19" i="6"/>
  <c r="DA19" i="6"/>
  <c r="CZ19" i="6"/>
  <c r="CY19" i="6"/>
  <c r="CX19" i="6"/>
  <c r="CW19" i="6"/>
  <c r="CV19" i="6"/>
  <c r="CU19" i="6"/>
  <c r="DC18" i="6"/>
  <c r="DB18" i="6"/>
  <c r="DA18" i="6"/>
  <c r="CZ18" i="6"/>
  <c r="CY18" i="6"/>
  <c r="CX18" i="6"/>
  <c r="CW18" i="6"/>
  <c r="CV18" i="6"/>
  <c r="CU18" i="6"/>
  <c r="DC17" i="6"/>
  <c r="DB17" i="6"/>
  <c r="DA17" i="6"/>
  <c r="CZ17" i="6"/>
  <c r="CY17" i="6"/>
  <c r="CX17" i="6"/>
  <c r="CW17" i="6"/>
  <c r="CV17" i="6"/>
  <c r="CU17" i="6"/>
  <c r="DC16" i="6"/>
  <c r="DB16" i="6"/>
  <c r="DA16" i="6"/>
  <c r="CZ16" i="6"/>
  <c r="CY16" i="6"/>
  <c r="CX16" i="6"/>
  <c r="CW16" i="6"/>
  <c r="CV16" i="6"/>
  <c r="CU16" i="6"/>
  <c r="DC15" i="6"/>
  <c r="DB15" i="6"/>
  <c r="DA15" i="6"/>
  <c r="CZ15" i="6"/>
  <c r="CY15" i="6"/>
  <c r="CX15" i="6"/>
  <c r="CW15" i="6"/>
  <c r="CV15" i="6"/>
  <c r="CU15" i="6"/>
  <c r="DC14" i="6"/>
  <c r="DB14" i="6"/>
  <c r="DA14" i="6"/>
  <c r="CZ14" i="6"/>
  <c r="CY14" i="6"/>
  <c r="CX14" i="6"/>
  <c r="CW14" i="6"/>
  <c r="CV14" i="6"/>
  <c r="CU14" i="6"/>
  <c r="DC13" i="6"/>
  <c r="DB13" i="6"/>
  <c r="DA13" i="6"/>
  <c r="CZ13" i="6"/>
  <c r="CY13" i="6"/>
  <c r="CX13" i="6"/>
  <c r="CW13" i="6"/>
  <c r="CV13" i="6"/>
  <c r="CU13" i="6"/>
  <c r="DC12" i="6"/>
  <c r="DB12" i="6"/>
  <c r="DA12" i="6"/>
  <c r="CZ12" i="6"/>
  <c r="CY12" i="6"/>
  <c r="CX12" i="6"/>
  <c r="CW12" i="6"/>
  <c r="CV12" i="6"/>
  <c r="CU12" i="6"/>
  <c r="DC11" i="6"/>
  <c r="DB11" i="6"/>
  <c r="DA11" i="6"/>
  <c r="CZ11" i="6"/>
  <c r="CY11" i="6"/>
  <c r="CX11" i="6"/>
  <c r="CW11" i="6"/>
  <c r="CV11" i="6"/>
  <c r="CU11" i="6"/>
  <c r="DC10" i="6"/>
  <c r="DB10" i="6"/>
  <c r="DA10" i="6"/>
  <c r="CZ10" i="6"/>
  <c r="CY10" i="6"/>
  <c r="CX10" i="6"/>
  <c r="CW10" i="6"/>
  <c r="CV10" i="6"/>
  <c r="CU10" i="6"/>
  <c r="DC9" i="6"/>
  <c r="DB9" i="6"/>
  <c r="DA9" i="6"/>
  <c r="CZ9" i="6"/>
  <c r="CY9" i="6"/>
  <c r="CX9" i="6"/>
  <c r="CW9" i="6"/>
  <c r="CV9" i="6"/>
  <c r="CU9" i="6"/>
  <c r="DC8" i="6"/>
  <c r="DB8" i="6"/>
  <c r="DA8" i="6"/>
  <c r="CZ8" i="6"/>
  <c r="CY8" i="6"/>
  <c r="CX8" i="6"/>
  <c r="CW8" i="6"/>
  <c r="CV8" i="6"/>
  <c r="CU8" i="6"/>
  <c r="DC7" i="6"/>
  <c r="DB7" i="6"/>
  <c r="DA7" i="6"/>
  <c r="CZ7" i="6"/>
  <c r="CY7" i="6"/>
  <c r="CX7" i="6"/>
  <c r="CW7" i="6"/>
  <c r="CV7" i="6"/>
  <c r="CU7" i="6"/>
  <c r="DC6" i="6"/>
  <c r="DB6" i="6"/>
  <c r="DA6" i="6"/>
  <c r="CZ6" i="6"/>
  <c r="CY6" i="6"/>
  <c r="CX6" i="6"/>
  <c r="CW6" i="6"/>
  <c r="CV6" i="6"/>
  <c r="CU6" i="6"/>
  <c r="DC5" i="6"/>
  <c r="DB5" i="6"/>
  <c r="DA5" i="6"/>
  <c r="CZ5" i="6"/>
  <c r="CY5" i="6"/>
  <c r="CX5" i="6"/>
  <c r="CW5" i="6"/>
  <c r="CV5" i="6"/>
  <c r="CU5" i="6"/>
  <c r="DC4" i="6"/>
  <c r="DB4" i="6"/>
  <c r="DA4" i="6"/>
  <c r="CZ4" i="6"/>
  <c r="CY4" i="6"/>
  <c r="CX4" i="6"/>
  <c r="CW4" i="6"/>
  <c r="CV4" i="6"/>
  <c r="CU4" i="6"/>
  <c r="CT4" i="6"/>
  <c r="CT5" i="6"/>
  <c r="CT6" i="6"/>
  <c r="CT7" i="6"/>
  <c r="CT8" i="6"/>
  <c r="CT9" i="6"/>
  <c r="CT10" i="6"/>
  <c r="CT11" i="6"/>
  <c r="CT12" i="6"/>
  <c r="CT13" i="6"/>
  <c r="CT14" i="6"/>
  <c r="CT15" i="6"/>
  <c r="CT16" i="6"/>
  <c r="CT17" i="6"/>
  <c r="CT18" i="6"/>
  <c r="CT19" i="6"/>
  <c r="CT20" i="6"/>
  <c r="CT21" i="6"/>
  <c r="CT22" i="6"/>
  <c r="CT23" i="6"/>
  <c r="CT24" i="6"/>
  <c r="CT25" i="6"/>
  <c r="CS25" i="6"/>
  <c r="CR25" i="6"/>
  <c r="CQ25" i="6"/>
  <c r="CP25" i="6"/>
  <c r="CO25" i="6"/>
  <c r="CN25" i="6"/>
  <c r="CM25" i="6"/>
  <c r="CL25" i="6"/>
  <c r="CS24" i="6"/>
  <c r="CR24" i="6"/>
  <c r="CQ24" i="6"/>
  <c r="CP24" i="6"/>
  <c r="CO24" i="6"/>
  <c r="CN24" i="6"/>
  <c r="CM24" i="6"/>
  <c r="CL24" i="6"/>
  <c r="CS23" i="6"/>
  <c r="CR23" i="6"/>
  <c r="CQ23" i="6"/>
  <c r="CP23" i="6"/>
  <c r="CO23" i="6"/>
  <c r="CN23" i="6"/>
  <c r="CM23" i="6"/>
  <c r="CL23" i="6"/>
  <c r="CS22" i="6"/>
  <c r="CR22" i="6"/>
  <c r="CQ22" i="6"/>
  <c r="CP22" i="6"/>
  <c r="CO22" i="6"/>
  <c r="CN22" i="6"/>
  <c r="CM22" i="6"/>
  <c r="CL22" i="6"/>
  <c r="CS21" i="6"/>
  <c r="CR21" i="6"/>
  <c r="CQ21" i="6"/>
  <c r="CP21" i="6"/>
  <c r="CO21" i="6"/>
  <c r="CN21" i="6"/>
  <c r="CM21" i="6"/>
  <c r="CL21" i="6"/>
  <c r="CS20" i="6"/>
  <c r="CR20" i="6"/>
  <c r="CQ20" i="6"/>
  <c r="CP20" i="6"/>
  <c r="CO20" i="6"/>
  <c r="CN20" i="6"/>
  <c r="CM20" i="6"/>
  <c r="CL20" i="6"/>
  <c r="CS19" i="6"/>
  <c r="CR19" i="6"/>
  <c r="CQ19" i="6"/>
  <c r="CP19" i="6"/>
  <c r="CO19" i="6"/>
  <c r="CN19" i="6"/>
  <c r="CM19" i="6"/>
  <c r="CL19" i="6"/>
  <c r="CS18" i="6"/>
  <c r="CR18" i="6"/>
  <c r="CQ18" i="6"/>
  <c r="CP18" i="6"/>
  <c r="CO18" i="6"/>
  <c r="CN18" i="6"/>
  <c r="CM18" i="6"/>
  <c r="CL18" i="6"/>
  <c r="CS17" i="6"/>
  <c r="CR17" i="6"/>
  <c r="CQ17" i="6"/>
  <c r="CP17" i="6"/>
  <c r="CO17" i="6"/>
  <c r="CN17" i="6"/>
  <c r="CM17" i="6"/>
  <c r="CL17" i="6"/>
  <c r="CS16" i="6"/>
  <c r="CR16" i="6"/>
  <c r="CQ16" i="6"/>
  <c r="CP16" i="6"/>
  <c r="CO16" i="6"/>
  <c r="CN16" i="6"/>
  <c r="CM16" i="6"/>
  <c r="CL16" i="6"/>
  <c r="CS15" i="6"/>
  <c r="CR15" i="6"/>
  <c r="CQ15" i="6"/>
  <c r="CP15" i="6"/>
  <c r="CO15" i="6"/>
  <c r="CN15" i="6"/>
  <c r="CM15" i="6"/>
  <c r="CL15" i="6"/>
  <c r="CS14" i="6"/>
  <c r="CR14" i="6"/>
  <c r="CQ14" i="6"/>
  <c r="CP14" i="6"/>
  <c r="CO14" i="6"/>
  <c r="CN14" i="6"/>
  <c r="CM14" i="6"/>
  <c r="CL14" i="6"/>
  <c r="CS13" i="6"/>
  <c r="CR13" i="6"/>
  <c r="CQ13" i="6"/>
  <c r="CP13" i="6"/>
  <c r="CO13" i="6"/>
  <c r="CN13" i="6"/>
  <c r="CM13" i="6"/>
  <c r="CL13" i="6"/>
  <c r="CS12" i="6"/>
  <c r="CR12" i="6"/>
  <c r="CQ12" i="6"/>
  <c r="CP12" i="6"/>
  <c r="CO12" i="6"/>
  <c r="CN12" i="6"/>
  <c r="CM12" i="6"/>
  <c r="CL12" i="6"/>
  <c r="CS11" i="6"/>
  <c r="CR11" i="6"/>
  <c r="CQ11" i="6"/>
  <c r="CP11" i="6"/>
  <c r="CO11" i="6"/>
  <c r="CN11" i="6"/>
  <c r="CM11" i="6"/>
  <c r="CL11" i="6"/>
  <c r="CS10" i="6"/>
  <c r="CR10" i="6"/>
  <c r="CQ10" i="6"/>
  <c r="CP10" i="6"/>
  <c r="CO10" i="6"/>
  <c r="CN10" i="6"/>
  <c r="CM10" i="6"/>
  <c r="CL10" i="6"/>
  <c r="CS9" i="6"/>
  <c r="CR9" i="6"/>
  <c r="CQ9" i="6"/>
  <c r="CP9" i="6"/>
  <c r="CO9" i="6"/>
  <c r="CN9" i="6"/>
  <c r="CM9" i="6"/>
  <c r="CL9" i="6"/>
  <c r="CS8" i="6"/>
  <c r="CR8" i="6"/>
  <c r="CQ8" i="6"/>
  <c r="CP8" i="6"/>
  <c r="CO8" i="6"/>
  <c r="CN8" i="6"/>
  <c r="CM8" i="6"/>
  <c r="CL8" i="6"/>
  <c r="CS7" i="6"/>
  <c r="CR7" i="6"/>
  <c r="CQ7" i="6"/>
  <c r="CP7" i="6"/>
  <c r="CO7" i="6"/>
  <c r="CN7" i="6"/>
  <c r="CM7" i="6"/>
  <c r="CL7" i="6"/>
  <c r="CS6" i="6"/>
  <c r="CR6" i="6"/>
  <c r="CQ6" i="6"/>
  <c r="CP6" i="6"/>
  <c r="CO6" i="6"/>
  <c r="CN6" i="6"/>
  <c r="CM6" i="6"/>
  <c r="CL6" i="6"/>
  <c r="CS5" i="6"/>
  <c r="CR5" i="6"/>
  <c r="CQ5" i="6"/>
  <c r="CP5" i="6"/>
  <c r="CO5" i="6"/>
  <c r="CN5" i="6"/>
  <c r="CM5" i="6"/>
  <c r="CL5" i="6"/>
  <c r="CS4" i="6"/>
  <c r="CR4" i="6"/>
  <c r="CQ4" i="6"/>
  <c r="CP4" i="6"/>
  <c r="CO4" i="6"/>
  <c r="CN4" i="6"/>
  <c r="CM4" i="6"/>
  <c r="CL4" i="6"/>
  <c r="CK5" i="6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CK25" i="6"/>
  <c r="CK4" i="6"/>
  <c r="CJ25" i="6"/>
  <c r="CI25" i="6"/>
  <c r="CH25" i="6"/>
  <c r="CG25" i="6"/>
  <c r="CF25" i="6"/>
  <c r="CE25" i="6"/>
  <c r="CD25" i="6"/>
  <c r="CC25" i="6"/>
  <c r="CJ24" i="6"/>
  <c r="CI24" i="6"/>
  <c r="CH24" i="6"/>
  <c r="CG24" i="6"/>
  <c r="CF24" i="6"/>
  <c r="CE24" i="6"/>
  <c r="CD24" i="6"/>
  <c r="CC24" i="6"/>
  <c r="CJ23" i="6"/>
  <c r="CI23" i="6"/>
  <c r="CH23" i="6"/>
  <c r="CG23" i="6"/>
  <c r="CF23" i="6"/>
  <c r="CE23" i="6"/>
  <c r="CD23" i="6"/>
  <c r="CC23" i="6"/>
  <c r="CJ22" i="6"/>
  <c r="CI22" i="6"/>
  <c r="CH22" i="6"/>
  <c r="CG22" i="6"/>
  <c r="CF22" i="6"/>
  <c r="CE22" i="6"/>
  <c r="CD22" i="6"/>
  <c r="CC22" i="6"/>
  <c r="CJ21" i="6"/>
  <c r="CI21" i="6"/>
  <c r="CH21" i="6"/>
  <c r="CG21" i="6"/>
  <c r="CF21" i="6"/>
  <c r="CE21" i="6"/>
  <c r="CD21" i="6"/>
  <c r="CC21" i="6"/>
  <c r="CJ20" i="6"/>
  <c r="CI20" i="6"/>
  <c r="CH20" i="6"/>
  <c r="CG20" i="6"/>
  <c r="CF20" i="6"/>
  <c r="CE20" i="6"/>
  <c r="CD20" i="6"/>
  <c r="CC20" i="6"/>
  <c r="CJ19" i="6"/>
  <c r="CI19" i="6"/>
  <c r="CH19" i="6"/>
  <c r="CG19" i="6"/>
  <c r="CF19" i="6"/>
  <c r="CE19" i="6"/>
  <c r="CD19" i="6"/>
  <c r="CC19" i="6"/>
  <c r="CJ18" i="6"/>
  <c r="CI18" i="6"/>
  <c r="CH18" i="6"/>
  <c r="CG18" i="6"/>
  <c r="CF18" i="6"/>
  <c r="CE18" i="6"/>
  <c r="CD18" i="6"/>
  <c r="CC18" i="6"/>
  <c r="CJ17" i="6"/>
  <c r="CI17" i="6"/>
  <c r="CH17" i="6"/>
  <c r="CG17" i="6"/>
  <c r="CF17" i="6"/>
  <c r="CE17" i="6"/>
  <c r="CD17" i="6"/>
  <c r="CC17" i="6"/>
  <c r="CJ16" i="6"/>
  <c r="CI16" i="6"/>
  <c r="CH16" i="6"/>
  <c r="CG16" i="6"/>
  <c r="CF16" i="6"/>
  <c r="CE16" i="6"/>
  <c r="CD16" i="6"/>
  <c r="CC16" i="6"/>
  <c r="CJ15" i="6"/>
  <c r="CI15" i="6"/>
  <c r="CH15" i="6"/>
  <c r="CG15" i="6"/>
  <c r="CF15" i="6"/>
  <c r="CE15" i="6"/>
  <c r="CD15" i="6"/>
  <c r="CC15" i="6"/>
  <c r="CJ14" i="6"/>
  <c r="CI14" i="6"/>
  <c r="CH14" i="6"/>
  <c r="CG14" i="6"/>
  <c r="CF14" i="6"/>
  <c r="CE14" i="6"/>
  <c r="CD14" i="6"/>
  <c r="CC14" i="6"/>
  <c r="CJ13" i="6"/>
  <c r="CI13" i="6"/>
  <c r="CH13" i="6"/>
  <c r="CG13" i="6"/>
  <c r="CF13" i="6"/>
  <c r="CE13" i="6"/>
  <c r="CD13" i="6"/>
  <c r="CC13" i="6"/>
  <c r="CJ12" i="6"/>
  <c r="CI12" i="6"/>
  <c r="CH12" i="6"/>
  <c r="CG12" i="6"/>
  <c r="CF12" i="6"/>
  <c r="CE12" i="6"/>
  <c r="CD12" i="6"/>
  <c r="CC12" i="6"/>
  <c r="CJ11" i="6"/>
  <c r="CI11" i="6"/>
  <c r="CH11" i="6"/>
  <c r="CG11" i="6"/>
  <c r="CF11" i="6"/>
  <c r="CE11" i="6"/>
  <c r="CD11" i="6"/>
  <c r="CC11" i="6"/>
  <c r="CJ10" i="6"/>
  <c r="CI10" i="6"/>
  <c r="CH10" i="6"/>
  <c r="CG10" i="6"/>
  <c r="CF10" i="6"/>
  <c r="CE10" i="6"/>
  <c r="CD10" i="6"/>
  <c r="CC10" i="6"/>
  <c r="CJ9" i="6"/>
  <c r="CI9" i="6"/>
  <c r="CH9" i="6"/>
  <c r="CG9" i="6"/>
  <c r="CF9" i="6"/>
  <c r="CE9" i="6"/>
  <c r="CD9" i="6"/>
  <c r="CC9" i="6"/>
  <c r="CJ8" i="6"/>
  <c r="CI8" i="6"/>
  <c r="CH8" i="6"/>
  <c r="CG8" i="6"/>
  <c r="CF8" i="6"/>
  <c r="CE8" i="6"/>
  <c r="CD8" i="6"/>
  <c r="CC8" i="6"/>
  <c r="CJ7" i="6"/>
  <c r="CI7" i="6"/>
  <c r="CH7" i="6"/>
  <c r="CG7" i="6"/>
  <c r="CF7" i="6"/>
  <c r="CE7" i="6"/>
  <c r="CD7" i="6"/>
  <c r="CC7" i="6"/>
  <c r="CJ6" i="6"/>
  <c r="CI6" i="6"/>
  <c r="CH6" i="6"/>
  <c r="CG6" i="6"/>
  <c r="CF6" i="6"/>
  <c r="CE6" i="6"/>
  <c r="CD6" i="6"/>
  <c r="CC6" i="6"/>
  <c r="CJ5" i="6"/>
  <c r="CI5" i="6"/>
  <c r="CH5" i="6"/>
  <c r="CG5" i="6"/>
  <c r="CF5" i="6"/>
  <c r="CE5" i="6"/>
  <c r="CD5" i="6"/>
  <c r="CC5" i="6"/>
  <c r="CJ4" i="6"/>
  <c r="CI4" i="6"/>
  <c r="CH4" i="6"/>
  <c r="CG4" i="6"/>
  <c r="CF4" i="6"/>
  <c r="CE4" i="6"/>
  <c r="CD4" i="6"/>
  <c r="CC4" i="6"/>
  <c r="CB5" i="6"/>
  <c r="CB6" i="6"/>
  <c r="CB7" i="6"/>
  <c r="CB8" i="6"/>
  <c r="CB9" i="6"/>
  <c r="CB10" i="6"/>
  <c r="CB11" i="6"/>
  <c r="CB12" i="6"/>
  <c r="CB13" i="6"/>
  <c r="CB14" i="6"/>
  <c r="CB15" i="6"/>
  <c r="CB16" i="6"/>
  <c r="CB17" i="6"/>
  <c r="CB18" i="6"/>
  <c r="CB19" i="6"/>
  <c r="CB20" i="6"/>
  <c r="CB21" i="6"/>
  <c r="CB22" i="6"/>
  <c r="CB23" i="6"/>
  <c r="CB24" i="6"/>
  <c r="CB25" i="6"/>
  <c r="CB4" i="6"/>
  <c r="CA25" i="6"/>
  <c r="BZ25" i="6"/>
  <c r="BY25" i="6"/>
  <c r="BX25" i="6"/>
  <c r="BW25" i="6"/>
  <c r="BV25" i="6"/>
  <c r="BU25" i="6"/>
  <c r="BT25" i="6"/>
  <c r="BS25" i="6"/>
  <c r="BR25" i="6"/>
  <c r="CA24" i="6"/>
  <c r="BZ24" i="6"/>
  <c r="BY24" i="6"/>
  <c r="BX24" i="6"/>
  <c r="BW24" i="6"/>
  <c r="BV24" i="6"/>
  <c r="BU24" i="6"/>
  <c r="BT24" i="6"/>
  <c r="BS24" i="6"/>
  <c r="BR24" i="6"/>
  <c r="CA23" i="6"/>
  <c r="BZ23" i="6"/>
  <c r="BY23" i="6"/>
  <c r="BX23" i="6"/>
  <c r="BW23" i="6"/>
  <c r="BV23" i="6"/>
  <c r="BU23" i="6"/>
  <c r="BT23" i="6"/>
  <c r="BS23" i="6"/>
  <c r="BR23" i="6"/>
  <c r="CA22" i="6"/>
  <c r="BZ22" i="6"/>
  <c r="BY22" i="6"/>
  <c r="BX22" i="6"/>
  <c r="BW22" i="6"/>
  <c r="BV22" i="6"/>
  <c r="BU22" i="6"/>
  <c r="BT22" i="6"/>
  <c r="BS22" i="6"/>
  <c r="BR22" i="6"/>
  <c r="CA21" i="6"/>
  <c r="BZ21" i="6"/>
  <c r="BY21" i="6"/>
  <c r="BX21" i="6"/>
  <c r="BW21" i="6"/>
  <c r="BV21" i="6"/>
  <c r="BU21" i="6"/>
  <c r="BT21" i="6"/>
  <c r="BS21" i="6"/>
  <c r="BR21" i="6"/>
  <c r="CA20" i="6"/>
  <c r="BZ20" i="6"/>
  <c r="BY20" i="6"/>
  <c r="BX20" i="6"/>
  <c r="BW20" i="6"/>
  <c r="BV20" i="6"/>
  <c r="BU20" i="6"/>
  <c r="BT20" i="6"/>
  <c r="BS20" i="6"/>
  <c r="BR20" i="6"/>
  <c r="CA19" i="6"/>
  <c r="BZ19" i="6"/>
  <c r="BY19" i="6"/>
  <c r="BX19" i="6"/>
  <c r="BW19" i="6"/>
  <c r="BV19" i="6"/>
  <c r="BU19" i="6"/>
  <c r="BT19" i="6"/>
  <c r="BS19" i="6"/>
  <c r="BR19" i="6"/>
  <c r="CA18" i="6"/>
  <c r="BZ18" i="6"/>
  <c r="BY18" i="6"/>
  <c r="BX18" i="6"/>
  <c r="BW18" i="6"/>
  <c r="BV18" i="6"/>
  <c r="BU18" i="6"/>
  <c r="BT18" i="6"/>
  <c r="BS18" i="6"/>
  <c r="BR18" i="6"/>
  <c r="CA17" i="6"/>
  <c r="BZ17" i="6"/>
  <c r="BY17" i="6"/>
  <c r="BX17" i="6"/>
  <c r="BW17" i="6"/>
  <c r="BV17" i="6"/>
  <c r="BU17" i="6"/>
  <c r="BT17" i="6"/>
  <c r="BS17" i="6"/>
  <c r="BR17" i="6"/>
  <c r="CA16" i="6"/>
  <c r="BZ16" i="6"/>
  <c r="BY16" i="6"/>
  <c r="BX16" i="6"/>
  <c r="BW16" i="6"/>
  <c r="BV16" i="6"/>
  <c r="BU16" i="6"/>
  <c r="BT16" i="6"/>
  <c r="BS16" i="6"/>
  <c r="BR16" i="6"/>
  <c r="CA15" i="6"/>
  <c r="BZ15" i="6"/>
  <c r="BY15" i="6"/>
  <c r="BX15" i="6"/>
  <c r="BW15" i="6"/>
  <c r="BV15" i="6"/>
  <c r="BU15" i="6"/>
  <c r="BT15" i="6"/>
  <c r="BS15" i="6"/>
  <c r="BR15" i="6"/>
  <c r="CA14" i="6"/>
  <c r="BZ14" i="6"/>
  <c r="BY14" i="6"/>
  <c r="BX14" i="6"/>
  <c r="BW14" i="6"/>
  <c r="BV14" i="6"/>
  <c r="BU14" i="6"/>
  <c r="BT14" i="6"/>
  <c r="BS14" i="6"/>
  <c r="BR14" i="6"/>
  <c r="CA13" i="6"/>
  <c r="BZ13" i="6"/>
  <c r="BY13" i="6"/>
  <c r="BX13" i="6"/>
  <c r="BW13" i="6"/>
  <c r="BV13" i="6"/>
  <c r="BU13" i="6"/>
  <c r="BT13" i="6"/>
  <c r="BS13" i="6"/>
  <c r="BR13" i="6"/>
  <c r="CA12" i="6"/>
  <c r="BZ12" i="6"/>
  <c r="BY12" i="6"/>
  <c r="BX12" i="6"/>
  <c r="BW12" i="6"/>
  <c r="BV12" i="6"/>
  <c r="BU12" i="6"/>
  <c r="BT12" i="6"/>
  <c r="BS12" i="6"/>
  <c r="BR12" i="6"/>
  <c r="CA11" i="6"/>
  <c r="BZ11" i="6"/>
  <c r="BY11" i="6"/>
  <c r="BX11" i="6"/>
  <c r="BW11" i="6"/>
  <c r="BV11" i="6"/>
  <c r="BU11" i="6"/>
  <c r="BT11" i="6"/>
  <c r="BS11" i="6"/>
  <c r="BR11" i="6"/>
  <c r="CA10" i="6"/>
  <c r="BZ10" i="6"/>
  <c r="BY10" i="6"/>
  <c r="BX10" i="6"/>
  <c r="BW10" i="6"/>
  <c r="BV10" i="6"/>
  <c r="BU10" i="6"/>
  <c r="BT10" i="6"/>
  <c r="BS10" i="6"/>
  <c r="BR10" i="6"/>
  <c r="CA9" i="6"/>
  <c r="BZ9" i="6"/>
  <c r="BY9" i="6"/>
  <c r="BX9" i="6"/>
  <c r="BW9" i="6"/>
  <c r="BV9" i="6"/>
  <c r="BU9" i="6"/>
  <c r="BT9" i="6"/>
  <c r="BS9" i="6"/>
  <c r="BR9" i="6"/>
  <c r="CA8" i="6"/>
  <c r="BZ8" i="6"/>
  <c r="BY8" i="6"/>
  <c r="BX8" i="6"/>
  <c r="BW8" i="6"/>
  <c r="BV8" i="6"/>
  <c r="BU8" i="6"/>
  <c r="BT8" i="6"/>
  <c r="BS8" i="6"/>
  <c r="BR8" i="6"/>
  <c r="CA7" i="6"/>
  <c r="BZ7" i="6"/>
  <c r="BY7" i="6"/>
  <c r="BX7" i="6"/>
  <c r="BW7" i="6"/>
  <c r="BV7" i="6"/>
  <c r="BU7" i="6"/>
  <c r="BT7" i="6"/>
  <c r="BS7" i="6"/>
  <c r="BR7" i="6"/>
  <c r="CA6" i="6"/>
  <c r="BZ6" i="6"/>
  <c r="BY6" i="6"/>
  <c r="BX6" i="6"/>
  <c r="BW6" i="6"/>
  <c r="BV6" i="6"/>
  <c r="BU6" i="6"/>
  <c r="BT6" i="6"/>
  <c r="BS6" i="6"/>
  <c r="BR6" i="6"/>
  <c r="CA5" i="6"/>
  <c r="BZ5" i="6"/>
  <c r="BY5" i="6"/>
  <c r="BX5" i="6"/>
  <c r="BW5" i="6"/>
  <c r="BV5" i="6"/>
  <c r="BU5" i="6"/>
  <c r="BT5" i="6"/>
  <c r="BS5" i="6"/>
  <c r="BR5" i="6"/>
  <c r="CA4" i="6"/>
  <c r="BZ4" i="6"/>
  <c r="BY4" i="6"/>
  <c r="BX4" i="6"/>
  <c r="BW4" i="6"/>
  <c r="BV4" i="6"/>
  <c r="BU4" i="6"/>
  <c r="BT4" i="6"/>
  <c r="BS4" i="6"/>
  <c r="BR4" i="6"/>
  <c r="BQ5" i="6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Q25" i="6"/>
  <c r="BQ4" i="6"/>
  <c r="BP25" i="6"/>
  <c r="BO25" i="6"/>
  <c r="BN25" i="6"/>
  <c r="BM25" i="6"/>
  <c r="BL25" i="6"/>
  <c r="BK25" i="6"/>
  <c r="BJ25" i="6"/>
  <c r="BI25" i="6"/>
  <c r="BH25" i="6"/>
  <c r="BG25" i="6"/>
  <c r="BP24" i="6"/>
  <c r="BO24" i="6"/>
  <c r="BN24" i="6"/>
  <c r="BM24" i="6"/>
  <c r="BL24" i="6"/>
  <c r="BK24" i="6"/>
  <c r="BJ24" i="6"/>
  <c r="BI24" i="6"/>
  <c r="BH24" i="6"/>
  <c r="BG24" i="6"/>
  <c r="BP23" i="6"/>
  <c r="BO23" i="6"/>
  <c r="BN23" i="6"/>
  <c r="BM23" i="6"/>
  <c r="BL23" i="6"/>
  <c r="BK23" i="6"/>
  <c r="BJ23" i="6"/>
  <c r="BI23" i="6"/>
  <c r="BH23" i="6"/>
  <c r="BG23" i="6"/>
  <c r="BP22" i="6"/>
  <c r="BO22" i="6"/>
  <c r="BN22" i="6"/>
  <c r="BM22" i="6"/>
  <c r="BL22" i="6"/>
  <c r="BK22" i="6"/>
  <c r="BJ22" i="6"/>
  <c r="BI22" i="6"/>
  <c r="BH22" i="6"/>
  <c r="BG22" i="6"/>
  <c r="BP21" i="6"/>
  <c r="BO21" i="6"/>
  <c r="BN21" i="6"/>
  <c r="BM21" i="6"/>
  <c r="BL21" i="6"/>
  <c r="BK21" i="6"/>
  <c r="BJ21" i="6"/>
  <c r="BI21" i="6"/>
  <c r="BH21" i="6"/>
  <c r="BG21" i="6"/>
  <c r="BP20" i="6"/>
  <c r="BO20" i="6"/>
  <c r="BN20" i="6"/>
  <c r="BM20" i="6"/>
  <c r="BL20" i="6"/>
  <c r="BK20" i="6"/>
  <c r="BJ20" i="6"/>
  <c r="BI20" i="6"/>
  <c r="BH20" i="6"/>
  <c r="BG20" i="6"/>
  <c r="BP19" i="6"/>
  <c r="BO19" i="6"/>
  <c r="BN19" i="6"/>
  <c r="BM19" i="6"/>
  <c r="BL19" i="6"/>
  <c r="BK19" i="6"/>
  <c r="BJ19" i="6"/>
  <c r="BI19" i="6"/>
  <c r="BH19" i="6"/>
  <c r="BG19" i="6"/>
  <c r="BP18" i="6"/>
  <c r="BO18" i="6"/>
  <c r="BN18" i="6"/>
  <c r="BM18" i="6"/>
  <c r="BL18" i="6"/>
  <c r="BK18" i="6"/>
  <c r="BJ18" i="6"/>
  <c r="BI18" i="6"/>
  <c r="BH18" i="6"/>
  <c r="BG18" i="6"/>
  <c r="BP17" i="6"/>
  <c r="BO17" i="6"/>
  <c r="BN17" i="6"/>
  <c r="BM17" i="6"/>
  <c r="BL17" i="6"/>
  <c r="BK17" i="6"/>
  <c r="BJ17" i="6"/>
  <c r="BI17" i="6"/>
  <c r="BH17" i="6"/>
  <c r="BG17" i="6"/>
  <c r="BP16" i="6"/>
  <c r="BO16" i="6"/>
  <c r="BN16" i="6"/>
  <c r="BM16" i="6"/>
  <c r="BL16" i="6"/>
  <c r="BK16" i="6"/>
  <c r="BJ16" i="6"/>
  <c r="BI16" i="6"/>
  <c r="BH16" i="6"/>
  <c r="BG16" i="6"/>
  <c r="BP15" i="6"/>
  <c r="BO15" i="6"/>
  <c r="BN15" i="6"/>
  <c r="BM15" i="6"/>
  <c r="BL15" i="6"/>
  <c r="BK15" i="6"/>
  <c r="BJ15" i="6"/>
  <c r="BI15" i="6"/>
  <c r="BH15" i="6"/>
  <c r="BG15" i="6"/>
  <c r="BP14" i="6"/>
  <c r="BO14" i="6"/>
  <c r="BN14" i="6"/>
  <c r="BM14" i="6"/>
  <c r="BL14" i="6"/>
  <c r="BK14" i="6"/>
  <c r="BJ14" i="6"/>
  <c r="BI14" i="6"/>
  <c r="BH14" i="6"/>
  <c r="BG14" i="6"/>
  <c r="BP13" i="6"/>
  <c r="BO13" i="6"/>
  <c r="BN13" i="6"/>
  <c r="BM13" i="6"/>
  <c r="BL13" i="6"/>
  <c r="BK13" i="6"/>
  <c r="BJ13" i="6"/>
  <c r="BI13" i="6"/>
  <c r="BH13" i="6"/>
  <c r="BG13" i="6"/>
  <c r="BP12" i="6"/>
  <c r="BO12" i="6"/>
  <c r="BN12" i="6"/>
  <c r="BM12" i="6"/>
  <c r="BL12" i="6"/>
  <c r="BK12" i="6"/>
  <c r="BJ12" i="6"/>
  <c r="BI12" i="6"/>
  <c r="BH12" i="6"/>
  <c r="BG12" i="6"/>
  <c r="BP11" i="6"/>
  <c r="BO11" i="6"/>
  <c r="BN11" i="6"/>
  <c r="BM11" i="6"/>
  <c r="BL11" i="6"/>
  <c r="BK11" i="6"/>
  <c r="BJ11" i="6"/>
  <c r="BI11" i="6"/>
  <c r="BH11" i="6"/>
  <c r="BG11" i="6"/>
  <c r="BP10" i="6"/>
  <c r="BO10" i="6"/>
  <c r="BN10" i="6"/>
  <c r="BM10" i="6"/>
  <c r="BL10" i="6"/>
  <c r="BK10" i="6"/>
  <c r="BJ10" i="6"/>
  <c r="BI10" i="6"/>
  <c r="BH10" i="6"/>
  <c r="BG10" i="6"/>
  <c r="BP9" i="6"/>
  <c r="BO9" i="6"/>
  <c r="BN9" i="6"/>
  <c r="BM9" i="6"/>
  <c r="BL9" i="6"/>
  <c r="BK9" i="6"/>
  <c r="BJ9" i="6"/>
  <c r="BI9" i="6"/>
  <c r="BH9" i="6"/>
  <c r="BG9" i="6"/>
  <c r="BP8" i="6"/>
  <c r="BO8" i="6"/>
  <c r="BN8" i="6"/>
  <c r="BM8" i="6"/>
  <c r="BL8" i="6"/>
  <c r="BK8" i="6"/>
  <c r="BJ8" i="6"/>
  <c r="BI8" i="6"/>
  <c r="BH8" i="6"/>
  <c r="BG8" i="6"/>
  <c r="BP7" i="6"/>
  <c r="BO7" i="6"/>
  <c r="BN7" i="6"/>
  <c r="BM7" i="6"/>
  <c r="BL7" i="6"/>
  <c r="BK7" i="6"/>
  <c r="BJ7" i="6"/>
  <c r="BI7" i="6"/>
  <c r="BH7" i="6"/>
  <c r="BG7" i="6"/>
  <c r="BP6" i="6"/>
  <c r="BO6" i="6"/>
  <c r="BN6" i="6"/>
  <c r="BM6" i="6"/>
  <c r="BL6" i="6"/>
  <c r="BK6" i="6"/>
  <c r="BJ6" i="6"/>
  <c r="BI6" i="6"/>
  <c r="BH6" i="6"/>
  <c r="BG6" i="6"/>
  <c r="BP5" i="6"/>
  <c r="BO5" i="6"/>
  <c r="BN5" i="6"/>
  <c r="BM5" i="6"/>
  <c r="BL5" i="6"/>
  <c r="BK5" i="6"/>
  <c r="BJ5" i="6"/>
  <c r="BI5" i="6"/>
  <c r="BH5" i="6"/>
  <c r="BG5" i="6"/>
  <c r="BP4" i="6"/>
  <c r="BO4" i="6"/>
  <c r="BN4" i="6"/>
  <c r="BM4" i="6"/>
  <c r="BL4" i="6"/>
  <c r="BK4" i="6"/>
  <c r="BJ4" i="6"/>
  <c r="BI4" i="6"/>
  <c r="BH4" i="6"/>
  <c r="BG4" i="6"/>
  <c r="C6" i="18" l="1"/>
  <c r="C7" i="18" s="1"/>
  <c r="C8" i="18" s="1"/>
  <c r="C9" i="18" s="1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5" i="18"/>
  <c r="B5" i="15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5" i="14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5" i="12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5" i="9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5" i="17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5" i="4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CG26" i="15" l="1"/>
  <c r="BZ26" i="2" l="1"/>
  <c r="CA26" i="2"/>
  <c r="CB26" i="2"/>
  <c r="BT26" i="14" l="1"/>
  <c r="EI26" i="12"/>
  <c r="CT26" i="13"/>
  <c r="AW26" i="17"/>
  <c r="AM26" i="17"/>
  <c r="AF26" i="16"/>
  <c r="AA26" i="16"/>
  <c r="CS26" i="13"/>
  <c r="AV26" i="7" l="1"/>
  <c r="BV26" i="2"/>
  <c r="AQ26" i="18" l="1"/>
  <c r="AP26" i="18"/>
  <c r="AJ26" i="18"/>
  <c r="AI26" i="18"/>
  <c r="AH26" i="18"/>
  <c r="AG26" i="18"/>
  <c r="AF26" i="18"/>
  <c r="AE26" i="18"/>
  <c r="AD26" i="18"/>
  <c r="AC26" i="18"/>
  <c r="BA25" i="18"/>
  <c r="AZ25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BA23" i="18"/>
  <c r="AZ23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BA22" i="18"/>
  <c r="AZ22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BA21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BA19" i="18"/>
  <c r="AZ19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BA18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BA17" i="18"/>
  <c r="AZ17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BA15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BA14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BA12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BA11" i="18"/>
  <c r="AZ11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BA7" i="18"/>
  <c r="AZ7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BA6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BA5" i="18"/>
  <c r="AZ5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BA4" i="18"/>
  <c r="AZ4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R26" i="17"/>
  <c r="AQ26" i="17"/>
  <c r="AH26" i="17"/>
  <c r="AG26" i="17"/>
  <c r="AF26" i="17"/>
  <c r="V26" i="16"/>
  <c r="U26" i="16"/>
  <c r="T26" i="16"/>
  <c r="CX26" i="14" l="1"/>
  <c r="DD26" i="14"/>
  <c r="DE26" i="14"/>
  <c r="DF26" i="14"/>
  <c r="DG26" i="14"/>
  <c r="DH26" i="14"/>
  <c r="DI26" i="14"/>
  <c r="BM26" i="13"/>
  <c r="BS26" i="13"/>
  <c r="BT26" i="13"/>
  <c r="BU26" i="13"/>
  <c r="BV26" i="13"/>
  <c r="BW26" i="13"/>
  <c r="BX26" i="13"/>
  <c r="CD26" i="13"/>
  <c r="CE26" i="13"/>
  <c r="CF26" i="13"/>
  <c r="CG26" i="13"/>
  <c r="CM26" i="13"/>
  <c r="CN26" i="13"/>
  <c r="CO26" i="13"/>
  <c r="CP26" i="13"/>
  <c r="CQ26" i="13"/>
  <c r="CW26" i="13"/>
  <c r="CX26" i="13"/>
  <c r="CY26" i="13"/>
  <c r="CZ26" i="13"/>
  <c r="DA26" i="13"/>
  <c r="CO26" i="6"/>
  <c r="AR26" i="5"/>
  <c r="DD26" i="15" l="1"/>
  <c r="AT26" i="7"/>
  <c r="BR26" i="15" l="1"/>
  <c r="CL26" i="14" l="1"/>
  <c r="BL26" i="13"/>
  <c r="AC26" i="9" l="1"/>
  <c r="AS26" i="7"/>
  <c r="P26" i="4" l="1"/>
  <c r="Q26" i="4"/>
  <c r="R26" i="4"/>
  <c r="S26" i="4"/>
  <c r="BO26" i="2"/>
  <c r="BP26" i="2"/>
  <c r="BQ26" i="2"/>
  <c r="BR26" i="2"/>
  <c r="CD26" i="2"/>
  <c r="CE26" i="2"/>
</calcChain>
</file>

<file path=xl/sharedStrings.xml><?xml version="1.0" encoding="utf-8"?>
<sst xmlns="http://schemas.openxmlformats.org/spreadsheetml/2006/main" count="1224" uniqueCount="144">
  <si>
    <t>Amqui</t>
  </si>
  <si>
    <t>La Pocatière</t>
  </si>
  <si>
    <t>Cap-Tourmente</t>
  </si>
  <si>
    <t>Deschambault</t>
  </si>
  <si>
    <t>Nicolet</t>
  </si>
  <si>
    <t>Honfleur</t>
  </si>
  <si>
    <t>Chaudière-Appalaches</t>
  </si>
  <si>
    <t>Compton</t>
  </si>
  <si>
    <t>Melbourne</t>
  </si>
  <si>
    <t>Sherbrooke</t>
  </si>
  <si>
    <t>Stanstead</t>
  </si>
  <si>
    <t>07 au 13 juin</t>
  </si>
  <si>
    <t>14 au 20 juin</t>
  </si>
  <si>
    <t>21 au 27 juin</t>
  </si>
  <si>
    <t>28 au 4 juillet</t>
  </si>
  <si>
    <t>5 au 11 juillet</t>
  </si>
  <si>
    <t>12 au 18 juillet</t>
  </si>
  <si>
    <t>19 au 25 juillet</t>
  </si>
  <si>
    <t>26 au 1 août</t>
  </si>
  <si>
    <t>2 au 8 août</t>
  </si>
  <si>
    <t>9 au 15 août</t>
  </si>
  <si>
    <t>16 au 22 août</t>
  </si>
  <si>
    <t>23 au 29 août</t>
  </si>
  <si>
    <t>30 au 5 sept.</t>
  </si>
  <si>
    <t>6 au 12 sept.</t>
  </si>
  <si>
    <t>13 au 19 sept.</t>
  </si>
  <si>
    <t>20 au 26 sept.</t>
  </si>
  <si>
    <t>27 au 3 oct.</t>
  </si>
  <si>
    <t>4 au 10 oct.</t>
  </si>
  <si>
    <t>11 au 17 oct.</t>
  </si>
  <si>
    <t>18 au 24 oct.</t>
  </si>
  <si>
    <t>25 au 31 oct.</t>
  </si>
  <si>
    <t>Lanoraie</t>
  </si>
  <si>
    <t>L'Assomption</t>
  </si>
  <si>
    <t>Lanaudière</t>
  </si>
  <si>
    <t>Mirabel</t>
  </si>
  <si>
    <t>Oka</t>
  </si>
  <si>
    <t>Laurentides</t>
  </si>
  <si>
    <t>Mauricie</t>
  </si>
  <si>
    <t>Shawinigan</t>
  </si>
  <si>
    <t>Trois-Rivières</t>
  </si>
  <si>
    <t>Dunham</t>
  </si>
  <si>
    <t>Farnham</t>
  </si>
  <si>
    <t>Granby</t>
  </si>
  <si>
    <t>Frelighsburg (AAC)</t>
  </si>
  <si>
    <t>rue Garagona (Frelighs.)</t>
  </si>
  <si>
    <t>Henryville</t>
  </si>
  <si>
    <t>Mont-Saint Grégoire</t>
  </si>
  <si>
    <t>Saint-Rémi</t>
  </si>
  <si>
    <t>Montérégie-Ouest</t>
  </si>
  <si>
    <t>Franklin</t>
  </si>
  <si>
    <t>L'Acadie</t>
  </si>
  <si>
    <t>Hemmingford</t>
  </si>
  <si>
    <t>Gatineau</t>
  </si>
  <si>
    <t>La Pêche</t>
  </si>
  <si>
    <t>Masson</t>
  </si>
  <si>
    <t>Pontiac</t>
  </si>
  <si>
    <t>Outaouais</t>
  </si>
  <si>
    <t>Rougemont</t>
  </si>
  <si>
    <t>Laterrière</t>
  </si>
  <si>
    <t>Roberval</t>
  </si>
  <si>
    <t>Hébertville</t>
  </si>
  <si>
    <t>7 au 13 juin</t>
  </si>
  <si>
    <t>Estrie</t>
  </si>
  <si>
    <t>Montérégie-Est</t>
  </si>
  <si>
    <t>Lennoxville</t>
  </si>
  <si>
    <t>1er au 7 nov.</t>
  </si>
  <si>
    <t>Frelighsburg</t>
  </si>
  <si>
    <t>Garagona</t>
  </si>
  <si>
    <t>Centre-du-Québec</t>
  </si>
  <si>
    <t>Rivière-du-Loup</t>
  </si>
  <si>
    <t>Sainte-Famille</t>
  </si>
  <si>
    <t>Saint-Laurent</t>
  </si>
  <si>
    <t xml:space="preserve"> </t>
  </si>
  <si>
    <t>différence 2019-2016</t>
  </si>
  <si>
    <t>différence 2019-2017</t>
  </si>
  <si>
    <t>différence 2019-2018</t>
  </si>
  <si>
    <t>différence 2019-2015</t>
  </si>
  <si>
    <t>Rimouski</t>
  </si>
  <si>
    <t>Chambord</t>
  </si>
  <si>
    <t>1dr au 7 nov.</t>
  </si>
  <si>
    <t>Saguenay</t>
  </si>
  <si>
    <t>différence 2022-2015</t>
  </si>
  <si>
    <t>différence 2022-2016</t>
  </si>
  <si>
    <t>différence 2022-2017</t>
  </si>
  <si>
    <t>différence 2022-2018</t>
  </si>
  <si>
    <t>différence 2022-2019</t>
  </si>
  <si>
    <t>différence 2022-2020</t>
  </si>
  <si>
    <t>différence 2022-2021</t>
  </si>
  <si>
    <t>Abitibi</t>
  </si>
  <si>
    <t>X</t>
  </si>
  <si>
    <t>Y</t>
  </si>
  <si>
    <t>Z</t>
  </si>
  <si>
    <t>Duhamel</t>
  </si>
  <si>
    <t>ABC</t>
  </si>
  <si>
    <t>Gaspésie</t>
  </si>
  <si>
    <t>Kamouraska</t>
  </si>
  <si>
    <t>New-Richmond</t>
  </si>
  <si>
    <t>31 mai au 6 juin</t>
  </si>
  <si>
    <t>Saint-Bruno-de-Guigne</t>
  </si>
  <si>
    <t>New-Carlisle</t>
  </si>
  <si>
    <t>semaine #</t>
  </si>
  <si>
    <t>mardi entre le</t>
  </si>
  <si>
    <t>Mont Carmel</t>
  </si>
  <si>
    <t>Jonquière</t>
  </si>
  <si>
    <t xml:space="preserve"> mardi 2025</t>
  </si>
  <si>
    <t>Montmagny</t>
  </si>
  <si>
    <t>rang + au -</t>
  </si>
  <si>
    <t>différence 2026-2015</t>
  </si>
  <si>
    <t>différence 2026-2016</t>
  </si>
  <si>
    <t>différence 2026-2017</t>
  </si>
  <si>
    <t>différence 2026-2018</t>
  </si>
  <si>
    <t>différence 2026-2019</t>
  </si>
  <si>
    <t>différence 2026-2020</t>
  </si>
  <si>
    <t>différence 2026-2021</t>
  </si>
  <si>
    <t>différence 2026-2022</t>
  </si>
  <si>
    <t>différence 2026-2023</t>
  </si>
  <si>
    <t>différence 2026-2024</t>
  </si>
  <si>
    <t>différence 2026-2025</t>
  </si>
  <si>
    <t>Sainte-Anne-de-Bellevue</t>
  </si>
  <si>
    <t>Saint-Anicet</t>
  </si>
  <si>
    <t>Sainte-Clotilde</t>
  </si>
  <si>
    <t>Saint-André-Avelin</t>
  </si>
  <si>
    <t>Mont-Saint-Hilaire</t>
  </si>
  <si>
    <t>Mont-Saint-Bruno</t>
  </si>
  <si>
    <t>Sainte-Cécile-de-Milton</t>
  </si>
  <si>
    <t>Saint-Paul d'Abbotsford</t>
  </si>
  <si>
    <t>26 au 1 apût</t>
  </si>
  <si>
    <t>2 au 8 apût</t>
  </si>
  <si>
    <t>9 au 15 apût</t>
  </si>
  <si>
    <t>16 au 22 apût</t>
  </si>
  <si>
    <t>23 au 29 apût</t>
  </si>
  <si>
    <t>Mont-Saint-Grégoire</t>
  </si>
  <si>
    <t>Saint-Bernabé</t>
  </si>
  <si>
    <t>Saint-Joseph-du-Lac</t>
  </si>
  <si>
    <t>Saint-Joseph-de-Lac</t>
  </si>
  <si>
    <t>Saint-Michel</t>
  </si>
  <si>
    <t>Saint-Alexie-de-Matapédia</t>
  </si>
  <si>
    <t>Saint-Alexis-de-Matapédia</t>
  </si>
  <si>
    <t>Saint-Antoine de Tilly</t>
  </si>
  <si>
    <t>Saint-Charles-de-Bellechasse</t>
  </si>
  <si>
    <t>Saint-Antoine-de-Tilly</t>
  </si>
  <si>
    <t>Bas Saint-Laurent</t>
  </si>
  <si>
    <t>Saint-Ulric-de-Matane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</si>
</sst>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A27B0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center"/>
    </xf>
    <xf numFmtId="0" fontId="0" fillId="0" borderId="40" xfId="0" applyBorder="1"/>
    <xf numFmtId="1" fontId="18" fillId="0" borderId="10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1" fontId="18" fillId="0" borderId="4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1" fontId="18" fillId="0" borderId="45" xfId="0" applyNumberFormat="1" applyFont="1" applyBorder="1" applyAlignment="1">
      <alignment horizontal="center" vertical="center"/>
    </xf>
    <xf numFmtId="1" fontId="18" fillId="0" borderId="25" xfId="0" applyNumberFormat="1" applyFont="1" applyBorder="1" applyAlignment="1">
      <alignment horizontal="center"/>
    </xf>
    <xf numFmtId="1" fontId="18" fillId="0" borderId="26" xfId="0" applyNumberFormat="1" applyFont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1" fontId="18" fillId="36" borderId="10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/>
    </xf>
    <xf numFmtId="1" fontId="18" fillId="34" borderId="10" xfId="0" applyNumberFormat="1" applyFont="1" applyFill="1" applyBorder="1" applyAlignment="1">
      <alignment horizontal="center"/>
    </xf>
    <xf numFmtId="1" fontId="18" fillId="33" borderId="18" xfId="0" applyNumberFormat="1" applyFont="1" applyFill="1" applyBorder="1" applyAlignment="1">
      <alignment horizontal="center"/>
    </xf>
    <xf numFmtId="1" fontId="18" fillId="35" borderId="22" xfId="0" applyNumberFormat="1" applyFont="1" applyFill="1" applyBorder="1" applyAlignment="1">
      <alignment horizontal="center"/>
    </xf>
    <xf numFmtId="1" fontId="18" fillId="33" borderId="41" xfId="0" applyNumberFormat="1" applyFont="1" applyFill="1" applyBorder="1" applyAlignment="1">
      <alignment horizontal="center"/>
    </xf>
    <xf numFmtId="1" fontId="18" fillId="34" borderId="42" xfId="0" applyNumberFormat="1" applyFont="1" applyFill="1" applyBorder="1" applyAlignment="1">
      <alignment horizontal="center"/>
    </xf>
    <xf numFmtId="1" fontId="18" fillId="35" borderId="42" xfId="0" applyNumberFormat="1" applyFont="1" applyFill="1" applyBorder="1" applyAlignment="1">
      <alignment horizontal="center"/>
    </xf>
    <xf numFmtId="1" fontId="18" fillId="33" borderId="4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" fontId="18" fillId="36" borderId="0" xfId="0" applyNumberFormat="1" applyFont="1" applyFill="1" applyAlignment="1">
      <alignment horizontal="center"/>
    </xf>
    <xf numFmtId="1" fontId="18" fillId="33" borderId="34" xfId="0" applyNumberFormat="1" applyFont="1" applyFill="1" applyBorder="1" applyAlignment="1">
      <alignment horizontal="center"/>
    </xf>
    <xf numFmtId="1" fontId="18" fillId="34" borderId="35" xfId="0" applyNumberFormat="1" applyFont="1" applyFill="1" applyBorder="1" applyAlignment="1">
      <alignment horizontal="center"/>
    </xf>
    <xf numFmtId="1" fontId="18" fillId="35" borderId="35" xfId="0" applyNumberFormat="1" applyFont="1" applyFill="1" applyBorder="1" applyAlignment="1">
      <alignment horizontal="center"/>
    </xf>
    <xf numFmtId="1" fontId="18" fillId="36" borderId="36" xfId="0" applyNumberFormat="1" applyFont="1" applyFill="1" applyBorder="1" applyAlignment="1">
      <alignment horizontal="center"/>
    </xf>
    <xf numFmtId="1" fontId="18" fillId="36" borderId="49" xfId="0" applyNumberFormat="1" applyFont="1" applyFill="1" applyBorder="1" applyAlignment="1">
      <alignment horizontal="center"/>
    </xf>
    <xf numFmtId="1" fontId="18" fillId="33" borderId="37" xfId="0" applyNumberFormat="1" applyFont="1" applyFill="1" applyBorder="1" applyAlignment="1">
      <alignment horizontal="center"/>
    </xf>
    <xf numFmtId="1" fontId="18" fillId="36" borderId="38" xfId="0" applyNumberFormat="1" applyFont="1" applyFill="1" applyBorder="1" applyAlignment="1">
      <alignment horizontal="center"/>
    </xf>
    <xf numFmtId="1" fontId="18" fillId="35" borderId="34" xfId="0" applyNumberFormat="1" applyFont="1" applyFill="1" applyBorder="1" applyAlignment="1">
      <alignment horizontal="center"/>
    </xf>
    <xf numFmtId="1" fontId="18" fillId="39" borderId="41" xfId="0" applyNumberFormat="1" applyFont="1" applyFill="1" applyBorder="1" applyAlignment="1">
      <alignment horizontal="center"/>
    </xf>
    <xf numFmtId="1" fontId="18" fillId="38" borderId="42" xfId="0" applyNumberFormat="1" applyFont="1" applyFill="1" applyBorder="1" applyAlignment="1">
      <alignment horizontal="center"/>
    </xf>
    <xf numFmtId="1" fontId="18" fillId="36" borderId="42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1" fontId="18" fillId="0" borderId="34" xfId="0" applyNumberFormat="1" applyFont="1" applyBorder="1" applyAlignment="1">
      <alignment horizontal="center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37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" fontId="18" fillId="0" borderId="49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47" xfId="0" applyFont="1" applyBorder="1"/>
    <xf numFmtId="1" fontId="18" fillId="0" borderId="2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18" fillId="0" borderId="30" xfId="0" applyFont="1" applyBorder="1"/>
    <xf numFmtId="17" fontId="18" fillId="0" borderId="30" xfId="0" applyNumberFormat="1" applyFont="1" applyBorder="1"/>
    <xf numFmtId="1" fontId="18" fillId="34" borderId="22" xfId="0" applyNumberFormat="1" applyFont="1" applyFill="1" applyBorder="1" applyAlignment="1">
      <alignment horizontal="center"/>
    </xf>
    <xf numFmtId="1" fontId="18" fillId="34" borderId="18" xfId="0" applyNumberFormat="1" applyFont="1" applyFill="1" applyBorder="1" applyAlignment="1">
      <alignment horizontal="center"/>
    </xf>
    <xf numFmtId="16" fontId="18" fillId="0" borderId="30" xfId="0" applyNumberFormat="1" applyFont="1" applyBorder="1"/>
    <xf numFmtId="0" fontId="18" fillId="0" borderId="43" xfId="0" applyFont="1" applyBorder="1"/>
    <xf numFmtId="1" fontId="18" fillId="0" borderId="38" xfId="0" applyNumberFormat="1" applyFont="1" applyBorder="1" applyAlignment="1">
      <alignment horizontal="center" vertical="center"/>
    </xf>
    <xf numFmtId="0" fontId="18" fillId="0" borderId="40" xfId="0" applyFont="1" applyBorder="1"/>
    <xf numFmtId="1" fontId="18" fillId="38" borderId="44" xfId="0" applyNumberFormat="1" applyFont="1" applyFill="1" applyBorder="1" applyAlignment="1">
      <alignment horizontal="center"/>
    </xf>
    <xf numFmtId="1" fontId="18" fillId="38" borderId="41" xfId="0" applyNumberFormat="1" applyFont="1" applyFill="1" applyBorder="1" applyAlignment="1">
      <alignment horizontal="center"/>
    </xf>
    <xf numFmtId="0" fontId="18" fillId="0" borderId="31" xfId="0" applyFont="1" applyBorder="1"/>
    <xf numFmtId="1" fontId="18" fillId="0" borderId="49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0" borderId="48" xfId="0" applyNumberFormat="1" applyFont="1" applyBorder="1" applyAlignment="1">
      <alignment horizontal="center"/>
    </xf>
    <xf numFmtId="1" fontId="18" fillId="0" borderId="50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0" fontId="18" fillId="34" borderId="11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42" xfId="0" applyNumberFormat="1" applyFont="1" applyFill="1" applyBorder="1" applyAlignment="1">
      <alignment horizontal="center" vertical="center"/>
    </xf>
    <xf numFmtId="1" fontId="18" fillId="36" borderId="0" xfId="0" applyNumberFormat="1" applyFont="1" applyFill="1" applyAlignment="1">
      <alignment horizontal="center" vertical="center"/>
    </xf>
    <xf numFmtId="1" fontId="18" fillId="0" borderId="15" xfId="0" applyNumberFormat="1" applyFont="1" applyBorder="1" applyAlignment="1">
      <alignment horizont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4" borderId="42" xfId="0" applyNumberFormat="1" applyFont="1" applyFill="1" applyBorder="1" applyAlignment="1">
      <alignment horizontal="center" vertical="center"/>
    </xf>
    <xf numFmtId="1" fontId="18" fillId="37" borderId="42" xfId="0" applyNumberFormat="1" applyFont="1" applyFill="1" applyBorder="1" applyAlignment="1">
      <alignment horizontal="center" vertical="center"/>
    </xf>
    <xf numFmtId="1" fontId="18" fillId="35" borderId="42" xfId="0" applyNumberFormat="1" applyFont="1" applyFill="1" applyBorder="1" applyAlignment="1">
      <alignment horizontal="center" vertical="center"/>
    </xf>
    <xf numFmtId="1" fontId="18" fillId="38" borderId="42" xfId="0" applyNumberFormat="1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horizontal="center" vertical="center"/>
    </xf>
    <xf numFmtId="0" fontId="18" fillId="35" borderId="25" xfId="0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/>
    </xf>
    <xf numFmtId="1" fontId="18" fillId="0" borderId="0" xfId="0" applyNumberFormat="1" applyFont="1" applyAlignment="1">
      <alignment horizontal="center" vertical="center"/>
    </xf>
    <xf numFmtId="1" fontId="18" fillId="35" borderId="22" xfId="0" applyNumberFormat="1" applyFont="1" applyFill="1" applyBorder="1" applyAlignment="1">
      <alignment horizontal="center" vertical="center"/>
    </xf>
    <xf numFmtId="1" fontId="18" fillId="35" borderId="41" xfId="0" applyNumberFormat="1" applyFont="1" applyFill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8" fillId="0" borderId="51" xfId="0" applyNumberFormat="1" applyFont="1" applyBorder="1" applyAlignment="1">
      <alignment horizontal="center" vertical="center"/>
    </xf>
    <xf numFmtId="1" fontId="18" fillId="0" borderId="39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" fontId="18" fillId="0" borderId="34" xfId="0" applyNumberFormat="1" applyFont="1" applyBorder="1" applyAlignment="1">
      <alignment horizontal="center"/>
    </xf>
    <xf numFmtId="1" fontId="18" fillId="0" borderId="36" xfId="0" applyNumberFormat="1" applyFont="1" applyBorder="1" applyAlignment="1">
      <alignment horizontal="center"/>
    </xf>
    <xf numFmtId="1" fontId="18" fillId="0" borderId="37" xfId="0" applyNumberFormat="1" applyFont="1" applyBorder="1" applyAlignment="1">
      <alignment horizontal="center"/>
    </xf>
    <xf numFmtId="1" fontId="18" fillId="36" borderId="35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18" fillId="37" borderId="10" xfId="0" applyNumberFormat="1" applyFont="1" applyFill="1" applyBorder="1" applyAlignment="1">
      <alignment horizontal="center"/>
    </xf>
    <xf numFmtId="1" fontId="18" fillId="37" borderId="0" xfId="0" applyNumberFormat="1" applyFont="1" applyFill="1" applyAlignment="1">
      <alignment horizontal="center"/>
    </xf>
    <xf numFmtId="1" fontId="18" fillId="37" borderId="42" xfId="0" applyNumberFormat="1" applyFont="1" applyFill="1" applyBorder="1" applyAlignment="1">
      <alignment horizontal="center"/>
    </xf>
    <xf numFmtId="1" fontId="18" fillId="0" borderId="48" xfId="0" applyNumberFormat="1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44" xfId="0" applyNumberFormat="1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/>
    </xf>
    <xf numFmtId="1" fontId="18" fillId="37" borderId="36" xfId="0" applyNumberFormat="1" applyFont="1" applyFill="1" applyBorder="1" applyAlignment="1">
      <alignment horizontal="center"/>
    </xf>
    <xf numFmtId="1" fontId="18" fillId="37" borderId="49" xfId="0" applyNumberFormat="1" applyFont="1" applyFill="1" applyBorder="1" applyAlignment="1">
      <alignment horizontal="center"/>
    </xf>
    <xf numFmtId="1" fontId="18" fillId="40" borderId="10" xfId="0" applyNumberFormat="1" applyFont="1" applyFill="1" applyBorder="1" applyAlignment="1">
      <alignment horizontal="center"/>
    </xf>
    <xf numFmtId="1" fontId="18" fillId="40" borderId="42" xfId="0" applyNumberFormat="1" applyFont="1" applyFill="1" applyBorder="1" applyAlignment="1">
      <alignment horizontal="center"/>
    </xf>
    <xf numFmtId="0" fontId="18" fillId="33" borderId="17" xfId="0" applyFont="1" applyFill="1" applyBorder="1" applyAlignment="1">
      <alignment horizontal="center" vertical="center"/>
    </xf>
    <xf numFmtId="0" fontId="18" fillId="34" borderId="17" xfId="0" applyFont="1" applyFill="1" applyBorder="1" applyAlignment="1">
      <alignment horizontal="center" vertical="center"/>
    </xf>
    <xf numFmtId="0" fontId="18" fillId="33" borderId="25" xfId="0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1" fontId="18" fillId="0" borderId="0" xfId="0" applyNumberFormat="1" applyFont="1"/>
    <xf numFmtId="0" fontId="18" fillId="0" borderId="30" xfId="0" applyFont="1" applyBorder="1" applyAlignment="1">
      <alignment vertical="center"/>
    </xf>
    <xf numFmtId="0" fontId="18" fillId="0" borderId="0" xfId="0" applyFont="1" applyAlignment="1">
      <alignment vertical="center"/>
    </xf>
    <xf numFmtId="1" fontId="0" fillId="0" borderId="35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18" fillId="35" borderId="41" xfId="0" applyNumberFormat="1" applyFont="1" applyFill="1" applyBorder="1" applyAlignment="1">
      <alignment horizontal="center"/>
    </xf>
    <xf numFmtId="1" fontId="18" fillId="41" borderId="26" xfId="0" applyNumberFormat="1" applyFont="1" applyFill="1" applyBorder="1" applyAlignment="1">
      <alignment horizontal="center" vertical="center"/>
    </xf>
    <xf numFmtId="0" fontId="0" fillId="0" borderId="31" xfId="0" applyBorder="1"/>
    <xf numFmtId="1" fontId="18" fillId="42" borderId="10" xfId="0" applyNumberFormat="1" applyFont="1" applyFill="1" applyBorder="1" applyAlignment="1">
      <alignment horizontal="center"/>
    </xf>
    <xf numFmtId="1" fontId="18" fillId="41" borderId="0" xfId="0" applyNumberFormat="1" applyFont="1" applyFill="1" applyAlignment="1">
      <alignment horizontal="center" vertical="center"/>
    </xf>
    <xf numFmtId="0" fontId="18" fillId="34" borderId="25" xfId="0" applyFont="1" applyFill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0" fontId="18" fillId="42" borderId="11" xfId="0" applyFont="1" applyFill="1" applyBorder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 vertical="center"/>
    </xf>
    <xf numFmtId="1" fontId="18" fillId="33" borderId="41" xfId="0" applyNumberFormat="1" applyFont="1" applyFill="1" applyBorder="1" applyAlignment="1">
      <alignment horizontal="center" vertical="center"/>
    </xf>
    <xf numFmtId="1" fontId="18" fillId="41" borderId="11" xfId="0" applyNumberFormat="1" applyFont="1" applyFill="1" applyBorder="1" applyAlignment="1">
      <alignment horizontal="center" vertical="center"/>
    </xf>
    <xf numFmtId="1" fontId="18" fillId="0" borderId="60" xfId="0" applyNumberFormat="1" applyFont="1" applyBorder="1" applyAlignment="1">
      <alignment horizontal="center"/>
    </xf>
    <xf numFmtId="0" fontId="18" fillId="35" borderId="20" xfId="0" applyFont="1" applyFill="1" applyBorder="1" applyAlignment="1">
      <alignment horizontal="center" vertical="center"/>
    </xf>
    <xf numFmtId="0" fontId="18" fillId="36" borderId="20" xfId="0" applyFont="1" applyFill="1" applyBorder="1" applyAlignment="1">
      <alignment horizontal="center" vertical="center"/>
    </xf>
    <xf numFmtId="0" fontId="18" fillId="37" borderId="20" xfId="0" applyFont="1" applyFill="1" applyBorder="1" applyAlignment="1">
      <alignment horizontal="center" vertical="center"/>
    </xf>
    <xf numFmtId="0" fontId="18" fillId="40" borderId="20" xfId="0" applyFont="1" applyFill="1" applyBorder="1" applyAlignment="1">
      <alignment horizontal="center" vertical="center"/>
    </xf>
    <xf numFmtId="1" fontId="18" fillId="41" borderId="1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" fontId="19" fillId="42" borderId="42" xfId="0" applyNumberFormat="1" applyFont="1" applyFill="1" applyBorder="1" applyAlignment="1">
      <alignment horizontal="center"/>
    </xf>
    <xf numFmtId="1" fontId="18" fillId="42" borderId="42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1" fontId="18" fillId="43" borderId="10" xfId="0" applyNumberFormat="1" applyFont="1" applyFill="1" applyBorder="1" applyAlignment="1">
      <alignment horizontal="center"/>
    </xf>
    <xf numFmtId="1" fontId="18" fillId="43" borderId="23" xfId="0" applyNumberFormat="1" applyFont="1" applyFill="1" applyBorder="1" applyAlignment="1">
      <alignment horizontal="center"/>
    </xf>
    <xf numFmtId="1" fontId="19" fillId="43" borderId="42" xfId="0" applyNumberFormat="1" applyFont="1" applyFill="1" applyBorder="1" applyAlignment="1">
      <alignment horizontal="center"/>
    </xf>
    <xf numFmtId="1" fontId="19" fillId="43" borderId="24" xfId="0" applyNumberFormat="1" applyFont="1" applyFill="1" applyBorder="1" applyAlignment="1">
      <alignment horizontal="center"/>
    </xf>
    <xf numFmtId="1" fontId="18" fillId="43" borderId="16" xfId="0" applyNumberFormat="1" applyFont="1" applyFill="1" applyBorder="1" applyAlignment="1">
      <alignment horizontal="center"/>
    </xf>
    <xf numFmtId="1" fontId="19" fillId="43" borderId="45" xfId="0" applyNumberFormat="1" applyFont="1" applyFill="1" applyBorder="1" applyAlignment="1">
      <alignment horizontal="center"/>
    </xf>
    <xf numFmtId="1" fontId="18" fillId="0" borderId="22" xfId="0" applyNumberFormat="1" applyFont="1" applyBorder="1" applyAlignment="1">
      <alignment horizontal="center"/>
    </xf>
    <xf numFmtId="1" fontId="18" fillId="0" borderId="41" xfId="0" applyNumberFormat="1" applyFont="1" applyBorder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18" fillId="42" borderId="20" xfId="0" applyFont="1" applyFill="1" applyBorder="1" applyAlignment="1">
      <alignment horizontal="center" vertical="center"/>
    </xf>
    <xf numFmtId="0" fontId="18" fillId="43" borderId="21" xfId="0" applyFont="1" applyFill="1" applyBorder="1" applyAlignment="1">
      <alignment horizontal="center" vertical="center"/>
    </xf>
    <xf numFmtId="1" fontId="18" fillId="34" borderId="62" xfId="0" applyNumberFormat="1" applyFont="1" applyFill="1" applyBorder="1" applyAlignment="1">
      <alignment horizontal="center"/>
    </xf>
    <xf numFmtId="1" fontId="18" fillId="35" borderId="63" xfId="0" applyNumberFormat="1" applyFont="1" applyFill="1" applyBorder="1" applyAlignment="1">
      <alignment horizontal="center"/>
    </xf>
    <xf numFmtId="1" fontId="18" fillId="36" borderId="64" xfId="0" applyNumberFormat="1" applyFont="1" applyFill="1" applyBorder="1" applyAlignment="1">
      <alignment horizontal="center"/>
    </xf>
    <xf numFmtId="1" fontId="18" fillId="36" borderId="58" xfId="0" applyNumberFormat="1" applyFont="1" applyFill="1" applyBorder="1" applyAlignment="1">
      <alignment horizontal="center"/>
    </xf>
    <xf numFmtId="1" fontId="18" fillId="38" borderId="22" xfId="0" applyNumberFormat="1" applyFont="1" applyFill="1" applyBorder="1" applyAlignment="1">
      <alignment horizontal="center"/>
    </xf>
    <xf numFmtId="1" fontId="18" fillId="43" borderId="24" xfId="0" applyNumberFormat="1" applyFont="1" applyFill="1" applyBorder="1" applyAlignment="1">
      <alignment horizontal="center"/>
    </xf>
    <xf numFmtId="0" fontId="18" fillId="43" borderId="61" xfId="0" applyFont="1" applyFill="1" applyBorder="1" applyAlignment="1">
      <alignment horizontal="center" vertical="center"/>
    </xf>
    <xf numFmtId="0" fontId="18" fillId="33" borderId="46" xfId="0" applyFont="1" applyFill="1" applyBorder="1" applyAlignment="1">
      <alignment horizontal="center" vertical="center"/>
    </xf>
    <xf numFmtId="0" fontId="18" fillId="43" borderId="11" xfId="0" applyFont="1" applyFill="1" applyBorder="1" applyAlignment="1">
      <alignment horizontal="center" vertical="center"/>
    </xf>
    <xf numFmtId="0" fontId="0" fillId="0" borderId="49" xfId="0" applyBorder="1"/>
    <xf numFmtId="0" fontId="18" fillId="0" borderId="17" xfId="0" applyFont="1" applyBorder="1" applyAlignment="1">
      <alignment horizontal="center" vertical="center" wrapText="1"/>
    </xf>
    <xf numFmtId="1" fontId="18" fillId="40" borderId="16" xfId="0" applyNumberFormat="1" applyFont="1" applyFill="1" applyBorder="1" applyAlignment="1">
      <alignment horizontal="center"/>
    </xf>
    <xf numFmtId="1" fontId="18" fillId="43" borderId="52" xfId="0" applyNumberFormat="1" applyFont="1" applyFill="1" applyBorder="1" applyAlignment="1">
      <alignment horizontal="center"/>
    </xf>
    <xf numFmtId="1" fontId="18" fillId="42" borderId="65" xfId="0" applyNumberFormat="1" applyFont="1" applyFill="1" applyBorder="1" applyAlignment="1">
      <alignment horizontal="center"/>
    </xf>
    <xf numFmtId="1" fontId="18" fillId="42" borderId="11" xfId="0" applyNumberFormat="1" applyFont="1" applyFill="1" applyBorder="1" applyAlignment="1">
      <alignment horizontal="center"/>
    </xf>
    <xf numFmtId="1" fontId="19" fillId="43" borderId="0" xfId="0" applyNumberFormat="1" applyFont="1" applyFill="1" applyAlignment="1">
      <alignment horizontal="center"/>
    </xf>
    <xf numFmtId="1" fontId="18" fillId="44" borderId="10" xfId="0" applyNumberFormat="1" applyFont="1" applyFill="1" applyBorder="1" applyAlignment="1">
      <alignment horizontal="center"/>
    </xf>
    <xf numFmtId="1" fontId="18" fillId="37" borderId="35" xfId="0" applyNumberFormat="1" applyFont="1" applyFill="1" applyBorder="1" applyAlignment="1">
      <alignment horizontal="center"/>
    </xf>
    <xf numFmtId="1" fontId="18" fillId="40" borderId="35" xfId="0" applyNumberFormat="1" applyFont="1" applyFill="1" applyBorder="1" applyAlignment="1">
      <alignment horizontal="center"/>
    </xf>
    <xf numFmtId="1" fontId="19" fillId="42" borderId="35" xfId="0" applyNumberFormat="1" applyFont="1" applyFill="1" applyBorder="1" applyAlignment="1">
      <alignment horizontal="center"/>
    </xf>
    <xf numFmtId="1" fontId="19" fillId="43" borderId="36" xfId="0" applyNumberFormat="1" applyFont="1" applyFill="1" applyBorder="1" applyAlignment="1">
      <alignment horizontal="center"/>
    </xf>
    <xf numFmtId="1" fontId="18" fillId="43" borderId="42" xfId="0" applyNumberFormat="1" applyFont="1" applyFill="1" applyBorder="1" applyAlignment="1">
      <alignment horizontal="center"/>
    </xf>
    <xf numFmtId="17" fontId="18" fillId="0" borderId="59" xfId="0" applyNumberFormat="1" applyFont="1" applyBorder="1"/>
    <xf numFmtId="0" fontId="18" fillId="44" borderId="11" xfId="0" applyFont="1" applyFill="1" applyBorder="1" applyAlignment="1">
      <alignment horizontal="center" vertical="center"/>
    </xf>
    <xf numFmtId="1" fontId="18" fillId="44" borderId="42" xfId="0" applyNumberFormat="1" applyFont="1" applyFill="1" applyBorder="1" applyAlignment="1">
      <alignment horizontal="center"/>
    </xf>
    <xf numFmtId="0" fontId="18" fillId="43" borderId="20" xfId="0" applyFont="1" applyFill="1" applyBorder="1" applyAlignment="1">
      <alignment horizontal="center" vertical="center"/>
    </xf>
    <xf numFmtId="0" fontId="18" fillId="44" borderId="20" xfId="0" applyFont="1" applyFill="1" applyBorder="1" applyAlignment="1">
      <alignment horizontal="center" vertical="center"/>
    </xf>
    <xf numFmtId="0" fontId="18" fillId="45" borderId="48" xfId="0" applyFont="1" applyFill="1" applyBorder="1" applyAlignment="1">
      <alignment horizontal="center" vertical="center"/>
    </xf>
    <xf numFmtId="1" fontId="18" fillId="45" borderId="66" xfId="0" applyNumberFormat="1" applyFont="1" applyFill="1" applyBorder="1" applyAlignment="1">
      <alignment horizontal="center"/>
    </xf>
    <xf numFmtId="1" fontId="18" fillId="45" borderId="67" xfId="0" applyNumberFormat="1" applyFont="1" applyFill="1" applyBorder="1" applyAlignment="1">
      <alignment horizontal="center"/>
    </xf>
    <xf numFmtId="1" fontId="18" fillId="0" borderId="66" xfId="0" applyNumberFormat="1" applyFont="1" applyBorder="1" applyAlignment="1">
      <alignment horizontal="center" vertical="center"/>
    </xf>
    <xf numFmtId="1" fontId="18" fillId="0" borderId="67" xfId="0" applyNumberFormat="1" applyFont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/>
    </xf>
    <xf numFmtId="0" fontId="18" fillId="0" borderId="57" xfId="0" applyFont="1" applyBorder="1" applyAlignment="1">
      <alignment horizontal="center" vertical="center" wrapText="1"/>
    </xf>
    <xf numFmtId="1" fontId="18" fillId="45" borderId="16" xfId="0" applyNumberFormat="1" applyFont="1" applyFill="1" applyBorder="1" applyAlignment="1">
      <alignment horizontal="center"/>
    </xf>
    <xf numFmtId="0" fontId="18" fillId="0" borderId="68" xfId="0" applyFont="1" applyBorder="1"/>
    <xf numFmtId="0" fontId="18" fillId="0" borderId="69" xfId="0" applyFont="1" applyBorder="1"/>
    <xf numFmtId="17" fontId="18" fillId="0" borderId="69" xfId="0" applyNumberFormat="1" applyFont="1" applyBorder="1"/>
    <xf numFmtId="16" fontId="18" fillId="0" borderId="69" xfId="0" applyNumberFormat="1" applyFont="1" applyBorder="1"/>
    <xf numFmtId="0" fontId="18" fillId="0" borderId="70" xfId="0" applyFont="1" applyBorder="1"/>
    <xf numFmtId="0" fontId="18" fillId="0" borderId="59" xfId="0" applyFont="1" applyBorder="1"/>
    <xf numFmtId="0" fontId="18" fillId="45" borderId="15" xfId="0" applyFont="1" applyFill="1" applyBorder="1" applyAlignment="1">
      <alignment horizontal="center" vertical="center"/>
    </xf>
    <xf numFmtId="1" fontId="18" fillId="45" borderId="45" xfId="0" applyNumberFormat="1" applyFont="1" applyFill="1" applyBorder="1" applyAlignment="1">
      <alignment horizontal="center"/>
    </xf>
    <xf numFmtId="1" fontId="18" fillId="35" borderId="18" xfId="0" applyNumberFormat="1" applyFont="1" applyFill="1" applyBorder="1" applyAlignment="1">
      <alignment horizontal="center" vertical="center"/>
    </xf>
    <xf numFmtId="1" fontId="18" fillId="35" borderId="44" xfId="0" applyNumberFormat="1" applyFont="1" applyFill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/>
    </xf>
    <xf numFmtId="1" fontId="18" fillId="0" borderId="45" xfId="0" applyNumberFormat="1" applyFont="1" applyBorder="1" applyAlignment="1">
      <alignment horizontal="center"/>
    </xf>
    <xf numFmtId="1" fontId="18" fillId="39" borderId="42" xfId="0" applyNumberFormat="1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 vertical="center"/>
    </xf>
    <xf numFmtId="1" fontId="18" fillId="0" borderId="52" xfId="0" applyNumberFormat="1" applyFont="1" applyBorder="1" applyAlignment="1">
      <alignment horizontal="center" vertical="center"/>
    </xf>
    <xf numFmtId="1" fontId="18" fillId="0" borderId="53" xfId="0" applyNumberFormat="1" applyFont="1" applyBorder="1" applyAlignment="1">
      <alignment horizontal="center" vertical="center"/>
    </xf>
    <xf numFmtId="1" fontId="18" fillId="0" borderId="57" xfId="0" applyNumberFormat="1" applyFont="1" applyBorder="1" applyAlignment="1">
      <alignment horizontal="center" vertical="center"/>
    </xf>
    <xf numFmtId="0" fontId="20" fillId="0" borderId="0" xfId="42" applyAlignment="1">
      <alignment horizontal="center"/>
    </xf>
    <xf numFmtId="1" fontId="18" fillId="45" borderId="10" xfId="0" applyNumberFormat="1" applyFont="1" applyFill="1" applyBorder="1" applyAlignment="1">
      <alignment horizontal="center"/>
    </xf>
    <xf numFmtId="1" fontId="18" fillId="45" borderId="42" xfId="0" applyNumberFormat="1" applyFont="1" applyFill="1" applyBorder="1" applyAlignment="1">
      <alignment horizontal="center"/>
    </xf>
    <xf numFmtId="1" fontId="18" fillId="42" borderId="22" xfId="0" applyNumberFormat="1" applyFont="1" applyFill="1" applyBorder="1" applyAlignment="1">
      <alignment horizontal="center"/>
    </xf>
    <xf numFmtId="1" fontId="18" fillId="42" borderId="41" xfId="0" applyNumberFormat="1" applyFont="1" applyFill="1" applyBorder="1" applyAlignment="1">
      <alignment horizontal="center"/>
    </xf>
    <xf numFmtId="0" fontId="18" fillId="45" borderId="11" xfId="0" applyFont="1" applyFill="1" applyBorder="1" applyAlignment="1">
      <alignment horizontal="center" vertical="center"/>
    </xf>
    <xf numFmtId="1" fontId="18" fillId="43" borderId="18" xfId="0" applyNumberFormat="1" applyFont="1" applyFill="1" applyBorder="1" applyAlignment="1">
      <alignment horizontal="center"/>
    </xf>
    <xf numFmtId="1" fontId="18" fillId="43" borderId="44" xfId="0" applyNumberFormat="1" applyFont="1" applyFill="1" applyBorder="1" applyAlignment="1">
      <alignment horizontal="center"/>
    </xf>
    <xf numFmtId="1" fontId="18" fillId="0" borderId="30" xfId="0" applyNumberFormat="1" applyFont="1" applyBorder="1" applyAlignment="1">
      <alignment horizontal="center" vertical="center"/>
    </xf>
    <xf numFmtId="1" fontId="18" fillId="0" borderId="43" xfId="0" applyNumberFormat="1" applyFont="1" applyBorder="1" applyAlignment="1">
      <alignment horizontal="center" vertical="center"/>
    </xf>
    <xf numFmtId="1" fontId="18" fillId="34" borderId="41" xfId="0" applyNumberFormat="1" applyFont="1" applyFill="1" applyBorder="1" applyAlignment="1">
      <alignment horizontal="center"/>
    </xf>
    <xf numFmtId="1" fontId="18" fillId="38" borderId="18" xfId="0" applyNumberFormat="1" applyFont="1" applyFill="1" applyBorder="1" applyAlignment="1">
      <alignment horizontal="center"/>
    </xf>
    <xf numFmtId="1" fontId="18" fillId="46" borderId="10" xfId="0" applyNumberFormat="1" applyFont="1" applyFill="1" applyBorder="1" applyAlignment="1">
      <alignment horizontal="center"/>
    </xf>
    <xf numFmtId="1" fontId="18" fillId="46" borderId="42" xfId="0" applyNumberFormat="1" applyFont="1" applyFill="1" applyBorder="1" applyAlignment="1">
      <alignment horizontal="center"/>
    </xf>
    <xf numFmtId="1" fontId="18" fillId="33" borderId="42" xfId="0" applyNumberFormat="1" applyFont="1" applyFill="1" applyBorder="1" applyAlignment="1">
      <alignment horizontal="center"/>
    </xf>
    <xf numFmtId="0" fontId="18" fillId="46" borderId="11" xfId="0" applyFont="1" applyFill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46" borderId="15" xfId="0" applyFont="1" applyFill="1" applyBorder="1" applyAlignment="1">
      <alignment horizontal="center" vertical="center"/>
    </xf>
    <xf numFmtId="1" fontId="18" fillId="46" borderId="16" xfId="0" applyNumberFormat="1" applyFont="1" applyFill="1" applyBorder="1" applyAlignment="1">
      <alignment horizontal="center"/>
    </xf>
    <xf numFmtId="1" fontId="18" fillId="46" borderId="45" xfId="0" applyNumberFormat="1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 vertical="center"/>
    </xf>
    <xf numFmtId="0" fontId="18" fillId="45" borderId="20" xfId="0" applyFont="1" applyFill="1" applyBorder="1" applyAlignment="1">
      <alignment horizontal="center" vertical="center"/>
    </xf>
    <xf numFmtId="0" fontId="18" fillId="0" borderId="27" xfId="0" applyFont="1" applyBorder="1"/>
    <xf numFmtId="0" fontId="18" fillId="34" borderId="19" xfId="0" applyFont="1" applyFill="1" applyBorder="1" applyAlignment="1">
      <alignment horizontal="center" vertical="center"/>
    </xf>
    <xf numFmtId="0" fontId="18" fillId="0" borderId="51" xfId="0" applyFont="1" applyBorder="1"/>
    <xf numFmtId="0" fontId="0" fillId="0" borderId="72" xfId="0" applyBorder="1"/>
    <xf numFmtId="0" fontId="18" fillId="0" borderId="72" xfId="0" applyFont="1" applyBorder="1" applyAlignment="1">
      <alignment vertical="center"/>
    </xf>
    <xf numFmtId="164" fontId="18" fillId="0" borderId="30" xfId="0" applyNumberFormat="1" applyFont="1" applyBorder="1"/>
    <xf numFmtId="0" fontId="18" fillId="0" borderId="54" xfId="0" applyFont="1" applyBorder="1"/>
    <xf numFmtId="0" fontId="18" fillId="0" borderId="48" xfId="0" applyFont="1" applyBorder="1"/>
    <xf numFmtId="16" fontId="18" fillId="0" borderId="66" xfId="0" applyNumberFormat="1" applyFont="1" applyBorder="1"/>
    <xf numFmtId="164" fontId="18" fillId="0" borderId="66" xfId="0" applyNumberFormat="1" applyFont="1" applyBorder="1"/>
    <xf numFmtId="164" fontId="18" fillId="0" borderId="31" xfId="0" applyNumberFormat="1" applyFont="1" applyBorder="1"/>
    <xf numFmtId="0" fontId="18" fillId="0" borderId="72" xfId="0" applyFont="1" applyBorder="1"/>
    <xf numFmtId="0" fontId="14" fillId="0" borderId="31" xfId="0" applyFont="1" applyBorder="1"/>
    <xf numFmtId="164" fontId="14" fillId="0" borderId="30" xfId="0" applyNumberFormat="1" applyFont="1" applyBorder="1"/>
    <xf numFmtId="0" fontId="18" fillId="0" borderId="19" xfId="0" applyFont="1" applyBorder="1" applyAlignment="1">
      <alignment horizontal="center" vertical="center" wrapText="1"/>
    </xf>
    <xf numFmtId="1" fontId="18" fillId="0" borderId="52" xfId="0" applyNumberFormat="1" applyFont="1" applyBorder="1" applyAlignment="1">
      <alignment horizontal="center"/>
    </xf>
    <xf numFmtId="1" fontId="18" fillId="0" borderId="53" xfId="0" applyNumberFormat="1" applyFont="1" applyBorder="1" applyAlignment="1">
      <alignment horizontal="center"/>
    </xf>
    <xf numFmtId="1" fontId="18" fillId="0" borderId="66" xfId="0" applyNumberFormat="1" applyFont="1" applyBorder="1" applyAlignment="1">
      <alignment horizontal="center"/>
    </xf>
    <xf numFmtId="1" fontId="18" fillId="0" borderId="67" xfId="0" applyNumberFormat="1" applyFont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1" fontId="18" fillId="0" borderId="44" xfId="0" applyNumberFormat="1" applyFont="1" applyBorder="1" applyAlignment="1">
      <alignment horizontal="center"/>
    </xf>
    <xf numFmtId="1" fontId="18" fillId="34" borderId="71" xfId="0" applyNumberFormat="1" applyFont="1" applyFill="1" applyBorder="1" applyAlignment="1">
      <alignment horizontal="center"/>
    </xf>
    <xf numFmtId="1" fontId="18" fillId="35" borderId="71" xfId="0" applyNumberFormat="1" applyFont="1" applyFill="1" applyBorder="1" applyAlignment="1">
      <alignment horizontal="center"/>
    </xf>
    <xf numFmtId="1" fontId="18" fillId="36" borderId="63" xfId="0" applyNumberFormat="1" applyFont="1" applyFill="1" applyBorder="1" applyAlignment="1">
      <alignment horizontal="center"/>
    </xf>
    <xf numFmtId="1" fontId="18" fillId="34" borderId="40" xfId="0" applyNumberFormat="1" applyFont="1" applyFill="1" applyBorder="1" applyAlignment="1">
      <alignment horizontal="center"/>
    </xf>
    <xf numFmtId="1" fontId="18" fillId="35" borderId="49" xfId="0" applyNumberFormat="1" applyFont="1" applyFill="1" applyBorder="1" applyAlignment="1">
      <alignment horizontal="center"/>
    </xf>
    <xf numFmtId="1" fontId="18" fillId="40" borderId="49" xfId="0" applyNumberFormat="1" applyFont="1" applyFill="1" applyBorder="1" applyAlignment="1">
      <alignment horizontal="center"/>
    </xf>
    <xf numFmtId="1" fontId="18" fillId="42" borderId="49" xfId="0" applyNumberFormat="1" applyFont="1" applyFill="1" applyBorder="1" applyAlignment="1">
      <alignment horizontal="center"/>
    </xf>
    <xf numFmtId="1" fontId="18" fillId="43" borderId="49" xfId="0" applyNumberFormat="1" applyFont="1" applyFill="1" applyBorder="1" applyAlignment="1">
      <alignment horizontal="center"/>
    </xf>
    <xf numFmtId="1" fontId="18" fillId="44" borderId="49" xfId="0" applyNumberFormat="1" applyFont="1" applyFill="1" applyBorder="1" applyAlignment="1">
      <alignment horizontal="center"/>
    </xf>
    <xf numFmtId="1" fontId="18" fillId="0" borderId="39" xfId="0" applyNumberFormat="1" applyFont="1" applyBorder="1" applyAlignment="1">
      <alignment horizontal="center"/>
    </xf>
    <xf numFmtId="0" fontId="18" fillId="33" borderId="34" xfId="0" applyFont="1" applyFill="1" applyBorder="1" applyAlignment="1">
      <alignment horizontal="center" vertical="center"/>
    </xf>
    <xf numFmtId="0" fontId="18" fillId="34" borderId="35" xfId="0" applyFont="1" applyFill="1" applyBorder="1" applyAlignment="1">
      <alignment horizontal="center" vertical="center"/>
    </xf>
    <xf numFmtId="0" fontId="18" fillId="35" borderId="35" xfId="0" applyFont="1" applyFill="1" applyBorder="1" applyAlignment="1">
      <alignment horizontal="center" vertical="center"/>
    </xf>
    <xf numFmtId="0" fontId="18" fillId="36" borderId="35" xfId="0" applyFont="1" applyFill="1" applyBorder="1" applyAlignment="1">
      <alignment horizontal="center" vertical="center"/>
    </xf>
    <xf numFmtId="0" fontId="18" fillId="37" borderId="35" xfId="0" applyFont="1" applyFill="1" applyBorder="1" applyAlignment="1">
      <alignment horizontal="center" vertical="center"/>
    </xf>
    <xf numFmtId="0" fontId="18" fillId="40" borderId="35" xfId="0" applyFont="1" applyFill="1" applyBorder="1" applyAlignment="1">
      <alignment horizontal="center" vertical="center"/>
    </xf>
    <xf numFmtId="0" fontId="18" fillId="42" borderId="35" xfId="0" applyFont="1" applyFill="1" applyBorder="1" applyAlignment="1">
      <alignment horizontal="center" vertical="center"/>
    </xf>
    <xf numFmtId="0" fontId="18" fillId="43" borderId="35" xfId="0" applyFont="1" applyFill="1" applyBorder="1" applyAlignment="1">
      <alignment horizontal="center" vertical="center"/>
    </xf>
    <xf numFmtId="0" fontId="18" fillId="44" borderId="13" xfId="0" applyFont="1" applyFill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/>
    </xf>
    <xf numFmtId="0" fontId="0" fillId="0" borderId="73" xfId="0" applyBorder="1"/>
    <xf numFmtId="1" fontId="18" fillId="34" borderId="60" xfId="0" applyNumberFormat="1" applyFont="1" applyFill="1" applyBorder="1" applyAlignment="1">
      <alignment horizontal="center"/>
    </xf>
    <xf numFmtId="1" fontId="18" fillId="33" borderId="62" xfId="0" applyNumberFormat="1" applyFont="1" applyFill="1" applyBorder="1" applyAlignment="1">
      <alignment horizontal="center"/>
    </xf>
    <xf numFmtId="1" fontId="18" fillId="38" borderId="12" xfId="0" applyNumberFormat="1" applyFont="1" applyFill="1" applyBorder="1" applyAlignment="1">
      <alignment horizontal="center"/>
    </xf>
    <xf numFmtId="1" fontId="18" fillId="35" borderId="13" xfId="0" applyNumberFormat="1" applyFont="1" applyFill="1" applyBorder="1" applyAlignment="1">
      <alignment horizontal="center"/>
    </xf>
    <xf numFmtId="1" fontId="18" fillId="36" borderId="13" xfId="0" applyNumberFormat="1" applyFont="1" applyFill="1" applyBorder="1" applyAlignment="1">
      <alignment horizontal="center"/>
    </xf>
    <xf numFmtId="1" fontId="18" fillId="37" borderId="13" xfId="0" applyNumberFormat="1" applyFont="1" applyFill="1" applyBorder="1" applyAlignment="1">
      <alignment horizontal="center"/>
    </xf>
    <xf numFmtId="1" fontId="18" fillId="40" borderId="13" xfId="0" applyNumberFormat="1" applyFont="1" applyFill="1" applyBorder="1" applyAlignment="1">
      <alignment horizontal="center"/>
    </xf>
    <xf numFmtId="1" fontId="18" fillId="42" borderId="13" xfId="0" applyNumberFormat="1" applyFont="1" applyFill="1" applyBorder="1" applyAlignment="1">
      <alignment horizontal="center"/>
    </xf>
    <xf numFmtId="1" fontId="18" fillId="43" borderId="13" xfId="0" applyNumberFormat="1" applyFont="1" applyFill="1" applyBorder="1" applyAlignment="1">
      <alignment horizontal="center"/>
    </xf>
    <xf numFmtId="1" fontId="18" fillId="44" borderId="13" xfId="0" applyNumberFormat="1" applyFont="1" applyFill="1" applyBorder="1" applyAlignment="1">
      <alignment horizontal="center"/>
    </xf>
    <xf numFmtId="1" fontId="18" fillId="45" borderId="13" xfId="0" applyNumberFormat="1" applyFont="1" applyFill="1" applyBorder="1" applyAlignment="1">
      <alignment horizontal="center"/>
    </xf>
    <xf numFmtId="1" fontId="18" fillId="38" borderId="33" xfId="0" applyNumberFormat="1" applyFont="1" applyFill="1" applyBorder="1" applyAlignment="1">
      <alignment horizontal="center"/>
    </xf>
    <xf numFmtId="1" fontId="18" fillId="33" borderId="12" xfId="0" applyNumberFormat="1" applyFont="1" applyFill="1" applyBorder="1" applyAlignment="1">
      <alignment horizontal="center"/>
    </xf>
    <xf numFmtId="1" fontId="18" fillId="34" borderId="13" xfId="0" applyNumberFormat="1" applyFont="1" applyFill="1" applyBorder="1" applyAlignment="1">
      <alignment horizontal="center"/>
    </xf>
    <xf numFmtId="1" fontId="18" fillId="38" borderId="12" xfId="0" applyNumberFormat="1" applyFont="1" applyFill="1" applyBorder="1" applyAlignment="1">
      <alignment horizontal="center" vertical="center"/>
    </xf>
    <xf numFmtId="1" fontId="18" fillId="35" borderId="13" xfId="0" applyNumberFormat="1" applyFont="1" applyFill="1" applyBorder="1" applyAlignment="1">
      <alignment horizontal="center" vertical="center"/>
    </xf>
    <xf numFmtId="1" fontId="18" fillId="36" borderId="13" xfId="0" applyNumberFormat="1" applyFont="1" applyFill="1" applyBorder="1" applyAlignment="1">
      <alignment horizontal="center" vertical="center"/>
    </xf>
    <xf numFmtId="1" fontId="18" fillId="37" borderId="13" xfId="0" applyNumberFormat="1" applyFont="1" applyFill="1" applyBorder="1" applyAlignment="1">
      <alignment horizontal="center" vertical="center"/>
    </xf>
    <xf numFmtId="1" fontId="18" fillId="40" borderId="13" xfId="0" applyNumberFormat="1" applyFont="1" applyFill="1" applyBorder="1" applyAlignment="1">
      <alignment horizontal="center" vertical="center"/>
    </xf>
    <xf numFmtId="1" fontId="18" fillId="42" borderId="13" xfId="0" applyNumberFormat="1" applyFont="1" applyFill="1" applyBorder="1" applyAlignment="1">
      <alignment horizontal="center" vertical="center"/>
    </xf>
    <xf numFmtId="1" fontId="18" fillId="43" borderId="13" xfId="0" applyNumberFormat="1" applyFont="1" applyFill="1" applyBorder="1" applyAlignment="1">
      <alignment horizontal="center" vertical="center"/>
    </xf>
    <xf numFmtId="1" fontId="18" fillId="44" borderId="13" xfId="0" applyNumberFormat="1" applyFont="1" applyFill="1" applyBorder="1" applyAlignment="1">
      <alignment horizontal="center" vertical="center"/>
    </xf>
    <xf numFmtId="1" fontId="18" fillId="45" borderId="13" xfId="0" applyNumberFormat="1" applyFont="1" applyFill="1" applyBorder="1" applyAlignment="1">
      <alignment horizontal="center" vertical="center"/>
    </xf>
    <xf numFmtId="1" fontId="18" fillId="38" borderId="33" xfId="0" applyNumberFormat="1" applyFont="1" applyFill="1" applyBorder="1" applyAlignment="1">
      <alignment horizontal="center" vertical="center"/>
    </xf>
    <xf numFmtId="1" fontId="18" fillId="46" borderId="13" xfId="0" applyNumberFormat="1" applyFont="1" applyFill="1" applyBorder="1" applyAlignment="1">
      <alignment horizontal="center" vertical="center"/>
    </xf>
    <xf numFmtId="1" fontId="18" fillId="33" borderId="12" xfId="0" applyNumberFormat="1" applyFont="1" applyFill="1" applyBorder="1" applyAlignment="1">
      <alignment horizontal="center" vertical="center"/>
    </xf>
    <xf numFmtId="1" fontId="18" fillId="34" borderId="13" xfId="0" applyNumberFormat="1" applyFont="1" applyFill="1" applyBorder="1" applyAlignment="1">
      <alignment horizontal="center" vertical="center"/>
    </xf>
    <xf numFmtId="1" fontId="18" fillId="39" borderId="12" xfId="0" applyNumberFormat="1" applyFont="1" applyFill="1" applyBorder="1" applyAlignment="1">
      <alignment horizontal="center"/>
    </xf>
    <xf numFmtId="1" fontId="18" fillId="45" borderId="32" xfId="0" applyNumberFormat="1" applyFont="1" applyFill="1" applyBorder="1" applyAlignment="1">
      <alignment horizontal="center"/>
    </xf>
    <xf numFmtId="1" fontId="18" fillId="35" borderId="62" xfId="0" applyNumberFormat="1" applyFont="1" applyFill="1" applyBorder="1" applyAlignment="1">
      <alignment horizontal="center"/>
    </xf>
    <xf numFmtId="1" fontId="18" fillId="33" borderId="62" xfId="0" applyNumberFormat="1" applyFont="1" applyFill="1" applyBorder="1" applyAlignment="1">
      <alignment horizontal="center" vertical="center"/>
    </xf>
    <xf numFmtId="1" fontId="18" fillId="34" borderId="71" xfId="0" applyNumberFormat="1" applyFont="1" applyFill="1" applyBorder="1" applyAlignment="1">
      <alignment horizontal="center" vertical="center"/>
    </xf>
    <xf numFmtId="1" fontId="18" fillId="35" borderId="71" xfId="0" applyNumberFormat="1" applyFont="1" applyFill="1" applyBorder="1" applyAlignment="1">
      <alignment horizontal="center" vertical="center"/>
    </xf>
    <xf numFmtId="1" fontId="18" fillId="36" borderId="64" xfId="0" applyNumberFormat="1" applyFont="1" applyFill="1" applyBorder="1" applyAlignment="1">
      <alignment horizontal="center" vertical="center"/>
    </xf>
    <xf numFmtId="1" fontId="18" fillId="33" borderId="60" xfId="0" applyNumberFormat="1" applyFont="1" applyFill="1" applyBorder="1" applyAlignment="1">
      <alignment horizontal="center" vertical="center"/>
    </xf>
    <xf numFmtId="1" fontId="18" fillId="36" borderId="71" xfId="0" applyNumberFormat="1" applyFont="1" applyFill="1" applyBorder="1" applyAlignment="1">
      <alignment horizontal="center" vertical="center"/>
    </xf>
    <xf numFmtId="1" fontId="18" fillId="36" borderId="60" xfId="0" applyNumberFormat="1" applyFont="1" applyFill="1" applyBorder="1" applyAlignment="1">
      <alignment horizontal="center" vertical="center"/>
    </xf>
    <xf numFmtId="1" fontId="18" fillId="35" borderId="62" xfId="0" applyNumberFormat="1" applyFont="1" applyFill="1" applyBorder="1" applyAlignment="1">
      <alignment horizontal="center" vertical="center"/>
    </xf>
    <xf numFmtId="1" fontId="18" fillId="35" borderId="60" xfId="0" applyNumberFormat="1" applyFont="1" applyFill="1" applyBorder="1" applyAlignment="1">
      <alignment horizontal="center" vertical="center"/>
    </xf>
    <xf numFmtId="1" fontId="18" fillId="34" borderId="62" xfId="0" applyNumberFormat="1" applyFont="1" applyFill="1" applyBorder="1" applyAlignment="1">
      <alignment horizontal="center" vertical="center"/>
    </xf>
    <xf numFmtId="1" fontId="18" fillId="34" borderId="12" xfId="0" applyNumberFormat="1" applyFont="1" applyFill="1" applyBorder="1" applyAlignment="1">
      <alignment horizontal="center"/>
    </xf>
    <xf numFmtId="1" fontId="18" fillId="33" borderId="13" xfId="0" applyNumberFormat="1" applyFont="1" applyFill="1" applyBorder="1" applyAlignment="1">
      <alignment horizontal="center"/>
    </xf>
    <xf numFmtId="1" fontId="18" fillId="38" borderId="13" xfId="0" applyNumberFormat="1" applyFont="1" applyFill="1" applyBorder="1" applyAlignment="1">
      <alignment horizontal="center"/>
    </xf>
    <xf numFmtId="0" fontId="0" fillId="0" borderId="73" xfId="0" applyBorder="1" applyAlignment="1">
      <alignment horizontal="center"/>
    </xf>
    <xf numFmtId="1" fontId="18" fillId="38" borderId="13" xfId="0" applyNumberFormat="1" applyFont="1" applyFill="1" applyBorder="1" applyAlignment="1">
      <alignment horizontal="center" vertical="center"/>
    </xf>
    <xf numFmtId="1" fontId="18" fillId="35" borderId="33" xfId="0" applyNumberFormat="1" applyFont="1" applyFill="1" applyBorder="1" applyAlignment="1">
      <alignment horizontal="center" vertical="center"/>
    </xf>
    <xf numFmtId="1" fontId="18" fillId="46" borderId="32" xfId="0" applyNumberFormat="1" applyFont="1" applyFill="1" applyBorder="1" applyAlignment="1">
      <alignment horizontal="center"/>
    </xf>
    <xf numFmtId="1" fontId="18" fillId="35" borderId="12" xfId="0" applyNumberFormat="1" applyFont="1" applyFill="1" applyBorder="1" applyAlignment="1">
      <alignment horizontal="center" vertical="center"/>
    </xf>
    <xf numFmtId="1" fontId="0" fillId="34" borderId="62" xfId="0" applyNumberFormat="1" applyFill="1" applyBorder="1" applyAlignment="1">
      <alignment horizontal="center"/>
    </xf>
    <xf numFmtId="1" fontId="0" fillId="35" borderId="71" xfId="0" applyNumberFormat="1" applyFill="1" applyBorder="1" applyAlignment="1">
      <alignment horizontal="center"/>
    </xf>
    <xf numFmtId="1" fontId="0" fillId="36" borderId="71" xfId="0" applyNumberFormat="1" applyFill="1" applyBorder="1" applyAlignment="1">
      <alignment horizontal="center"/>
    </xf>
    <xf numFmtId="1" fontId="0" fillId="37" borderId="64" xfId="0" applyNumberFormat="1" applyFill="1" applyBorder="1" applyAlignment="1">
      <alignment horizontal="center"/>
    </xf>
    <xf numFmtId="1" fontId="0" fillId="33" borderId="60" xfId="0" applyNumberFormat="1" applyFill="1" applyBorder="1" applyAlignment="1">
      <alignment horizontal="center"/>
    </xf>
    <xf numFmtId="1" fontId="0" fillId="34" borderId="71" xfId="0" applyNumberFormat="1" applyFill="1" applyBorder="1" applyAlignment="1">
      <alignment horizontal="center"/>
    </xf>
    <xf numFmtId="1" fontId="0" fillId="37" borderId="71" xfId="0" applyNumberFormat="1" applyFill="1" applyBorder="1" applyAlignment="1">
      <alignment horizontal="center"/>
    </xf>
    <xf numFmtId="1" fontId="0" fillId="37" borderId="60" xfId="0" applyNumberFormat="1" applyFill="1" applyBorder="1" applyAlignment="1">
      <alignment horizontal="center"/>
    </xf>
    <xf numFmtId="1" fontId="18" fillId="42" borderId="12" xfId="0" applyNumberFormat="1" applyFont="1" applyFill="1" applyBorder="1" applyAlignment="1">
      <alignment horizontal="center"/>
    </xf>
    <xf numFmtId="1" fontId="18" fillId="43" borderId="33" xfId="0" applyNumberFormat="1" applyFont="1" applyFill="1" applyBorder="1" applyAlignment="1">
      <alignment horizontal="center"/>
    </xf>
    <xf numFmtId="1" fontId="18" fillId="33" borderId="60" xfId="0" applyNumberFormat="1" applyFont="1" applyFill="1" applyBorder="1" applyAlignment="1">
      <alignment horizontal="center"/>
    </xf>
    <xf numFmtId="1" fontId="18" fillId="36" borderId="71" xfId="0" applyNumberFormat="1" applyFont="1" applyFill="1" applyBorder="1" applyAlignment="1">
      <alignment horizontal="center"/>
    </xf>
    <xf numFmtId="1" fontId="18" fillId="36" borderId="60" xfId="0" applyNumberFormat="1" applyFont="1" applyFill="1" applyBorder="1" applyAlignment="1">
      <alignment horizontal="center"/>
    </xf>
    <xf numFmtId="1" fontId="18" fillId="39" borderId="13" xfId="0" applyNumberFormat="1" applyFont="1" applyFill="1" applyBorder="1" applyAlignment="1">
      <alignment horizontal="center"/>
    </xf>
    <xf numFmtId="1" fontId="18" fillId="35" borderId="64" xfId="0" applyNumberFormat="1" applyFont="1" applyFill="1" applyBorder="1" applyAlignment="1">
      <alignment horizontal="center"/>
    </xf>
    <xf numFmtId="1" fontId="18" fillId="37" borderId="63" xfId="0" applyNumberFormat="1" applyFont="1" applyFill="1" applyBorder="1" applyAlignment="1">
      <alignment horizontal="center"/>
    </xf>
    <xf numFmtId="1" fontId="18" fillId="37" borderId="64" xfId="0" applyNumberFormat="1" applyFont="1" applyFill="1" applyBorder="1" applyAlignment="1">
      <alignment horizontal="center"/>
    </xf>
    <xf numFmtId="1" fontId="19" fillId="42" borderId="13" xfId="0" applyNumberFormat="1" applyFont="1" applyFill="1" applyBorder="1" applyAlignment="1">
      <alignment horizontal="center"/>
    </xf>
    <xf numFmtId="1" fontId="19" fillId="43" borderId="13" xfId="0" applyNumberFormat="1" applyFont="1" applyFill="1" applyBorder="1" applyAlignment="1">
      <alignment horizontal="center"/>
    </xf>
    <xf numFmtId="1" fontId="18" fillId="33" borderId="33" xfId="0" applyNumberFormat="1" applyFont="1" applyFill="1" applyBorder="1" applyAlignment="1">
      <alignment horizontal="center"/>
    </xf>
    <xf numFmtId="1" fontId="18" fillId="0" borderId="62" xfId="0" applyNumberFormat="1" applyFont="1" applyBorder="1" applyAlignment="1">
      <alignment horizontal="center"/>
    </xf>
    <xf numFmtId="1" fontId="18" fillId="0" borderId="64" xfId="0" applyNumberFormat="1" applyFont="1" applyBorder="1" applyAlignment="1">
      <alignment horizontal="center"/>
    </xf>
    <xf numFmtId="1" fontId="18" fillId="0" borderId="71" xfId="0" applyNumberFormat="1" applyFont="1" applyBorder="1" applyAlignment="1">
      <alignment horizontal="center"/>
    </xf>
    <xf numFmtId="1" fontId="18" fillId="36" borderId="63" xfId="0" applyNumberFormat="1" applyFont="1" applyFill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/>
    </xf>
    <xf numFmtId="1" fontId="18" fillId="45" borderId="33" xfId="0" applyNumberFormat="1" applyFont="1" applyFill="1" applyBorder="1" applyAlignment="1">
      <alignment horizontal="center"/>
    </xf>
    <xf numFmtId="0" fontId="18" fillId="45" borderId="33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" fontId="18" fillId="33" borderId="44" xfId="0" applyNumberFormat="1" applyFont="1" applyFill="1" applyBorder="1" applyAlignment="1">
      <alignment horizontal="center" vertical="center"/>
    </xf>
    <xf numFmtId="1" fontId="18" fillId="33" borderId="18" xfId="0" applyNumberFormat="1" applyFont="1" applyFill="1" applyBorder="1" applyAlignment="1">
      <alignment horizontal="center" vertical="center"/>
    </xf>
    <xf numFmtId="0" fontId="18" fillId="45" borderId="61" xfId="0" applyFont="1" applyFill="1" applyBorder="1" applyAlignment="1">
      <alignment horizontal="center" vertical="center"/>
    </xf>
    <xf numFmtId="0" fontId="18" fillId="46" borderId="20" xfId="0" applyFont="1" applyFill="1" applyBorder="1" applyAlignment="1">
      <alignment horizontal="center" vertical="center"/>
    </xf>
    <xf numFmtId="1" fontId="18" fillId="46" borderId="13" xfId="0" applyNumberFormat="1" applyFont="1" applyFill="1" applyBorder="1" applyAlignment="1">
      <alignment horizontal="center"/>
    </xf>
    <xf numFmtId="0" fontId="18" fillId="47" borderId="74" xfId="0" applyFont="1" applyFill="1" applyBorder="1" applyAlignment="1">
      <alignment horizontal="center" vertical="center"/>
    </xf>
    <xf numFmtId="1" fontId="18" fillId="47" borderId="52" xfId="0" applyNumberFormat="1" applyFont="1" applyFill="1" applyBorder="1" applyAlignment="1">
      <alignment horizontal="center"/>
    </xf>
    <xf numFmtId="1" fontId="18" fillId="47" borderId="24" xfId="0" applyNumberFormat="1" applyFont="1" applyFill="1" applyBorder="1" applyAlignment="1">
      <alignment horizontal="center"/>
    </xf>
    <xf numFmtId="1" fontId="18" fillId="47" borderId="0" xfId="0" applyNumberFormat="1" applyFont="1" applyFill="1" applyAlignment="1">
      <alignment horizontal="center" vertical="center"/>
    </xf>
    <xf numFmtId="1" fontId="18" fillId="47" borderId="29" xfId="0" applyNumberFormat="1" applyFont="1" applyFill="1" applyBorder="1" applyAlignment="1">
      <alignment horizontal="center"/>
    </xf>
    <xf numFmtId="0" fontId="18" fillId="47" borderId="57" xfId="0" applyFont="1" applyFill="1" applyBorder="1" applyAlignment="1">
      <alignment horizontal="center" vertical="center"/>
    </xf>
    <xf numFmtId="1" fontId="18" fillId="47" borderId="53" xfId="0" applyNumberFormat="1" applyFont="1" applyFill="1" applyBorder="1" applyAlignment="1">
      <alignment horizontal="center"/>
    </xf>
    <xf numFmtId="1" fontId="18" fillId="36" borderId="6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" fontId="18" fillId="34" borderId="22" xfId="0" applyNumberFormat="1" applyFont="1" applyFill="1" applyBorder="1" applyAlignment="1">
      <alignment horizontal="center" vertical="center"/>
    </xf>
    <xf numFmtId="1" fontId="18" fillId="38" borderId="41" xfId="0" applyNumberFormat="1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1" fontId="18" fillId="47" borderId="58" xfId="0" applyNumberFormat="1" applyFont="1" applyFill="1" applyBorder="1" applyAlignment="1">
      <alignment horizontal="center" vertical="center"/>
    </xf>
    <xf numFmtId="1" fontId="18" fillId="37" borderId="11" xfId="0" applyNumberFormat="1" applyFont="1" applyFill="1" applyBorder="1" applyAlignment="1">
      <alignment horizontal="center"/>
    </xf>
    <xf numFmtId="1" fontId="18" fillId="36" borderId="11" xfId="0" applyNumberFormat="1" applyFont="1" applyFill="1" applyBorder="1" applyAlignment="1">
      <alignment horizontal="center"/>
    </xf>
    <xf numFmtId="1" fontId="18" fillId="46" borderId="18" xfId="0" applyNumberFormat="1" applyFont="1" applyFill="1" applyBorder="1" applyAlignment="1">
      <alignment horizontal="center"/>
    </xf>
    <xf numFmtId="1" fontId="18" fillId="46" borderId="44" xfId="0" applyNumberFormat="1" applyFont="1" applyFill="1" applyBorder="1" applyAlignment="1">
      <alignment horizontal="center"/>
    </xf>
    <xf numFmtId="1" fontId="18" fillId="46" borderId="33" xfId="0" applyNumberFormat="1" applyFont="1" applyFill="1" applyBorder="1" applyAlignment="1">
      <alignment horizontal="center"/>
    </xf>
    <xf numFmtId="0" fontId="18" fillId="46" borderId="17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9" xfId="0" applyFont="1" applyBorder="1"/>
    <xf numFmtId="1" fontId="18" fillId="37" borderId="60" xfId="0" applyNumberFormat="1" applyFont="1" applyFill="1" applyBorder="1" applyAlignment="1">
      <alignment horizontal="center"/>
    </xf>
    <xf numFmtId="0" fontId="18" fillId="47" borderId="46" xfId="0" applyFont="1" applyFill="1" applyBorder="1" applyAlignment="1">
      <alignment horizontal="center" vertical="center"/>
    </xf>
    <xf numFmtId="1" fontId="18" fillId="47" borderId="18" xfId="0" applyNumberFormat="1" applyFont="1" applyFill="1" applyBorder="1" applyAlignment="1">
      <alignment horizontal="center"/>
    </xf>
    <xf numFmtId="1" fontId="18" fillId="47" borderId="44" xfId="0" applyNumberFormat="1" applyFont="1" applyFill="1" applyBorder="1" applyAlignment="1">
      <alignment horizontal="center"/>
    </xf>
    <xf numFmtId="0" fontId="18" fillId="43" borderId="25" xfId="0" applyFont="1" applyFill="1" applyBorder="1" applyAlignment="1">
      <alignment horizontal="center" vertical="center"/>
    </xf>
    <xf numFmtId="1" fontId="18" fillId="43" borderId="22" xfId="0" applyNumberFormat="1" applyFont="1" applyFill="1" applyBorder="1" applyAlignment="1">
      <alignment horizontal="center"/>
    </xf>
    <xf numFmtId="1" fontId="18" fillId="43" borderId="41" xfId="0" applyNumberFormat="1" applyFont="1" applyFill="1" applyBorder="1" applyAlignment="1">
      <alignment horizontal="center"/>
    </xf>
    <xf numFmtId="0" fontId="18" fillId="43" borderId="34" xfId="0" applyFont="1" applyFill="1" applyBorder="1" applyAlignment="1">
      <alignment horizontal="center" vertical="center"/>
    </xf>
    <xf numFmtId="0" fontId="0" fillId="0" borderId="37" xfId="0" applyBorder="1"/>
    <xf numFmtId="0" fontId="0" fillId="46" borderId="37" xfId="0" applyFill="1" applyBorder="1" applyAlignment="1">
      <alignment horizontal="center"/>
    </xf>
    <xf numFmtId="0" fontId="18" fillId="46" borderId="37" xfId="0" applyFont="1" applyFill="1" applyBorder="1" applyAlignment="1">
      <alignment horizontal="center"/>
    </xf>
    <xf numFmtId="1" fontId="19" fillId="43" borderId="60" xfId="0" applyNumberFormat="1" applyFont="1" applyFill="1" applyBorder="1" applyAlignment="1">
      <alignment horizontal="center"/>
    </xf>
    <xf numFmtId="0" fontId="18" fillId="47" borderId="75" xfId="0" applyFont="1" applyFill="1" applyBorder="1" applyAlignment="1">
      <alignment horizontal="center" vertical="center"/>
    </xf>
    <xf numFmtId="1" fontId="18" fillId="47" borderId="67" xfId="0" applyNumberFormat="1" applyFont="1" applyFill="1" applyBorder="1" applyAlignment="1">
      <alignment horizontal="center"/>
    </xf>
    <xf numFmtId="1" fontId="19" fillId="43" borderId="72" xfId="0" applyNumberFormat="1" applyFont="1" applyFill="1" applyBorder="1" applyAlignment="1">
      <alignment horizontal="center"/>
    </xf>
    <xf numFmtId="0" fontId="18" fillId="46" borderId="13" xfId="0" applyFont="1" applyFill="1" applyBorder="1" applyAlignment="1">
      <alignment horizontal="center"/>
    </xf>
    <xf numFmtId="0" fontId="0" fillId="0" borderId="62" xfId="0" applyBorder="1"/>
    <xf numFmtId="0" fontId="18" fillId="46" borderId="46" xfId="0" applyFont="1" applyFill="1" applyBorder="1" applyAlignment="1">
      <alignment horizontal="center" vertical="center"/>
    </xf>
    <xf numFmtId="0" fontId="18" fillId="42" borderId="17" xfId="0" applyFont="1" applyFill="1" applyBorder="1" applyAlignment="1">
      <alignment horizontal="center" vertical="center"/>
    </xf>
    <xf numFmtId="1" fontId="18" fillId="42" borderId="18" xfId="0" applyNumberFormat="1" applyFont="1" applyFill="1" applyBorder="1" applyAlignment="1">
      <alignment horizontal="center"/>
    </xf>
    <xf numFmtId="1" fontId="18" fillId="42" borderId="44" xfId="0" applyNumberFormat="1" applyFont="1" applyFill="1" applyBorder="1" applyAlignment="1">
      <alignment horizontal="center"/>
    </xf>
    <xf numFmtId="1" fontId="18" fillId="42" borderId="33" xfId="0" applyNumberFormat="1" applyFont="1" applyFill="1" applyBorder="1" applyAlignment="1">
      <alignment horizontal="center"/>
    </xf>
    <xf numFmtId="1" fontId="18" fillId="39" borderId="18" xfId="0" applyNumberFormat="1" applyFont="1" applyFill="1" applyBorder="1" applyAlignment="1">
      <alignment horizontal="center"/>
    </xf>
    <xf numFmtId="1" fontId="18" fillId="39" borderId="44" xfId="0" applyNumberFormat="1" applyFont="1" applyFill="1" applyBorder="1" applyAlignment="1">
      <alignment horizontal="center"/>
    </xf>
    <xf numFmtId="1" fontId="18" fillId="39" borderId="33" xfId="0" applyNumberFormat="1" applyFont="1" applyFill="1" applyBorder="1" applyAlignment="1">
      <alignment horizontal="center"/>
    </xf>
    <xf numFmtId="1" fontId="18" fillId="34" borderId="44" xfId="0" applyNumberFormat="1" applyFont="1" applyFill="1" applyBorder="1" applyAlignment="1">
      <alignment horizontal="center"/>
    </xf>
    <xf numFmtId="1" fontId="18" fillId="34" borderId="33" xfId="0" applyNumberFormat="1" applyFont="1" applyFill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37" borderId="0" xfId="0" applyNumberFormat="1" applyFill="1" applyAlignment="1">
      <alignment horizontal="center"/>
    </xf>
    <xf numFmtId="0" fontId="18" fillId="0" borderId="5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6"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A27B00"/>
      <color rgb="FFC4D79B"/>
      <color rgb="FF8CB4E2"/>
      <color rgb="FFCCCC00"/>
      <color rgb="FFCC00CC"/>
      <color rgb="FF00FF00"/>
      <color rgb="FFFF9999"/>
      <color rgb="FF0070C0"/>
      <color rgb="FF76B53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Duhamel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Abitibi!$C$3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Abitibi!$C$4:$C$25</c:f>
              <c:numCache>
                <c:formatCode>0</c:formatCode>
                <c:ptCount val="22"/>
                <c:pt idx="0">
                  <c:v>134</c:v>
                </c:pt>
                <c:pt idx="1">
                  <c:v>171</c:v>
                </c:pt>
                <c:pt idx="2">
                  <c:v>192</c:v>
                </c:pt>
                <c:pt idx="3">
                  <c:v>258</c:v>
                </c:pt>
                <c:pt idx="4">
                  <c:v>310</c:v>
                </c:pt>
                <c:pt idx="5">
                  <c:v>360</c:v>
                </c:pt>
                <c:pt idx="6">
                  <c:v>425</c:v>
                </c:pt>
                <c:pt idx="7">
                  <c:v>483</c:v>
                </c:pt>
                <c:pt idx="8">
                  <c:v>561</c:v>
                </c:pt>
                <c:pt idx="9">
                  <c:v>623</c:v>
                </c:pt>
                <c:pt idx="10">
                  <c:v>698</c:v>
                </c:pt>
                <c:pt idx="11">
                  <c:v>758</c:v>
                </c:pt>
                <c:pt idx="12">
                  <c:v>826</c:v>
                </c:pt>
                <c:pt idx="13">
                  <c:v>892</c:v>
                </c:pt>
                <c:pt idx="14">
                  <c:v>944</c:v>
                </c:pt>
                <c:pt idx="15">
                  <c:v>1000</c:v>
                </c:pt>
                <c:pt idx="16">
                  <c:v>1041</c:v>
                </c:pt>
                <c:pt idx="17">
                  <c:v>1054</c:v>
                </c:pt>
                <c:pt idx="18">
                  <c:v>1076</c:v>
                </c:pt>
                <c:pt idx="19">
                  <c:v>1104</c:v>
                </c:pt>
                <c:pt idx="20">
                  <c:v>1121</c:v>
                </c:pt>
                <c:pt idx="21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AB-4A90-98C7-CE37DBCDD07D}"/>
            </c:ext>
          </c:extLst>
        </c:ser>
        <c:ser>
          <c:idx val="2"/>
          <c:order val="1"/>
          <c:tx>
            <c:strRef>
              <c:f>Abitibi!$D$3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Abitibi!$D$4:$D$25</c:f>
              <c:numCache>
                <c:formatCode>0</c:formatCode>
                <c:ptCount val="22"/>
                <c:pt idx="0">
                  <c:v>129</c:v>
                </c:pt>
                <c:pt idx="1">
                  <c:v>188</c:v>
                </c:pt>
                <c:pt idx="2">
                  <c:v>240</c:v>
                </c:pt>
                <c:pt idx="3">
                  <c:v>281</c:v>
                </c:pt>
                <c:pt idx="4">
                  <c:v>328</c:v>
                </c:pt>
                <c:pt idx="5">
                  <c:v>384</c:v>
                </c:pt>
                <c:pt idx="6">
                  <c:v>433</c:v>
                </c:pt>
                <c:pt idx="7">
                  <c:v>488</c:v>
                </c:pt>
                <c:pt idx="8">
                  <c:v>546</c:v>
                </c:pt>
                <c:pt idx="9">
                  <c:v>584</c:v>
                </c:pt>
                <c:pt idx="10">
                  <c:v>628</c:v>
                </c:pt>
                <c:pt idx="11">
                  <c:v>685</c:v>
                </c:pt>
                <c:pt idx="12">
                  <c:v>716</c:v>
                </c:pt>
                <c:pt idx="13">
                  <c:v>739</c:v>
                </c:pt>
                <c:pt idx="14">
                  <c:v>763</c:v>
                </c:pt>
                <c:pt idx="15">
                  <c:v>818</c:v>
                </c:pt>
                <c:pt idx="16">
                  <c:v>901</c:v>
                </c:pt>
                <c:pt idx="17">
                  <c:v>920</c:v>
                </c:pt>
                <c:pt idx="18">
                  <c:v>949</c:v>
                </c:pt>
                <c:pt idx="19">
                  <c:v>959</c:v>
                </c:pt>
                <c:pt idx="20">
                  <c:v>988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AB-4A90-98C7-CE37DBCDD07D}"/>
            </c:ext>
          </c:extLst>
        </c:ser>
        <c:ser>
          <c:idx val="3"/>
          <c:order val="2"/>
          <c:tx>
            <c:strRef>
              <c:f>Abitibi!$E$3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Abitibi!$E$4:$E$25</c:f>
              <c:numCache>
                <c:formatCode>0</c:formatCode>
                <c:ptCount val="22"/>
                <c:pt idx="0">
                  <c:v>170</c:v>
                </c:pt>
                <c:pt idx="1">
                  <c:v>206</c:v>
                </c:pt>
                <c:pt idx="2">
                  <c:v>264</c:v>
                </c:pt>
                <c:pt idx="3">
                  <c:v>302</c:v>
                </c:pt>
                <c:pt idx="4">
                  <c:v>392</c:v>
                </c:pt>
                <c:pt idx="5">
                  <c:v>469</c:v>
                </c:pt>
                <c:pt idx="6">
                  <c:v>542</c:v>
                </c:pt>
                <c:pt idx="7">
                  <c:v>617</c:v>
                </c:pt>
                <c:pt idx="8">
                  <c:v>686</c:v>
                </c:pt>
                <c:pt idx="9">
                  <c:v>766</c:v>
                </c:pt>
                <c:pt idx="10">
                  <c:v>836</c:v>
                </c:pt>
                <c:pt idx="11">
                  <c:v>892</c:v>
                </c:pt>
                <c:pt idx="12">
                  <c:v>955</c:v>
                </c:pt>
                <c:pt idx="13">
                  <c:v>1003</c:v>
                </c:pt>
                <c:pt idx="14">
                  <c:v>1036</c:v>
                </c:pt>
                <c:pt idx="15">
                  <c:v>1095</c:v>
                </c:pt>
                <c:pt idx="16">
                  <c:v>1112</c:v>
                </c:pt>
                <c:pt idx="17">
                  <c:v>1119</c:v>
                </c:pt>
                <c:pt idx="18">
                  <c:v>1127</c:v>
                </c:pt>
                <c:pt idx="19">
                  <c:v>1129</c:v>
                </c:pt>
                <c:pt idx="20">
                  <c:v>1130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AB-4A90-98C7-CE37DBCDD07D}"/>
            </c:ext>
          </c:extLst>
        </c:ser>
        <c:ser>
          <c:idx val="4"/>
          <c:order val="3"/>
          <c:tx>
            <c:strRef>
              <c:f>Abitibi!$F$3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Abitibi!$F$4:$F$25</c:f>
              <c:numCache>
                <c:formatCode>0</c:formatCode>
                <c:ptCount val="22"/>
                <c:pt idx="0">
                  <c:v>61</c:v>
                </c:pt>
                <c:pt idx="1">
                  <c:v>102</c:v>
                </c:pt>
                <c:pt idx="2">
                  <c:v>137</c:v>
                </c:pt>
                <c:pt idx="3">
                  <c:v>190</c:v>
                </c:pt>
                <c:pt idx="4">
                  <c:v>258</c:v>
                </c:pt>
                <c:pt idx="5">
                  <c:v>329</c:v>
                </c:pt>
                <c:pt idx="6">
                  <c:v>398</c:v>
                </c:pt>
                <c:pt idx="7">
                  <c:v>467</c:v>
                </c:pt>
                <c:pt idx="8">
                  <c:v>541</c:v>
                </c:pt>
                <c:pt idx="9">
                  <c:v>596</c:v>
                </c:pt>
                <c:pt idx="10">
                  <c:v>650</c:v>
                </c:pt>
                <c:pt idx="11">
                  <c:v>707</c:v>
                </c:pt>
                <c:pt idx="12">
                  <c:v>752</c:v>
                </c:pt>
                <c:pt idx="13">
                  <c:v>789</c:v>
                </c:pt>
                <c:pt idx="14">
                  <c:v>809</c:v>
                </c:pt>
                <c:pt idx="15">
                  <c:v>836</c:v>
                </c:pt>
                <c:pt idx="16">
                  <c:v>889</c:v>
                </c:pt>
                <c:pt idx="17">
                  <c:v>906</c:v>
                </c:pt>
                <c:pt idx="18">
                  <c:v>915</c:v>
                </c:pt>
                <c:pt idx="19">
                  <c:v>925</c:v>
                </c:pt>
                <c:pt idx="20">
                  <c:v>927</c:v>
                </c:pt>
                <c:pt idx="21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AB-4A90-98C7-CE37DBCDD07D}"/>
            </c:ext>
          </c:extLst>
        </c:ser>
        <c:ser>
          <c:idx val="5"/>
          <c:order val="4"/>
          <c:tx>
            <c:strRef>
              <c:f>Abitibi!$G$3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Abitibi!$G$4:$G$25</c:f>
              <c:numCache>
                <c:formatCode>0</c:formatCode>
                <c:ptCount val="22"/>
                <c:pt idx="0">
                  <c:v>127</c:v>
                </c:pt>
                <c:pt idx="1">
                  <c:v>160</c:v>
                </c:pt>
                <c:pt idx="2">
                  <c:v>197</c:v>
                </c:pt>
                <c:pt idx="3">
                  <c:v>278</c:v>
                </c:pt>
                <c:pt idx="4">
                  <c:v>344</c:v>
                </c:pt>
                <c:pt idx="5">
                  <c:v>422</c:v>
                </c:pt>
                <c:pt idx="6">
                  <c:v>498</c:v>
                </c:pt>
                <c:pt idx="7">
                  <c:v>570</c:v>
                </c:pt>
                <c:pt idx="8">
                  <c:v>646</c:v>
                </c:pt>
                <c:pt idx="9">
                  <c:v>700</c:v>
                </c:pt>
                <c:pt idx="10">
                  <c:v>773</c:v>
                </c:pt>
                <c:pt idx="11">
                  <c:v>832</c:v>
                </c:pt>
                <c:pt idx="12">
                  <c:v>878</c:v>
                </c:pt>
                <c:pt idx="13">
                  <c:v>908</c:v>
                </c:pt>
                <c:pt idx="14">
                  <c:v>936</c:v>
                </c:pt>
                <c:pt idx="15">
                  <c:v>951</c:v>
                </c:pt>
                <c:pt idx="16">
                  <c:v>965</c:v>
                </c:pt>
                <c:pt idx="17">
                  <c:v>1000</c:v>
                </c:pt>
                <c:pt idx="18">
                  <c:v>1005</c:v>
                </c:pt>
                <c:pt idx="19">
                  <c:v>1007</c:v>
                </c:pt>
                <c:pt idx="20">
                  <c:v>1011</c:v>
                </c:pt>
                <c:pt idx="21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AB-4A90-98C7-CE37DBCDD07D}"/>
            </c:ext>
          </c:extLst>
        </c:ser>
        <c:ser>
          <c:idx val="6"/>
          <c:order val="5"/>
          <c:tx>
            <c:strRef>
              <c:f>Abitibi!$H$3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Abitibi!$H$4:$H$25</c:f>
              <c:numCache>
                <c:formatCode>0</c:formatCode>
                <c:ptCount val="22"/>
                <c:pt idx="0">
                  <c:v>181</c:v>
                </c:pt>
                <c:pt idx="1">
                  <c:v>258</c:v>
                </c:pt>
                <c:pt idx="2">
                  <c:v>305</c:v>
                </c:pt>
                <c:pt idx="3">
                  <c:v>347</c:v>
                </c:pt>
                <c:pt idx="4">
                  <c:v>414</c:v>
                </c:pt>
                <c:pt idx="5">
                  <c:v>476</c:v>
                </c:pt>
                <c:pt idx="6">
                  <c:v>525</c:v>
                </c:pt>
                <c:pt idx="7">
                  <c:v>593</c:v>
                </c:pt>
                <c:pt idx="8">
                  <c:v>646</c:v>
                </c:pt>
                <c:pt idx="9">
                  <c:v>689</c:v>
                </c:pt>
                <c:pt idx="10">
                  <c:v>762</c:v>
                </c:pt>
                <c:pt idx="11">
                  <c:v>833</c:v>
                </c:pt>
                <c:pt idx="12">
                  <c:v>920</c:v>
                </c:pt>
                <c:pt idx="13">
                  <c:v>983</c:v>
                </c:pt>
                <c:pt idx="14">
                  <c:v>1014</c:v>
                </c:pt>
                <c:pt idx="15">
                  <c:v>1045</c:v>
                </c:pt>
                <c:pt idx="16">
                  <c:v>1086</c:v>
                </c:pt>
                <c:pt idx="17">
                  <c:v>1096</c:v>
                </c:pt>
                <c:pt idx="18">
                  <c:v>1114</c:v>
                </c:pt>
                <c:pt idx="19">
                  <c:v>1160</c:v>
                </c:pt>
                <c:pt idx="20">
                  <c:v>1188</c:v>
                </c:pt>
                <c:pt idx="21">
                  <c:v>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AB-4A90-98C7-CE37DBCDD07D}"/>
            </c:ext>
          </c:extLst>
        </c:ser>
        <c:ser>
          <c:idx val="7"/>
          <c:order val="6"/>
          <c:tx>
            <c:strRef>
              <c:f>Abitibi!$I$3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Abitibi!$I$4:$I$25</c:f>
              <c:numCache>
                <c:formatCode>0</c:formatCode>
                <c:ptCount val="22"/>
                <c:pt idx="0">
                  <c:v>172</c:v>
                </c:pt>
                <c:pt idx="1">
                  <c:v>204</c:v>
                </c:pt>
                <c:pt idx="2">
                  <c:v>248</c:v>
                </c:pt>
                <c:pt idx="3">
                  <c:v>299</c:v>
                </c:pt>
                <c:pt idx="4">
                  <c:v>367</c:v>
                </c:pt>
                <c:pt idx="5">
                  <c:v>416</c:v>
                </c:pt>
                <c:pt idx="6">
                  <c:v>466</c:v>
                </c:pt>
                <c:pt idx="7">
                  <c:v>531</c:v>
                </c:pt>
                <c:pt idx="8">
                  <c:v>599</c:v>
                </c:pt>
                <c:pt idx="9">
                  <c:v>671</c:v>
                </c:pt>
                <c:pt idx="10">
                  <c:v>722</c:v>
                </c:pt>
                <c:pt idx="11">
                  <c:v>777</c:v>
                </c:pt>
                <c:pt idx="12">
                  <c:v>845</c:v>
                </c:pt>
                <c:pt idx="13">
                  <c:v>902</c:v>
                </c:pt>
                <c:pt idx="14">
                  <c:v>941</c:v>
                </c:pt>
                <c:pt idx="15">
                  <c:v>1000</c:v>
                </c:pt>
                <c:pt idx="16">
                  <c:v>1024</c:v>
                </c:pt>
                <c:pt idx="17">
                  <c:v>1040</c:v>
                </c:pt>
                <c:pt idx="18">
                  <c:v>1052</c:v>
                </c:pt>
                <c:pt idx="19">
                  <c:v>1061</c:v>
                </c:pt>
                <c:pt idx="20">
                  <c:v>1065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CAB-4A90-98C7-CE37DBCDD07D}"/>
            </c:ext>
          </c:extLst>
        </c:ser>
        <c:ser>
          <c:idx val="0"/>
          <c:order val="7"/>
          <c:tx>
            <c:strRef>
              <c:f>Abitibi!$J$3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Abitibi!$J$4:$J$25</c:f>
              <c:numCache>
                <c:formatCode>0</c:formatCode>
                <c:ptCount val="22"/>
                <c:pt idx="0">
                  <c:v>197</c:v>
                </c:pt>
                <c:pt idx="1">
                  <c:v>232</c:v>
                </c:pt>
                <c:pt idx="2">
                  <c:v>280</c:v>
                </c:pt>
                <c:pt idx="3">
                  <c:v>353</c:v>
                </c:pt>
                <c:pt idx="4">
                  <c:v>427</c:v>
                </c:pt>
                <c:pt idx="5">
                  <c:v>501</c:v>
                </c:pt>
                <c:pt idx="6">
                  <c:v>560</c:v>
                </c:pt>
                <c:pt idx="7">
                  <c:v>607</c:v>
                </c:pt>
                <c:pt idx="8">
                  <c:v>667</c:v>
                </c:pt>
                <c:pt idx="9">
                  <c:v>719</c:v>
                </c:pt>
                <c:pt idx="10">
                  <c:v>767</c:v>
                </c:pt>
                <c:pt idx="11">
                  <c:v>820</c:v>
                </c:pt>
                <c:pt idx="12">
                  <c:v>860</c:v>
                </c:pt>
                <c:pt idx="13">
                  <c:v>924</c:v>
                </c:pt>
                <c:pt idx="14">
                  <c:v>964</c:v>
                </c:pt>
                <c:pt idx="15">
                  <c:v>985</c:v>
                </c:pt>
                <c:pt idx="16">
                  <c:v>1021</c:v>
                </c:pt>
                <c:pt idx="17">
                  <c:v>1065</c:v>
                </c:pt>
                <c:pt idx="18">
                  <c:v>1089</c:v>
                </c:pt>
                <c:pt idx="19">
                  <c:v>1090</c:v>
                </c:pt>
                <c:pt idx="20">
                  <c:v>1094</c:v>
                </c:pt>
                <c:pt idx="2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7-4742-945A-3A8BC4C2B0A9}"/>
            </c:ext>
          </c:extLst>
        </c:ser>
        <c:ser>
          <c:idx val="8"/>
          <c:order val="8"/>
          <c:tx>
            <c:strRef>
              <c:f>Abitibi!$K$3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Abitibi!$K$4:$K$25</c:f>
              <c:numCache>
                <c:formatCode>0</c:formatCode>
                <c:ptCount val="22"/>
                <c:pt idx="0">
                  <c:v>189</c:v>
                </c:pt>
                <c:pt idx="1">
                  <c:v>232</c:v>
                </c:pt>
                <c:pt idx="2">
                  <c:v>290</c:v>
                </c:pt>
                <c:pt idx="3">
                  <c:v>363</c:v>
                </c:pt>
                <c:pt idx="4">
                  <c:v>402</c:v>
                </c:pt>
                <c:pt idx="5">
                  <c:v>478</c:v>
                </c:pt>
                <c:pt idx="6">
                  <c:v>562</c:v>
                </c:pt>
                <c:pt idx="7">
                  <c:v>611</c:v>
                </c:pt>
                <c:pt idx="8">
                  <c:v>678</c:v>
                </c:pt>
                <c:pt idx="9">
                  <c:v>754</c:v>
                </c:pt>
                <c:pt idx="10">
                  <c:v>812</c:v>
                </c:pt>
                <c:pt idx="11">
                  <c:v>867</c:v>
                </c:pt>
                <c:pt idx="12">
                  <c:v>928</c:v>
                </c:pt>
                <c:pt idx="13">
                  <c:v>965</c:v>
                </c:pt>
                <c:pt idx="14">
                  <c:v>993</c:v>
                </c:pt>
                <c:pt idx="15">
                  <c:v>1060</c:v>
                </c:pt>
                <c:pt idx="16">
                  <c:v>1109</c:v>
                </c:pt>
                <c:pt idx="17">
                  <c:v>1149</c:v>
                </c:pt>
                <c:pt idx="18">
                  <c:v>1164</c:v>
                </c:pt>
                <c:pt idx="19">
                  <c:v>1167</c:v>
                </c:pt>
                <c:pt idx="20">
                  <c:v>1191</c:v>
                </c:pt>
                <c:pt idx="21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7-48F5-8532-78646F47BF4A}"/>
            </c:ext>
          </c:extLst>
        </c:ser>
        <c:ser>
          <c:idx val="9"/>
          <c:order val="9"/>
          <c:tx>
            <c:strRef>
              <c:f>Abitibi!$L$3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Abitibi!$L$4:$L$25</c:f>
              <c:numCache>
                <c:formatCode>0</c:formatCode>
                <c:ptCount val="22"/>
                <c:pt idx="0">
                  <c:v>130.6</c:v>
                </c:pt>
                <c:pt idx="1">
                  <c:v>172.9</c:v>
                </c:pt>
                <c:pt idx="2">
                  <c:v>207</c:v>
                </c:pt>
                <c:pt idx="3">
                  <c:v>276</c:v>
                </c:pt>
                <c:pt idx="4">
                  <c:v>336</c:v>
                </c:pt>
                <c:pt idx="5">
                  <c:v>393</c:v>
                </c:pt>
                <c:pt idx="6">
                  <c:v>472</c:v>
                </c:pt>
                <c:pt idx="7">
                  <c:v>513</c:v>
                </c:pt>
                <c:pt idx="8">
                  <c:v>592</c:v>
                </c:pt>
                <c:pt idx="9">
                  <c:v>638</c:v>
                </c:pt>
                <c:pt idx="10">
                  <c:v>733</c:v>
                </c:pt>
                <c:pt idx="11">
                  <c:v>784</c:v>
                </c:pt>
                <c:pt idx="12">
                  <c:v>832</c:v>
                </c:pt>
                <c:pt idx="13">
                  <c:v>868</c:v>
                </c:pt>
                <c:pt idx="14">
                  <c:v>894</c:v>
                </c:pt>
                <c:pt idx="15">
                  <c:v>925</c:v>
                </c:pt>
                <c:pt idx="16">
                  <c:v>957</c:v>
                </c:pt>
                <c:pt idx="17">
                  <c:v>994</c:v>
                </c:pt>
                <c:pt idx="18">
                  <c:v>1037</c:v>
                </c:pt>
                <c:pt idx="19">
                  <c:v>1049</c:v>
                </c:pt>
                <c:pt idx="20">
                  <c:v>1055</c:v>
                </c:pt>
                <c:pt idx="21">
                  <c:v>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7-47C1-A014-B64A668F09E4}"/>
            </c:ext>
          </c:extLst>
        </c:ser>
        <c:ser>
          <c:idx val="10"/>
          <c:order val="10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Abitibi!$M$4:$M$25</c:f>
              <c:numCache>
                <c:formatCode>0</c:formatCode>
                <c:ptCount val="22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3-4BB6-AC79-1E392341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Cap Tourmente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Nationale'!$C$4:$C$26</c:f>
              <c:numCache>
                <c:formatCode>0</c:formatCode>
                <c:ptCount val="22"/>
                <c:pt idx="0">
                  <c:v>153.5</c:v>
                </c:pt>
                <c:pt idx="1">
                  <c:v>178.2</c:v>
                </c:pt>
                <c:pt idx="2">
                  <c:v>237.6</c:v>
                </c:pt>
                <c:pt idx="3">
                  <c:v>297</c:v>
                </c:pt>
                <c:pt idx="4">
                  <c:v>356.8</c:v>
                </c:pt>
                <c:pt idx="5">
                  <c:v>401.4</c:v>
                </c:pt>
                <c:pt idx="6">
                  <c:v>479.7</c:v>
                </c:pt>
                <c:pt idx="7">
                  <c:v>547.5</c:v>
                </c:pt>
                <c:pt idx="8">
                  <c:v>624.29999999999995</c:v>
                </c:pt>
                <c:pt idx="9">
                  <c:v>698.1</c:v>
                </c:pt>
                <c:pt idx="10">
                  <c:v>763.2</c:v>
                </c:pt>
                <c:pt idx="11">
                  <c:v>831.7</c:v>
                </c:pt>
                <c:pt idx="12">
                  <c:v>899.4</c:v>
                </c:pt>
                <c:pt idx="13">
                  <c:v>958.1</c:v>
                </c:pt>
                <c:pt idx="14">
                  <c:v>1017.5</c:v>
                </c:pt>
                <c:pt idx="15">
                  <c:v>1057.0999999999999</c:v>
                </c:pt>
                <c:pt idx="16">
                  <c:v>1079.8</c:v>
                </c:pt>
                <c:pt idx="17">
                  <c:v>1097.0999999999999</c:v>
                </c:pt>
                <c:pt idx="18">
                  <c:v>1119.4000000000001</c:v>
                </c:pt>
                <c:pt idx="19">
                  <c:v>1129.5</c:v>
                </c:pt>
                <c:pt idx="20">
                  <c:v>1134.0999999999999</c:v>
                </c:pt>
                <c:pt idx="21">
                  <c:v>1134.0999999999999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F-493C-A3CF-969954EDEDAD}"/>
            </c:ext>
          </c:extLst>
        </c:ser>
        <c:ser>
          <c:idx val="1"/>
          <c:order val="1"/>
          <c:tx>
            <c:strRef>
              <c:f>'Capitale Nationale'!$D$3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Nationale'!$D$4:$D$26</c:f>
              <c:numCache>
                <c:formatCode>0</c:formatCode>
                <c:ptCount val="22"/>
                <c:pt idx="0">
                  <c:v>114.1</c:v>
                </c:pt>
                <c:pt idx="1">
                  <c:v>175.3</c:v>
                </c:pt>
                <c:pt idx="2">
                  <c:v>230.8</c:v>
                </c:pt>
                <c:pt idx="3">
                  <c:v>278.39999999999998</c:v>
                </c:pt>
                <c:pt idx="4">
                  <c:v>333.5</c:v>
                </c:pt>
                <c:pt idx="5">
                  <c:v>401.6</c:v>
                </c:pt>
                <c:pt idx="6">
                  <c:v>470.1</c:v>
                </c:pt>
                <c:pt idx="7">
                  <c:v>531.79999999999995</c:v>
                </c:pt>
                <c:pt idx="8">
                  <c:v>596.79999999999995</c:v>
                </c:pt>
                <c:pt idx="9">
                  <c:v>658.2</c:v>
                </c:pt>
                <c:pt idx="10">
                  <c:v>721.3</c:v>
                </c:pt>
                <c:pt idx="11">
                  <c:v>782.4</c:v>
                </c:pt>
                <c:pt idx="12">
                  <c:v>830.3</c:v>
                </c:pt>
                <c:pt idx="13">
                  <c:v>868</c:v>
                </c:pt>
                <c:pt idx="14">
                  <c:v>907</c:v>
                </c:pt>
                <c:pt idx="15">
                  <c:v>953</c:v>
                </c:pt>
                <c:pt idx="16">
                  <c:v>1017</c:v>
                </c:pt>
                <c:pt idx="17">
                  <c:v>1034</c:v>
                </c:pt>
                <c:pt idx="18">
                  <c:v>1066</c:v>
                </c:pt>
                <c:pt idx="19">
                  <c:v>1080</c:v>
                </c:pt>
                <c:pt idx="20">
                  <c:v>1096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F-493C-A3CF-969954EDEDAD}"/>
            </c:ext>
          </c:extLst>
        </c:ser>
        <c:ser>
          <c:idx val="2"/>
          <c:order val="2"/>
          <c:tx>
            <c:strRef>
              <c:f>'Capitale Nationale'!$E$3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Nationale'!$E$4:$E$26</c:f>
              <c:numCache>
                <c:formatCode>0</c:formatCode>
                <c:ptCount val="22"/>
                <c:pt idx="0">
                  <c:v>140</c:v>
                </c:pt>
                <c:pt idx="1">
                  <c:v>170</c:v>
                </c:pt>
                <c:pt idx="2">
                  <c:v>215</c:v>
                </c:pt>
                <c:pt idx="3">
                  <c:v>257</c:v>
                </c:pt>
                <c:pt idx="4">
                  <c:v>331</c:v>
                </c:pt>
                <c:pt idx="5">
                  <c:v>409</c:v>
                </c:pt>
                <c:pt idx="6">
                  <c:v>478</c:v>
                </c:pt>
                <c:pt idx="7">
                  <c:v>559</c:v>
                </c:pt>
                <c:pt idx="8">
                  <c:v>645</c:v>
                </c:pt>
                <c:pt idx="9">
                  <c:v>735</c:v>
                </c:pt>
                <c:pt idx="10">
                  <c:v>819</c:v>
                </c:pt>
                <c:pt idx="11">
                  <c:v>881</c:v>
                </c:pt>
                <c:pt idx="12">
                  <c:v>954</c:v>
                </c:pt>
                <c:pt idx="13">
                  <c:v>1012</c:v>
                </c:pt>
                <c:pt idx="14">
                  <c:v>1048</c:v>
                </c:pt>
                <c:pt idx="15">
                  <c:v>1108</c:v>
                </c:pt>
                <c:pt idx="16">
                  <c:v>1122</c:v>
                </c:pt>
                <c:pt idx="17">
                  <c:v>1140</c:v>
                </c:pt>
                <c:pt idx="18">
                  <c:v>1146</c:v>
                </c:pt>
                <c:pt idx="19">
                  <c:v>1148</c:v>
                </c:pt>
                <c:pt idx="20">
                  <c:v>1149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F-493C-A3CF-969954EDEDA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Nationale'!$F$4:$F$25</c:f>
              <c:numCache>
                <c:formatCode>0</c:formatCode>
                <c:ptCount val="22"/>
                <c:pt idx="0">
                  <c:v>74.8</c:v>
                </c:pt>
                <c:pt idx="1">
                  <c:v>110</c:v>
                </c:pt>
                <c:pt idx="2">
                  <c:v>150</c:v>
                </c:pt>
                <c:pt idx="3">
                  <c:v>197</c:v>
                </c:pt>
                <c:pt idx="4">
                  <c:v>258</c:v>
                </c:pt>
                <c:pt idx="5">
                  <c:v>335</c:v>
                </c:pt>
                <c:pt idx="6">
                  <c:v>409</c:v>
                </c:pt>
                <c:pt idx="7">
                  <c:v>483</c:v>
                </c:pt>
                <c:pt idx="8">
                  <c:v>567</c:v>
                </c:pt>
                <c:pt idx="9">
                  <c:v>634</c:v>
                </c:pt>
                <c:pt idx="10">
                  <c:v>701</c:v>
                </c:pt>
                <c:pt idx="11">
                  <c:v>758</c:v>
                </c:pt>
                <c:pt idx="12">
                  <c:v>813</c:v>
                </c:pt>
                <c:pt idx="13">
                  <c:v>858</c:v>
                </c:pt>
                <c:pt idx="14">
                  <c:v>885</c:v>
                </c:pt>
                <c:pt idx="15">
                  <c:v>905</c:v>
                </c:pt>
                <c:pt idx="16">
                  <c:v>942</c:v>
                </c:pt>
                <c:pt idx="17">
                  <c:v>953</c:v>
                </c:pt>
                <c:pt idx="18">
                  <c:v>960</c:v>
                </c:pt>
                <c:pt idx="19">
                  <c:v>970</c:v>
                </c:pt>
                <c:pt idx="20">
                  <c:v>976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F-493C-A3CF-969954EDEDAD}"/>
            </c:ext>
          </c:extLst>
        </c:ser>
        <c:ser>
          <c:idx val="4"/>
          <c:order val="4"/>
          <c:tx>
            <c:strRef>
              <c:f>'Capitale Nationale'!$G$3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Nationale'!$G$4:$G$25</c:f>
              <c:numCache>
                <c:formatCode>0</c:formatCode>
                <c:ptCount val="22"/>
                <c:pt idx="0">
                  <c:v>91.4</c:v>
                </c:pt>
                <c:pt idx="1">
                  <c:v>128</c:v>
                </c:pt>
                <c:pt idx="2">
                  <c:v>169</c:v>
                </c:pt>
                <c:pt idx="3">
                  <c:v>232</c:v>
                </c:pt>
                <c:pt idx="4">
                  <c:v>296</c:v>
                </c:pt>
                <c:pt idx="5">
                  <c:v>365</c:v>
                </c:pt>
                <c:pt idx="6">
                  <c:v>447</c:v>
                </c:pt>
                <c:pt idx="7">
                  <c:v>521</c:v>
                </c:pt>
                <c:pt idx="8">
                  <c:v>629</c:v>
                </c:pt>
                <c:pt idx="9">
                  <c:v>702</c:v>
                </c:pt>
                <c:pt idx="10">
                  <c:v>781</c:v>
                </c:pt>
                <c:pt idx="11">
                  <c:v>850</c:v>
                </c:pt>
                <c:pt idx="12">
                  <c:v>904</c:v>
                </c:pt>
                <c:pt idx="13">
                  <c:v>934</c:v>
                </c:pt>
                <c:pt idx="14">
                  <c:v>975</c:v>
                </c:pt>
                <c:pt idx="15">
                  <c:v>993</c:v>
                </c:pt>
                <c:pt idx="16">
                  <c:v>1005</c:v>
                </c:pt>
                <c:pt idx="17">
                  <c:v>1051</c:v>
                </c:pt>
                <c:pt idx="18">
                  <c:v>1066</c:v>
                </c:pt>
                <c:pt idx="19">
                  <c:v>1073</c:v>
                </c:pt>
                <c:pt idx="20">
                  <c:v>1078</c:v>
                </c:pt>
                <c:pt idx="2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F-493C-A3CF-969954EDEDAD}"/>
            </c:ext>
          </c:extLst>
        </c:ser>
        <c:ser>
          <c:idx val="5"/>
          <c:order val="5"/>
          <c:tx>
            <c:strRef>
              <c:f>'Capitale Nationale'!$H$3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Nationale'!$H$4:$H$25</c:f>
              <c:numCache>
                <c:formatCode>0</c:formatCode>
                <c:ptCount val="22"/>
                <c:pt idx="0">
                  <c:v>141</c:v>
                </c:pt>
                <c:pt idx="1">
                  <c:v>207</c:v>
                </c:pt>
                <c:pt idx="2">
                  <c:v>245</c:v>
                </c:pt>
                <c:pt idx="3">
                  <c:v>297</c:v>
                </c:pt>
                <c:pt idx="4">
                  <c:v>366</c:v>
                </c:pt>
                <c:pt idx="5">
                  <c:v>415</c:v>
                </c:pt>
                <c:pt idx="6">
                  <c:v>466</c:v>
                </c:pt>
                <c:pt idx="7">
                  <c:v>545</c:v>
                </c:pt>
                <c:pt idx="8">
                  <c:v>605</c:v>
                </c:pt>
                <c:pt idx="9">
                  <c:v>651</c:v>
                </c:pt>
                <c:pt idx="10">
                  <c:v>721</c:v>
                </c:pt>
                <c:pt idx="11">
                  <c:v>804</c:v>
                </c:pt>
                <c:pt idx="12">
                  <c:v>893</c:v>
                </c:pt>
                <c:pt idx="13">
                  <c:v>965</c:v>
                </c:pt>
                <c:pt idx="14">
                  <c:v>1006</c:v>
                </c:pt>
                <c:pt idx="15">
                  <c:v>1044</c:v>
                </c:pt>
                <c:pt idx="16">
                  <c:v>1088</c:v>
                </c:pt>
                <c:pt idx="17">
                  <c:v>1122</c:v>
                </c:pt>
                <c:pt idx="18">
                  <c:v>1133</c:v>
                </c:pt>
                <c:pt idx="19">
                  <c:v>1161</c:v>
                </c:pt>
                <c:pt idx="20">
                  <c:v>1186</c:v>
                </c:pt>
                <c:pt idx="21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DF-493C-A3CF-969954EDEDAD}"/>
            </c:ext>
          </c:extLst>
        </c:ser>
        <c:ser>
          <c:idx val="6"/>
          <c:order val="6"/>
          <c:tx>
            <c:strRef>
              <c:f>'Capitale Nationale'!$I$3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Nationale'!$I$4:$I$25</c:f>
              <c:numCache>
                <c:formatCode>0</c:formatCode>
                <c:ptCount val="22"/>
                <c:pt idx="0">
                  <c:v>119</c:v>
                </c:pt>
                <c:pt idx="1">
                  <c:v>147</c:v>
                </c:pt>
                <c:pt idx="2">
                  <c:v>189</c:v>
                </c:pt>
                <c:pt idx="3">
                  <c:v>226</c:v>
                </c:pt>
                <c:pt idx="4">
                  <c:v>291</c:v>
                </c:pt>
                <c:pt idx="5">
                  <c:v>347</c:v>
                </c:pt>
                <c:pt idx="6">
                  <c:v>404</c:v>
                </c:pt>
                <c:pt idx="7">
                  <c:v>478</c:v>
                </c:pt>
                <c:pt idx="8">
                  <c:v>551</c:v>
                </c:pt>
                <c:pt idx="9">
                  <c:v>637</c:v>
                </c:pt>
                <c:pt idx="10">
                  <c:v>704</c:v>
                </c:pt>
                <c:pt idx="11">
                  <c:v>769</c:v>
                </c:pt>
                <c:pt idx="12">
                  <c:v>842</c:v>
                </c:pt>
                <c:pt idx="13">
                  <c:v>906</c:v>
                </c:pt>
                <c:pt idx="14">
                  <c:v>949</c:v>
                </c:pt>
                <c:pt idx="15">
                  <c:v>1011</c:v>
                </c:pt>
                <c:pt idx="16">
                  <c:v>1032</c:v>
                </c:pt>
                <c:pt idx="17">
                  <c:v>1053</c:v>
                </c:pt>
                <c:pt idx="18">
                  <c:v>1068</c:v>
                </c:pt>
                <c:pt idx="19">
                  <c:v>1080</c:v>
                </c:pt>
                <c:pt idx="20">
                  <c:v>1098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8-41E6-BC73-3106B8EE3A41}"/>
            </c:ext>
          </c:extLst>
        </c:ser>
        <c:ser>
          <c:idx val="7"/>
          <c:order val="7"/>
          <c:tx>
            <c:strRef>
              <c:f>'Capitale Nationale'!$J$3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Nationale'!$J$4:$J$25</c:f>
              <c:numCache>
                <c:formatCode>0</c:formatCode>
                <c:ptCount val="22"/>
                <c:pt idx="0">
                  <c:v>155</c:v>
                </c:pt>
                <c:pt idx="1">
                  <c:v>189</c:v>
                </c:pt>
                <c:pt idx="2">
                  <c:v>220</c:v>
                </c:pt>
                <c:pt idx="3">
                  <c:v>294</c:v>
                </c:pt>
                <c:pt idx="4">
                  <c:v>363</c:v>
                </c:pt>
                <c:pt idx="5">
                  <c:v>452</c:v>
                </c:pt>
                <c:pt idx="6">
                  <c:v>529</c:v>
                </c:pt>
                <c:pt idx="7">
                  <c:v>594</c:v>
                </c:pt>
                <c:pt idx="8">
                  <c:v>670</c:v>
                </c:pt>
                <c:pt idx="9">
                  <c:v>723</c:v>
                </c:pt>
                <c:pt idx="10">
                  <c:v>787</c:v>
                </c:pt>
                <c:pt idx="11">
                  <c:v>849</c:v>
                </c:pt>
                <c:pt idx="12">
                  <c:v>904</c:v>
                </c:pt>
                <c:pt idx="13">
                  <c:v>965</c:v>
                </c:pt>
                <c:pt idx="14">
                  <c:v>1025</c:v>
                </c:pt>
                <c:pt idx="15">
                  <c:v>1064</c:v>
                </c:pt>
                <c:pt idx="16">
                  <c:v>1095</c:v>
                </c:pt>
                <c:pt idx="17">
                  <c:v>1132</c:v>
                </c:pt>
                <c:pt idx="18">
                  <c:v>1171</c:v>
                </c:pt>
                <c:pt idx="19">
                  <c:v>1179</c:v>
                </c:pt>
                <c:pt idx="20">
                  <c:v>1191</c:v>
                </c:pt>
                <c:pt idx="21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E-450E-BBF9-5F22D89FA99B}"/>
            </c:ext>
          </c:extLst>
        </c:ser>
        <c:ser>
          <c:idx val="8"/>
          <c:order val="8"/>
          <c:tx>
            <c:strRef>
              <c:f>'Capitale Nationale'!$K$3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Nationale'!$K$4:$K$25</c:f>
              <c:numCache>
                <c:formatCode>0</c:formatCode>
                <c:ptCount val="22"/>
                <c:pt idx="0">
                  <c:v>151</c:v>
                </c:pt>
                <c:pt idx="1">
                  <c:v>196</c:v>
                </c:pt>
                <c:pt idx="2">
                  <c:v>252</c:v>
                </c:pt>
                <c:pt idx="3">
                  <c:v>328</c:v>
                </c:pt>
                <c:pt idx="4">
                  <c:v>389</c:v>
                </c:pt>
                <c:pt idx="5">
                  <c:v>470</c:v>
                </c:pt>
                <c:pt idx="6">
                  <c:v>553</c:v>
                </c:pt>
                <c:pt idx="7">
                  <c:v>618</c:v>
                </c:pt>
                <c:pt idx="8">
                  <c:v>704</c:v>
                </c:pt>
                <c:pt idx="9">
                  <c:v>793</c:v>
                </c:pt>
                <c:pt idx="10">
                  <c:v>858</c:v>
                </c:pt>
                <c:pt idx="11">
                  <c:v>917</c:v>
                </c:pt>
                <c:pt idx="12">
                  <c:v>975</c:v>
                </c:pt>
                <c:pt idx="13">
                  <c:v>1017</c:v>
                </c:pt>
                <c:pt idx="14">
                  <c:v>1058</c:v>
                </c:pt>
                <c:pt idx="15">
                  <c:v>1114</c:v>
                </c:pt>
                <c:pt idx="16">
                  <c:v>1153</c:v>
                </c:pt>
                <c:pt idx="17">
                  <c:v>1182</c:v>
                </c:pt>
                <c:pt idx="18">
                  <c:v>1202</c:v>
                </c:pt>
                <c:pt idx="19">
                  <c:v>1207</c:v>
                </c:pt>
                <c:pt idx="20">
                  <c:v>1220</c:v>
                </c:pt>
                <c:pt idx="21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8-4CEC-82E6-F51909E2B586}"/>
            </c:ext>
          </c:extLst>
        </c:ser>
        <c:ser>
          <c:idx val="9"/>
          <c:order val="9"/>
          <c:tx>
            <c:strRef>
              <c:f>'Capitale Nationale'!$L$3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Nationale'!$L$4:$L$25</c:f>
              <c:numCache>
                <c:formatCode>0</c:formatCode>
                <c:ptCount val="22"/>
                <c:pt idx="0">
                  <c:v>119.3</c:v>
                </c:pt>
                <c:pt idx="1">
                  <c:v>169.2</c:v>
                </c:pt>
                <c:pt idx="2">
                  <c:v>211</c:v>
                </c:pt>
                <c:pt idx="3">
                  <c:v>278</c:v>
                </c:pt>
                <c:pt idx="4">
                  <c:v>331</c:v>
                </c:pt>
                <c:pt idx="5">
                  <c:v>394</c:v>
                </c:pt>
                <c:pt idx="6">
                  <c:v>473</c:v>
                </c:pt>
                <c:pt idx="7">
                  <c:v>539</c:v>
                </c:pt>
                <c:pt idx="8">
                  <c:v>616</c:v>
                </c:pt>
                <c:pt idx="9">
                  <c:v>671</c:v>
                </c:pt>
                <c:pt idx="10">
                  <c:v>761</c:v>
                </c:pt>
                <c:pt idx="11">
                  <c:v>818</c:v>
                </c:pt>
                <c:pt idx="12">
                  <c:v>877</c:v>
                </c:pt>
                <c:pt idx="13">
                  <c:v>922</c:v>
                </c:pt>
                <c:pt idx="14">
                  <c:v>965</c:v>
                </c:pt>
                <c:pt idx="15">
                  <c:v>1001</c:v>
                </c:pt>
                <c:pt idx="16">
                  <c:v>1038</c:v>
                </c:pt>
                <c:pt idx="17">
                  <c:v>1069</c:v>
                </c:pt>
                <c:pt idx="18">
                  <c:v>1109</c:v>
                </c:pt>
                <c:pt idx="19">
                  <c:v>1121</c:v>
                </c:pt>
                <c:pt idx="20">
                  <c:v>1129</c:v>
                </c:pt>
                <c:pt idx="2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D-470C-AA7B-71B05ECDF964}"/>
            </c:ext>
          </c:extLst>
        </c:ser>
        <c:ser>
          <c:idx val="10"/>
          <c:order val="10"/>
          <c:tx>
            <c:strRef>
              <c:f>'Capitale Nationale'!$M$3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'Capitale Nationale'!$M$4:$M$25</c:f>
              <c:numCache>
                <c:formatCode>0</c:formatCode>
                <c:ptCount val="22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6-44E1-AFD2-DC2A0942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86848"/>
        <c:axId val="211888384"/>
      </c:barChart>
      <c:catAx>
        <c:axId val="211886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88384"/>
        <c:crosses val="autoZero"/>
        <c:auto val="1"/>
        <c:lblAlgn val="ctr"/>
        <c:lblOffset val="100"/>
        <c:noMultiLvlLbl val="0"/>
      </c:catAx>
      <c:valAx>
        <c:axId val="2118883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8684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Deschaumbault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Nationale'!$N$3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Nationale'!$N$4:$N$26</c:f>
              <c:numCache>
                <c:formatCode>0</c:formatCode>
                <c:ptCount val="22"/>
                <c:pt idx="0">
                  <c:v>180</c:v>
                </c:pt>
                <c:pt idx="1">
                  <c:v>205.1</c:v>
                </c:pt>
                <c:pt idx="2">
                  <c:v>267.89999999999998</c:v>
                </c:pt>
                <c:pt idx="3">
                  <c:v>322.39999999999998</c:v>
                </c:pt>
                <c:pt idx="4">
                  <c:v>379.8</c:v>
                </c:pt>
                <c:pt idx="5">
                  <c:v>426.5</c:v>
                </c:pt>
                <c:pt idx="6">
                  <c:v>499.1</c:v>
                </c:pt>
                <c:pt idx="7">
                  <c:v>562.29999999999995</c:v>
                </c:pt>
                <c:pt idx="8">
                  <c:v>631.70000000000005</c:v>
                </c:pt>
                <c:pt idx="9">
                  <c:v>699.2</c:v>
                </c:pt>
                <c:pt idx="10">
                  <c:v>759.6</c:v>
                </c:pt>
                <c:pt idx="11">
                  <c:v>827.1</c:v>
                </c:pt>
                <c:pt idx="12">
                  <c:v>891.4</c:v>
                </c:pt>
                <c:pt idx="13">
                  <c:v>941.5</c:v>
                </c:pt>
                <c:pt idx="14">
                  <c:v>993.4</c:v>
                </c:pt>
                <c:pt idx="15">
                  <c:v>1028</c:v>
                </c:pt>
                <c:pt idx="16">
                  <c:v>1051.8</c:v>
                </c:pt>
                <c:pt idx="17">
                  <c:v>1067.9000000000001</c:v>
                </c:pt>
                <c:pt idx="18">
                  <c:v>1087.3</c:v>
                </c:pt>
                <c:pt idx="19">
                  <c:v>1096.0999999999999</c:v>
                </c:pt>
                <c:pt idx="20">
                  <c:v>1099.0999999999999</c:v>
                </c:pt>
                <c:pt idx="21">
                  <c:v>1099.0999999999999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4-4D9D-AB0B-28FF0B78F947}"/>
            </c:ext>
          </c:extLst>
        </c:ser>
        <c:ser>
          <c:idx val="1"/>
          <c:order val="1"/>
          <c:tx>
            <c:strRef>
              <c:f>'Capitale Nationale'!$O$3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Nationale'!$O$4:$O$26</c:f>
              <c:numCache>
                <c:formatCode>0</c:formatCode>
                <c:ptCount val="22"/>
                <c:pt idx="0">
                  <c:v>125</c:v>
                </c:pt>
                <c:pt idx="1">
                  <c:v>188.7</c:v>
                </c:pt>
                <c:pt idx="2">
                  <c:v>243.3</c:v>
                </c:pt>
                <c:pt idx="3">
                  <c:v>284.89999999999998</c:v>
                </c:pt>
                <c:pt idx="4">
                  <c:v>340.2</c:v>
                </c:pt>
                <c:pt idx="5">
                  <c:v>403.2</c:v>
                </c:pt>
                <c:pt idx="6">
                  <c:v>466.9</c:v>
                </c:pt>
                <c:pt idx="7">
                  <c:v>523.29999999999995</c:v>
                </c:pt>
                <c:pt idx="8">
                  <c:v>579.20000000000005</c:v>
                </c:pt>
                <c:pt idx="9">
                  <c:v>636.1</c:v>
                </c:pt>
                <c:pt idx="10">
                  <c:v>693.6</c:v>
                </c:pt>
                <c:pt idx="11">
                  <c:v>748.1</c:v>
                </c:pt>
                <c:pt idx="12">
                  <c:v>787.9</c:v>
                </c:pt>
                <c:pt idx="13">
                  <c:v>821</c:v>
                </c:pt>
                <c:pt idx="14">
                  <c:v>854</c:v>
                </c:pt>
                <c:pt idx="15">
                  <c:v>910</c:v>
                </c:pt>
                <c:pt idx="16">
                  <c:v>976</c:v>
                </c:pt>
                <c:pt idx="17">
                  <c:v>998</c:v>
                </c:pt>
                <c:pt idx="18">
                  <c:v>1022</c:v>
                </c:pt>
                <c:pt idx="19">
                  <c:v>1032</c:v>
                </c:pt>
                <c:pt idx="20">
                  <c:v>1054</c:v>
                </c:pt>
                <c:pt idx="21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4-4D9D-AB0B-28FF0B78F947}"/>
            </c:ext>
          </c:extLst>
        </c:ser>
        <c:ser>
          <c:idx val="2"/>
          <c:order val="2"/>
          <c:tx>
            <c:strRef>
              <c:f>'Capitale Nationale'!$P$3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Nationale'!$P$4:$P$26</c:f>
              <c:numCache>
                <c:formatCode>0</c:formatCode>
                <c:ptCount val="22"/>
                <c:pt idx="0">
                  <c:v>160</c:v>
                </c:pt>
                <c:pt idx="1">
                  <c:v>193</c:v>
                </c:pt>
                <c:pt idx="2">
                  <c:v>243</c:v>
                </c:pt>
                <c:pt idx="3">
                  <c:v>286</c:v>
                </c:pt>
                <c:pt idx="4">
                  <c:v>361</c:v>
                </c:pt>
                <c:pt idx="5">
                  <c:v>430</c:v>
                </c:pt>
                <c:pt idx="6">
                  <c:v>501</c:v>
                </c:pt>
                <c:pt idx="7">
                  <c:v>576</c:v>
                </c:pt>
                <c:pt idx="8">
                  <c:v>658</c:v>
                </c:pt>
                <c:pt idx="9">
                  <c:v>741</c:v>
                </c:pt>
                <c:pt idx="10">
                  <c:v>819</c:v>
                </c:pt>
                <c:pt idx="11">
                  <c:v>877</c:v>
                </c:pt>
                <c:pt idx="12">
                  <c:v>946</c:v>
                </c:pt>
                <c:pt idx="13">
                  <c:v>1003</c:v>
                </c:pt>
                <c:pt idx="14">
                  <c:v>1037</c:v>
                </c:pt>
                <c:pt idx="15">
                  <c:v>1096</c:v>
                </c:pt>
                <c:pt idx="16">
                  <c:v>1109</c:v>
                </c:pt>
                <c:pt idx="17">
                  <c:v>1129</c:v>
                </c:pt>
                <c:pt idx="18">
                  <c:v>1138</c:v>
                </c:pt>
                <c:pt idx="19">
                  <c:v>1142</c:v>
                </c:pt>
                <c:pt idx="20">
                  <c:v>1144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4-4D9D-AB0B-28FF0B78F94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Nationale'!$Q$4:$Q$25</c:f>
              <c:numCache>
                <c:formatCode>0</c:formatCode>
                <c:ptCount val="22"/>
                <c:pt idx="0">
                  <c:v>85.1</c:v>
                </c:pt>
                <c:pt idx="1">
                  <c:v>124</c:v>
                </c:pt>
                <c:pt idx="2">
                  <c:v>160</c:v>
                </c:pt>
                <c:pt idx="3">
                  <c:v>202</c:v>
                </c:pt>
                <c:pt idx="4">
                  <c:v>269</c:v>
                </c:pt>
                <c:pt idx="5">
                  <c:v>337</c:v>
                </c:pt>
                <c:pt idx="6">
                  <c:v>405</c:v>
                </c:pt>
                <c:pt idx="7">
                  <c:v>474</c:v>
                </c:pt>
                <c:pt idx="8">
                  <c:v>547</c:v>
                </c:pt>
                <c:pt idx="9">
                  <c:v>607</c:v>
                </c:pt>
                <c:pt idx="10">
                  <c:v>668</c:v>
                </c:pt>
                <c:pt idx="11">
                  <c:v>726</c:v>
                </c:pt>
                <c:pt idx="12">
                  <c:v>771</c:v>
                </c:pt>
                <c:pt idx="13">
                  <c:v>810</c:v>
                </c:pt>
                <c:pt idx="14">
                  <c:v>836</c:v>
                </c:pt>
                <c:pt idx="15">
                  <c:v>861</c:v>
                </c:pt>
                <c:pt idx="16">
                  <c:v>899</c:v>
                </c:pt>
                <c:pt idx="17">
                  <c:v>909</c:v>
                </c:pt>
                <c:pt idx="18">
                  <c:v>915</c:v>
                </c:pt>
                <c:pt idx="19">
                  <c:v>926</c:v>
                </c:pt>
                <c:pt idx="20">
                  <c:v>930</c:v>
                </c:pt>
                <c:pt idx="21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04-4D9D-AB0B-28FF0B78F947}"/>
            </c:ext>
          </c:extLst>
        </c:ser>
        <c:ser>
          <c:idx val="4"/>
          <c:order val="4"/>
          <c:tx>
            <c:strRef>
              <c:f>'Capitale Nationale'!$R$3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Nationale'!$R$4:$R$25</c:f>
              <c:numCache>
                <c:formatCode>0</c:formatCode>
                <c:ptCount val="22"/>
                <c:pt idx="0">
                  <c:v>93</c:v>
                </c:pt>
                <c:pt idx="1">
                  <c:v>130</c:v>
                </c:pt>
                <c:pt idx="2">
                  <c:v>166</c:v>
                </c:pt>
                <c:pt idx="3">
                  <c:v>236</c:v>
                </c:pt>
                <c:pt idx="4">
                  <c:v>302</c:v>
                </c:pt>
                <c:pt idx="5">
                  <c:v>377</c:v>
                </c:pt>
                <c:pt idx="6">
                  <c:v>471</c:v>
                </c:pt>
                <c:pt idx="7">
                  <c:v>543</c:v>
                </c:pt>
                <c:pt idx="8">
                  <c:v>672</c:v>
                </c:pt>
                <c:pt idx="9">
                  <c:v>742</c:v>
                </c:pt>
                <c:pt idx="10">
                  <c:v>811</c:v>
                </c:pt>
                <c:pt idx="11">
                  <c:v>876</c:v>
                </c:pt>
                <c:pt idx="12">
                  <c:v>926</c:v>
                </c:pt>
                <c:pt idx="13">
                  <c:v>950</c:v>
                </c:pt>
                <c:pt idx="14">
                  <c:v>989</c:v>
                </c:pt>
                <c:pt idx="15">
                  <c:v>1007</c:v>
                </c:pt>
                <c:pt idx="16">
                  <c:v>1021</c:v>
                </c:pt>
                <c:pt idx="17">
                  <c:v>1064</c:v>
                </c:pt>
                <c:pt idx="18">
                  <c:v>1076</c:v>
                </c:pt>
                <c:pt idx="19">
                  <c:v>1083</c:v>
                </c:pt>
                <c:pt idx="20">
                  <c:v>1089</c:v>
                </c:pt>
                <c:pt idx="21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04-4D9D-AB0B-28FF0B78F947}"/>
            </c:ext>
          </c:extLst>
        </c:ser>
        <c:ser>
          <c:idx val="5"/>
          <c:order val="5"/>
          <c:tx>
            <c:strRef>
              <c:f>'Capitale Nationale'!$S$3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Nationale'!$S$4:$S$25</c:f>
              <c:numCache>
                <c:formatCode>0</c:formatCode>
                <c:ptCount val="22"/>
                <c:pt idx="0">
                  <c:v>157</c:v>
                </c:pt>
                <c:pt idx="1">
                  <c:v>225</c:v>
                </c:pt>
                <c:pt idx="2">
                  <c:v>268</c:v>
                </c:pt>
                <c:pt idx="3">
                  <c:v>322</c:v>
                </c:pt>
                <c:pt idx="4">
                  <c:v>396</c:v>
                </c:pt>
                <c:pt idx="5">
                  <c:v>452</c:v>
                </c:pt>
                <c:pt idx="6">
                  <c:v>506</c:v>
                </c:pt>
                <c:pt idx="7">
                  <c:v>587</c:v>
                </c:pt>
                <c:pt idx="8">
                  <c:v>646</c:v>
                </c:pt>
                <c:pt idx="9">
                  <c:v>689</c:v>
                </c:pt>
                <c:pt idx="10">
                  <c:v>766</c:v>
                </c:pt>
                <c:pt idx="11">
                  <c:v>847</c:v>
                </c:pt>
                <c:pt idx="12">
                  <c:v>946</c:v>
                </c:pt>
                <c:pt idx="13">
                  <c:v>1019</c:v>
                </c:pt>
                <c:pt idx="14">
                  <c:v>1061</c:v>
                </c:pt>
                <c:pt idx="15">
                  <c:v>1100</c:v>
                </c:pt>
                <c:pt idx="16">
                  <c:v>1141</c:v>
                </c:pt>
                <c:pt idx="17">
                  <c:v>1176</c:v>
                </c:pt>
                <c:pt idx="18">
                  <c:v>1187</c:v>
                </c:pt>
                <c:pt idx="19">
                  <c:v>1216</c:v>
                </c:pt>
                <c:pt idx="20">
                  <c:v>1240</c:v>
                </c:pt>
                <c:pt idx="21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4-4D9D-AB0B-28FF0B78F947}"/>
            </c:ext>
          </c:extLst>
        </c:ser>
        <c:ser>
          <c:idx val="6"/>
          <c:order val="6"/>
          <c:tx>
            <c:strRef>
              <c:f>'Capitale Nationale'!$T$3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Nationale'!$T$4:$T$25</c:f>
              <c:numCache>
                <c:formatCode>0</c:formatCode>
                <c:ptCount val="22"/>
                <c:pt idx="0">
                  <c:v>140</c:v>
                </c:pt>
                <c:pt idx="1">
                  <c:v>175</c:v>
                </c:pt>
                <c:pt idx="2">
                  <c:v>219</c:v>
                </c:pt>
                <c:pt idx="3">
                  <c:v>266</c:v>
                </c:pt>
                <c:pt idx="4">
                  <c:v>334</c:v>
                </c:pt>
                <c:pt idx="5">
                  <c:v>392</c:v>
                </c:pt>
                <c:pt idx="6">
                  <c:v>449</c:v>
                </c:pt>
                <c:pt idx="7">
                  <c:v>520</c:v>
                </c:pt>
                <c:pt idx="8">
                  <c:v>593</c:v>
                </c:pt>
                <c:pt idx="9">
                  <c:v>673</c:v>
                </c:pt>
                <c:pt idx="10">
                  <c:v>740</c:v>
                </c:pt>
                <c:pt idx="11">
                  <c:v>799</c:v>
                </c:pt>
                <c:pt idx="12">
                  <c:v>874</c:v>
                </c:pt>
                <c:pt idx="13">
                  <c:v>937</c:v>
                </c:pt>
                <c:pt idx="14">
                  <c:v>981</c:v>
                </c:pt>
                <c:pt idx="15">
                  <c:v>1047</c:v>
                </c:pt>
                <c:pt idx="16">
                  <c:v>1064</c:v>
                </c:pt>
                <c:pt idx="17">
                  <c:v>1082</c:v>
                </c:pt>
                <c:pt idx="18">
                  <c:v>1094</c:v>
                </c:pt>
                <c:pt idx="19">
                  <c:v>1104</c:v>
                </c:pt>
                <c:pt idx="20">
                  <c:v>1117</c:v>
                </c:pt>
                <c:pt idx="2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3-4745-8441-79E85F684AA7}"/>
            </c:ext>
          </c:extLst>
        </c:ser>
        <c:ser>
          <c:idx val="7"/>
          <c:order val="7"/>
          <c:tx>
            <c:strRef>
              <c:f>'Capitale Nationale'!$U$3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Nationale'!$U$4:$U$25</c:f>
              <c:numCache>
                <c:formatCode>0</c:formatCode>
                <c:ptCount val="22"/>
                <c:pt idx="0">
                  <c:v>164</c:v>
                </c:pt>
                <c:pt idx="1">
                  <c:v>205</c:v>
                </c:pt>
                <c:pt idx="2">
                  <c:v>244</c:v>
                </c:pt>
                <c:pt idx="3">
                  <c:v>315</c:v>
                </c:pt>
                <c:pt idx="4">
                  <c:v>393</c:v>
                </c:pt>
                <c:pt idx="5">
                  <c:v>483</c:v>
                </c:pt>
                <c:pt idx="6">
                  <c:v>563</c:v>
                </c:pt>
                <c:pt idx="7">
                  <c:v>625</c:v>
                </c:pt>
                <c:pt idx="8">
                  <c:v>698</c:v>
                </c:pt>
                <c:pt idx="9">
                  <c:v>749</c:v>
                </c:pt>
                <c:pt idx="10">
                  <c:v>812</c:v>
                </c:pt>
                <c:pt idx="11">
                  <c:v>874</c:v>
                </c:pt>
                <c:pt idx="12">
                  <c:v>925</c:v>
                </c:pt>
                <c:pt idx="13">
                  <c:v>986</c:v>
                </c:pt>
                <c:pt idx="14">
                  <c:v>1054</c:v>
                </c:pt>
                <c:pt idx="15">
                  <c:v>1096</c:v>
                </c:pt>
                <c:pt idx="16">
                  <c:v>1128</c:v>
                </c:pt>
                <c:pt idx="17">
                  <c:v>1167</c:v>
                </c:pt>
                <c:pt idx="18">
                  <c:v>1209</c:v>
                </c:pt>
                <c:pt idx="19">
                  <c:v>1218</c:v>
                </c:pt>
                <c:pt idx="20">
                  <c:v>1231</c:v>
                </c:pt>
                <c:pt idx="21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9-4B44-863C-3C282B74C00C}"/>
            </c:ext>
          </c:extLst>
        </c:ser>
        <c:ser>
          <c:idx val="8"/>
          <c:order val="8"/>
          <c:tx>
            <c:strRef>
              <c:f>'Capitale Nationale'!$V$3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Nationale'!$V$4:$V$25</c:f>
              <c:numCache>
                <c:formatCode>0</c:formatCode>
                <c:ptCount val="22"/>
                <c:pt idx="0">
                  <c:v>205</c:v>
                </c:pt>
                <c:pt idx="1">
                  <c:v>261</c:v>
                </c:pt>
                <c:pt idx="2">
                  <c:v>316</c:v>
                </c:pt>
                <c:pt idx="3">
                  <c:v>389</c:v>
                </c:pt>
                <c:pt idx="4">
                  <c:v>451</c:v>
                </c:pt>
                <c:pt idx="5">
                  <c:v>534</c:v>
                </c:pt>
                <c:pt idx="6">
                  <c:v>618</c:v>
                </c:pt>
                <c:pt idx="7">
                  <c:v>684</c:v>
                </c:pt>
                <c:pt idx="8">
                  <c:v>764</c:v>
                </c:pt>
                <c:pt idx="9">
                  <c:v>850</c:v>
                </c:pt>
                <c:pt idx="10">
                  <c:v>913</c:v>
                </c:pt>
                <c:pt idx="11">
                  <c:v>981</c:v>
                </c:pt>
                <c:pt idx="12">
                  <c:v>1042</c:v>
                </c:pt>
                <c:pt idx="13">
                  <c:v>1085</c:v>
                </c:pt>
                <c:pt idx="14">
                  <c:v>1127</c:v>
                </c:pt>
                <c:pt idx="15">
                  <c:v>1187</c:v>
                </c:pt>
                <c:pt idx="16">
                  <c:v>1235</c:v>
                </c:pt>
                <c:pt idx="17">
                  <c:v>1271</c:v>
                </c:pt>
                <c:pt idx="18">
                  <c:v>1292</c:v>
                </c:pt>
                <c:pt idx="19">
                  <c:v>1296</c:v>
                </c:pt>
                <c:pt idx="20">
                  <c:v>1310</c:v>
                </c:pt>
                <c:pt idx="21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5-4F8A-BD8B-7816253117C8}"/>
            </c:ext>
          </c:extLst>
        </c:ser>
        <c:ser>
          <c:idx val="9"/>
          <c:order val="9"/>
          <c:tx>
            <c:strRef>
              <c:f>'Capitale Nationale'!$W$3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Nationale'!$W$4:$W$25</c:f>
              <c:numCache>
                <c:formatCode>0</c:formatCode>
                <c:ptCount val="22"/>
                <c:pt idx="0">
                  <c:v>128.4</c:v>
                </c:pt>
                <c:pt idx="1">
                  <c:v>186.5</c:v>
                </c:pt>
                <c:pt idx="2">
                  <c:v>228</c:v>
                </c:pt>
                <c:pt idx="3">
                  <c:v>306</c:v>
                </c:pt>
                <c:pt idx="4">
                  <c:v>366</c:v>
                </c:pt>
                <c:pt idx="5">
                  <c:v>431</c:v>
                </c:pt>
                <c:pt idx="6">
                  <c:v>520</c:v>
                </c:pt>
                <c:pt idx="7">
                  <c:v>586</c:v>
                </c:pt>
                <c:pt idx="8">
                  <c:v>665</c:v>
                </c:pt>
                <c:pt idx="9">
                  <c:v>721</c:v>
                </c:pt>
                <c:pt idx="10">
                  <c:v>806</c:v>
                </c:pt>
                <c:pt idx="11">
                  <c:v>861</c:v>
                </c:pt>
                <c:pt idx="12">
                  <c:v>926</c:v>
                </c:pt>
                <c:pt idx="13">
                  <c:v>966</c:v>
                </c:pt>
                <c:pt idx="14">
                  <c:v>1011</c:v>
                </c:pt>
                <c:pt idx="15">
                  <c:v>1047</c:v>
                </c:pt>
                <c:pt idx="16">
                  <c:v>1081</c:v>
                </c:pt>
                <c:pt idx="17">
                  <c:v>1112</c:v>
                </c:pt>
                <c:pt idx="18">
                  <c:v>1150</c:v>
                </c:pt>
                <c:pt idx="19">
                  <c:v>1162</c:v>
                </c:pt>
                <c:pt idx="20">
                  <c:v>1172</c:v>
                </c:pt>
                <c:pt idx="21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3-4B6D-B397-CCDFD5FEBDDC}"/>
            </c:ext>
          </c:extLst>
        </c:ser>
        <c:ser>
          <c:idx val="10"/>
          <c:order val="10"/>
          <c:tx>
            <c:strRef>
              <c:f>'Capitale Nationale'!$X$3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'Capitale Nationale'!$X$4:$X$25</c:f>
              <c:numCache>
                <c:formatCode>0</c:formatCode>
                <c:ptCount val="22"/>
                <c:pt idx="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C-4B6E-854C-ED8E9681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26016"/>
        <c:axId val="211936000"/>
      </c:barChart>
      <c:catAx>
        <c:axId val="21192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936000"/>
        <c:crosses val="autoZero"/>
        <c:auto val="1"/>
        <c:lblAlgn val="ctr"/>
        <c:lblOffset val="100"/>
        <c:noMultiLvlLbl val="0"/>
      </c:catAx>
      <c:valAx>
        <c:axId val="2119360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92601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Sainte-Famille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Nationale'!$Y$3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Nationale'!$Y$4:$Y$26</c:f>
              <c:numCache>
                <c:formatCode>0</c:formatCode>
                <c:ptCount val="22"/>
                <c:pt idx="0">
                  <c:v>159.6</c:v>
                </c:pt>
                <c:pt idx="1">
                  <c:v>205</c:v>
                </c:pt>
                <c:pt idx="2">
                  <c:v>248.9</c:v>
                </c:pt>
                <c:pt idx="3">
                  <c:v>291.5</c:v>
                </c:pt>
                <c:pt idx="4">
                  <c:v>338.9</c:v>
                </c:pt>
                <c:pt idx="5">
                  <c:v>405.9</c:v>
                </c:pt>
                <c:pt idx="6">
                  <c:v>465.5</c:v>
                </c:pt>
                <c:pt idx="7">
                  <c:v>513.6</c:v>
                </c:pt>
                <c:pt idx="8">
                  <c:v>587.79999999999995</c:v>
                </c:pt>
                <c:pt idx="9">
                  <c:v>646.70000000000005</c:v>
                </c:pt>
                <c:pt idx="10">
                  <c:v>706.2</c:v>
                </c:pt>
                <c:pt idx="11">
                  <c:v>789.1</c:v>
                </c:pt>
                <c:pt idx="12">
                  <c:v>848.3</c:v>
                </c:pt>
                <c:pt idx="13">
                  <c:v>908.3</c:v>
                </c:pt>
                <c:pt idx="14">
                  <c:v>972.5</c:v>
                </c:pt>
                <c:pt idx="15">
                  <c:v>1034.5999999999999</c:v>
                </c:pt>
                <c:pt idx="16">
                  <c:v>1060.9000000000001</c:v>
                </c:pt>
                <c:pt idx="17">
                  <c:v>1078.2</c:v>
                </c:pt>
                <c:pt idx="18">
                  <c:v>1083</c:v>
                </c:pt>
                <c:pt idx="19">
                  <c:v>1092.0999999999999</c:v>
                </c:pt>
                <c:pt idx="20">
                  <c:v>1092.5</c:v>
                </c:pt>
                <c:pt idx="21">
                  <c:v>1092.9000000000001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6-47DB-A401-9A575E6CA777}"/>
            </c:ext>
          </c:extLst>
        </c:ser>
        <c:ser>
          <c:idx val="1"/>
          <c:order val="1"/>
          <c:tx>
            <c:strRef>
              <c:f>'Capitale Nationale'!$Z$3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Nationale'!$Z$4:$Z$26</c:f>
              <c:numCache>
                <c:formatCode>0</c:formatCode>
                <c:ptCount val="22"/>
                <c:pt idx="0">
                  <c:v>147.5</c:v>
                </c:pt>
                <c:pt idx="1">
                  <c:v>169.4</c:v>
                </c:pt>
                <c:pt idx="2">
                  <c:v>228.2</c:v>
                </c:pt>
                <c:pt idx="3">
                  <c:v>286.8</c:v>
                </c:pt>
                <c:pt idx="4">
                  <c:v>347.7</c:v>
                </c:pt>
                <c:pt idx="5">
                  <c:v>386.8</c:v>
                </c:pt>
                <c:pt idx="6">
                  <c:v>468.2</c:v>
                </c:pt>
                <c:pt idx="7">
                  <c:v>538.1</c:v>
                </c:pt>
                <c:pt idx="8">
                  <c:v>613.29999999999995</c:v>
                </c:pt>
                <c:pt idx="9">
                  <c:v>686.4</c:v>
                </c:pt>
                <c:pt idx="10">
                  <c:v>745.1</c:v>
                </c:pt>
                <c:pt idx="11">
                  <c:v>820.2</c:v>
                </c:pt>
                <c:pt idx="12">
                  <c:v>888</c:v>
                </c:pt>
                <c:pt idx="13">
                  <c:v>941.4</c:v>
                </c:pt>
                <c:pt idx="14">
                  <c:v>1000.3</c:v>
                </c:pt>
                <c:pt idx="15">
                  <c:v>1038.4000000000001</c:v>
                </c:pt>
                <c:pt idx="16">
                  <c:v>1057.2</c:v>
                </c:pt>
                <c:pt idx="17">
                  <c:v>1069</c:v>
                </c:pt>
                <c:pt idx="18">
                  <c:v>1088</c:v>
                </c:pt>
                <c:pt idx="19">
                  <c:v>1095.7</c:v>
                </c:pt>
                <c:pt idx="20">
                  <c:v>1099.4000000000001</c:v>
                </c:pt>
                <c:pt idx="21">
                  <c:v>1099.4000000000001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6-47DB-A401-9A575E6CA777}"/>
            </c:ext>
          </c:extLst>
        </c:ser>
        <c:ser>
          <c:idx val="2"/>
          <c:order val="2"/>
          <c:tx>
            <c:strRef>
              <c:f>'Capitale Nationale'!$AA$3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Nationale'!$AA$4:$AA$26</c:f>
              <c:numCache>
                <c:formatCode>0</c:formatCode>
                <c:ptCount val="22"/>
                <c:pt idx="0">
                  <c:v>109.6</c:v>
                </c:pt>
                <c:pt idx="1">
                  <c:v>182.2</c:v>
                </c:pt>
                <c:pt idx="2">
                  <c:v>239</c:v>
                </c:pt>
                <c:pt idx="3">
                  <c:v>289.60000000000002</c:v>
                </c:pt>
                <c:pt idx="4">
                  <c:v>345.9</c:v>
                </c:pt>
                <c:pt idx="5">
                  <c:v>417.5</c:v>
                </c:pt>
                <c:pt idx="6">
                  <c:v>486.5</c:v>
                </c:pt>
                <c:pt idx="7">
                  <c:v>548.5</c:v>
                </c:pt>
                <c:pt idx="8">
                  <c:v>611.70000000000005</c:v>
                </c:pt>
                <c:pt idx="9">
                  <c:v>677</c:v>
                </c:pt>
                <c:pt idx="10">
                  <c:v>739.6</c:v>
                </c:pt>
                <c:pt idx="11">
                  <c:v>799.8</c:v>
                </c:pt>
                <c:pt idx="12">
                  <c:v>841.9</c:v>
                </c:pt>
                <c:pt idx="13">
                  <c:v>881</c:v>
                </c:pt>
                <c:pt idx="14">
                  <c:v>918</c:v>
                </c:pt>
                <c:pt idx="15">
                  <c:v>971</c:v>
                </c:pt>
                <c:pt idx="16">
                  <c:v>1037</c:v>
                </c:pt>
                <c:pt idx="17">
                  <c:v>1056</c:v>
                </c:pt>
                <c:pt idx="18">
                  <c:v>1087</c:v>
                </c:pt>
                <c:pt idx="19">
                  <c:v>1098</c:v>
                </c:pt>
                <c:pt idx="20">
                  <c:v>1115</c:v>
                </c:pt>
                <c:pt idx="21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6-47DB-A401-9A575E6CA777}"/>
            </c:ext>
          </c:extLst>
        </c:ser>
        <c:ser>
          <c:idx val="3"/>
          <c:order val="3"/>
          <c:tx>
            <c:strRef>
              <c:f>'Capitale Nationale'!$AB$3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Nationale'!$AB$4:$AB$26</c:f>
              <c:numCache>
                <c:formatCode>0</c:formatCode>
                <c:ptCount val="22"/>
                <c:pt idx="0">
                  <c:v>153</c:v>
                </c:pt>
                <c:pt idx="1">
                  <c:v>188</c:v>
                </c:pt>
                <c:pt idx="2">
                  <c:v>240</c:v>
                </c:pt>
                <c:pt idx="3">
                  <c:v>284</c:v>
                </c:pt>
                <c:pt idx="4">
                  <c:v>366</c:v>
                </c:pt>
                <c:pt idx="5">
                  <c:v>454</c:v>
                </c:pt>
                <c:pt idx="6">
                  <c:v>526</c:v>
                </c:pt>
                <c:pt idx="7">
                  <c:v>609</c:v>
                </c:pt>
                <c:pt idx="8">
                  <c:v>698</c:v>
                </c:pt>
                <c:pt idx="9">
                  <c:v>786</c:v>
                </c:pt>
                <c:pt idx="10">
                  <c:v>870</c:v>
                </c:pt>
                <c:pt idx="11">
                  <c:v>932</c:v>
                </c:pt>
                <c:pt idx="12">
                  <c:v>1010</c:v>
                </c:pt>
                <c:pt idx="13">
                  <c:v>1068</c:v>
                </c:pt>
                <c:pt idx="14">
                  <c:v>1100</c:v>
                </c:pt>
                <c:pt idx="15">
                  <c:v>1163</c:v>
                </c:pt>
                <c:pt idx="16">
                  <c:v>1177</c:v>
                </c:pt>
                <c:pt idx="17">
                  <c:v>1196</c:v>
                </c:pt>
                <c:pt idx="18">
                  <c:v>1202</c:v>
                </c:pt>
                <c:pt idx="19">
                  <c:v>1202</c:v>
                </c:pt>
                <c:pt idx="20">
                  <c:v>1203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6-47DB-A401-9A575E6CA77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Nationale'!$AC$4:$AC$25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6-47DB-A401-9A575E6CA777}"/>
            </c:ext>
          </c:extLst>
        </c:ser>
        <c:ser>
          <c:idx val="5"/>
          <c:order val="5"/>
          <c:tx>
            <c:strRef>
              <c:f>'Capitale Nationale'!$AD$3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Nationale'!$AD$4:$AD$25</c:f>
              <c:numCache>
                <c:formatCode>0</c:formatCode>
                <c:ptCount val="22"/>
                <c:pt idx="0">
                  <c:v>108.3</c:v>
                </c:pt>
                <c:pt idx="1">
                  <c:v>149</c:v>
                </c:pt>
                <c:pt idx="2">
                  <c:v>193</c:v>
                </c:pt>
                <c:pt idx="3">
                  <c:v>269</c:v>
                </c:pt>
                <c:pt idx="4">
                  <c:v>338</c:v>
                </c:pt>
                <c:pt idx="5">
                  <c:v>417</c:v>
                </c:pt>
                <c:pt idx="6">
                  <c:v>508</c:v>
                </c:pt>
                <c:pt idx="7">
                  <c:v>584</c:v>
                </c:pt>
                <c:pt idx="8">
                  <c:v>687</c:v>
                </c:pt>
                <c:pt idx="9">
                  <c:v>764</c:v>
                </c:pt>
                <c:pt idx="10">
                  <c:v>847</c:v>
                </c:pt>
                <c:pt idx="11">
                  <c:v>920</c:v>
                </c:pt>
                <c:pt idx="12">
                  <c:v>976</c:v>
                </c:pt>
                <c:pt idx="13">
                  <c:v>1006</c:v>
                </c:pt>
                <c:pt idx="14">
                  <c:v>1049</c:v>
                </c:pt>
                <c:pt idx="15">
                  <c:v>1067</c:v>
                </c:pt>
                <c:pt idx="16">
                  <c:v>1079</c:v>
                </c:pt>
                <c:pt idx="17">
                  <c:v>1125</c:v>
                </c:pt>
                <c:pt idx="18">
                  <c:v>1138</c:v>
                </c:pt>
                <c:pt idx="19">
                  <c:v>1144</c:v>
                </c:pt>
                <c:pt idx="20">
                  <c:v>1149</c:v>
                </c:pt>
                <c:pt idx="21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76-47DB-A401-9A575E6CA777}"/>
            </c:ext>
          </c:extLst>
        </c:ser>
        <c:ser>
          <c:idx val="6"/>
          <c:order val="6"/>
          <c:tx>
            <c:strRef>
              <c:f>'Capitale Nationale'!$AE$3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Nationale'!$AE$4:$AE$25</c:f>
              <c:numCache>
                <c:formatCode>0</c:formatCode>
                <c:ptCount val="22"/>
                <c:pt idx="0">
                  <c:v>148</c:v>
                </c:pt>
                <c:pt idx="1">
                  <c:v>224</c:v>
                </c:pt>
                <c:pt idx="2">
                  <c:v>266</c:v>
                </c:pt>
                <c:pt idx="3">
                  <c:v>324</c:v>
                </c:pt>
                <c:pt idx="4">
                  <c:v>398</c:v>
                </c:pt>
                <c:pt idx="5">
                  <c:v>451</c:v>
                </c:pt>
                <c:pt idx="6">
                  <c:v>512</c:v>
                </c:pt>
                <c:pt idx="7">
                  <c:v>593</c:v>
                </c:pt>
                <c:pt idx="8">
                  <c:v>654</c:v>
                </c:pt>
                <c:pt idx="9">
                  <c:v>703</c:v>
                </c:pt>
                <c:pt idx="10">
                  <c:v>775</c:v>
                </c:pt>
                <c:pt idx="11">
                  <c:v>853</c:v>
                </c:pt>
                <c:pt idx="12">
                  <c:v>948</c:v>
                </c:pt>
                <c:pt idx="13">
                  <c:v>1016</c:v>
                </c:pt>
                <c:pt idx="14">
                  <c:v>1052</c:v>
                </c:pt>
                <c:pt idx="15">
                  <c:v>1087</c:v>
                </c:pt>
                <c:pt idx="16">
                  <c:v>1126</c:v>
                </c:pt>
                <c:pt idx="17">
                  <c:v>1156</c:v>
                </c:pt>
                <c:pt idx="18">
                  <c:v>1163</c:v>
                </c:pt>
                <c:pt idx="19">
                  <c:v>1189</c:v>
                </c:pt>
                <c:pt idx="20">
                  <c:v>1210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76-47DB-A401-9A575E6CA777}"/>
            </c:ext>
          </c:extLst>
        </c:ser>
        <c:ser>
          <c:idx val="7"/>
          <c:order val="7"/>
          <c:tx>
            <c:strRef>
              <c:f>'Capitale Nationale'!$AF$3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Nationale'!$AF$4:$AF$25</c:f>
              <c:numCache>
                <c:formatCode>0</c:formatCode>
                <c:ptCount val="22"/>
                <c:pt idx="0">
                  <c:v>110</c:v>
                </c:pt>
                <c:pt idx="1">
                  <c:v>134</c:v>
                </c:pt>
                <c:pt idx="2">
                  <c:v>174</c:v>
                </c:pt>
                <c:pt idx="3">
                  <c:v>212</c:v>
                </c:pt>
                <c:pt idx="4">
                  <c:v>280</c:v>
                </c:pt>
                <c:pt idx="5">
                  <c:v>339</c:v>
                </c:pt>
                <c:pt idx="6">
                  <c:v>400</c:v>
                </c:pt>
                <c:pt idx="7">
                  <c:v>476</c:v>
                </c:pt>
                <c:pt idx="8">
                  <c:v>547</c:v>
                </c:pt>
                <c:pt idx="9">
                  <c:v>633</c:v>
                </c:pt>
                <c:pt idx="10">
                  <c:v>697</c:v>
                </c:pt>
                <c:pt idx="11">
                  <c:v>761</c:v>
                </c:pt>
                <c:pt idx="12">
                  <c:v>831</c:v>
                </c:pt>
                <c:pt idx="13">
                  <c:v>890</c:v>
                </c:pt>
                <c:pt idx="14">
                  <c:v>935</c:v>
                </c:pt>
                <c:pt idx="15">
                  <c:v>999</c:v>
                </c:pt>
                <c:pt idx="16">
                  <c:v>1019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1073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A-4056-99F4-6722062FB90A}"/>
            </c:ext>
          </c:extLst>
        </c:ser>
        <c:ser>
          <c:idx val="8"/>
          <c:order val="8"/>
          <c:tx>
            <c:strRef>
              <c:f>'Capitale Nationale'!$AG$3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Nationale'!$AG$4:$AG$25</c:f>
              <c:numCache>
                <c:formatCode>0</c:formatCode>
                <c:ptCount val="22"/>
                <c:pt idx="0">
                  <c:v>161</c:v>
                </c:pt>
                <c:pt idx="1">
                  <c:v>197</c:v>
                </c:pt>
                <c:pt idx="2">
                  <c:v>226</c:v>
                </c:pt>
                <c:pt idx="3">
                  <c:v>299</c:v>
                </c:pt>
                <c:pt idx="4">
                  <c:v>377</c:v>
                </c:pt>
                <c:pt idx="5">
                  <c:v>468</c:v>
                </c:pt>
                <c:pt idx="6">
                  <c:v>545</c:v>
                </c:pt>
                <c:pt idx="7">
                  <c:v>609</c:v>
                </c:pt>
                <c:pt idx="8">
                  <c:v>684</c:v>
                </c:pt>
                <c:pt idx="9">
                  <c:v>733</c:v>
                </c:pt>
                <c:pt idx="10">
                  <c:v>796</c:v>
                </c:pt>
                <c:pt idx="11">
                  <c:v>858</c:v>
                </c:pt>
                <c:pt idx="12">
                  <c:v>909</c:v>
                </c:pt>
                <c:pt idx="13">
                  <c:v>973</c:v>
                </c:pt>
                <c:pt idx="14">
                  <c:v>1033</c:v>
                </c:pt>
                <c:pt idx="15">
                  <c:v>1074</c:v>
                </c:pt>
                <c:pt idx="16">
                  <c:v>1104</c:v>
                </c:pt>
                <c:pt idx="17">
                  <c:v>1141</c:v>
                </c:pt>
                <c:pt idx="18">
                  <c:v>1182</c:v>
                </c:pt>
                <c:pt idx="19">
                  <c:v>1189</c:v>
                </c:pt>
                <c:pt idx="20">
                  <c:v>1199</c:v>
                </c:pt>
                <c:pt idx="21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9-4A28-B92B-D074ED0C1E3E}"/>
            </c:ext>
          </c:extLst>
        </c:ser>
        <c:ser>
          <c:idx val="9"/>
          <c:order val="9"/>
          <c:tx>
            <c:strRef>
              <c:f>'Capitale Nationale'!$AH$3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Nationale'!$AH$4:$AH$25</c:f>
              <c:numCache>
                <c:formatCode>0</c:formatCode>
                <c:ptCount val="22"/>
                <c:pt idx="0">
                  <c:v>176</c:v>
                </c:pt>
                <c:pt idx="1">
                  <c:v>223</c:v>
                </c:pt>
                <c:pt idx="2">
                  <c:v>286</c:v>
                </c:pt>
                <c:pt idx="3">
                  <c:v>362</c:v>
                </c:pt>
                <c:pt idx="4">
                  <c:v>427</c:v>
                </c:pt>
                <c:pt idx="5">
                  <c:v>507</c:v>
                </c:pt>
                <c:pt idx="6">
                  <c:v>593</c:v>
                </c:pt>
                <c:pt idx="7">
                  <c:v>663</c:v>
                </c:pt>
                <c:pt idx="8">
                  <c:v>748</c:v>
                </c:pt>
                <c:pt idx="9">
                  <c:v>838</c:v>
                </c:pt>
                <c:pt idx="10">
                  <c:v>904</c:v>
                </c:pt>
                <c:pt idx="11">
                  <c:v>968</c:v>
                </c:pt>
                <c:pt idx="12">
                  <c:v>1030</c:v>
                </c:pt>
                <c:pt idx="13">
                  <c:v>1073</c:v>
                </c:pt>
                <c:pt idx="14">
                  <c:v>1114</c:v>
                </c:pt>
                <c:pt idx="15">
                  <c:v>1173</c:v>
                </c:pt>
                <c:pt idx="16">
                  <c:v>1215</c:v>
                </c:pt>
                <c:pt idx="17">
                  <c:v>1246</c:v>
                </c:pt>
                <c:pt idx="18">
                  <c:v>1267</c:v>
                </c:pt>
                <c:pt idx="19">
                  <c:v>1271</c:v>
                </c:pt>
                <c:pt idx="20">
                  <c:v>1285</c:v>
                </c:pt>
                <c:pt idx="2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BA5-AAFB-C852326D3A84}"/>
            </c:ext>
          </c:extLst>
        </c:ser>
        <c:ser>
          <c:idx val="10"/>
          <c:order val="10"/>
          <c:tx>
            <c:strRef>
              <c:f>'Capitale Nationale'!$AI$3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Nationale'!$AI$4:$AI$25</c:f>
              <c:numCache>
                <c:formatCode>0</c:formatCode>
                <c:ptCount val="22"/>
                <c:pt idx="0">
                  <c:v>119.7</c:v>
                </c:pt>
                <c:pt idx="1">
                  <c:v>179.2</c:v>
                </c:pt>
                <c:pt idx="2">
                  <c:v>226</c:v>
                </c:pt>
                <c:pt idx="3">
                  <c:v>300</c:v>
                </c:pt>
                <c:pt idx="4">
                  <c:v>359</c:v>
                </c:pt>
                <c:pt idx="5">
                  <c:v>427</c:v>
                </c:pt>
                <c:pt idx="6">
                  <c:v>514</c:v>
                </c:pt>
                <c:pt idx="7">
                  <c:v>582</c:v>
                </c:pt>
                <c:pt idx="8">
                  <c:v>660</c:v>
                </c:pt>
                <c:pt idx="9">
                  <c:v>716</c:v>
                </c:pt>
                <c:pt idx="10">
                  <c:v>807</c:v>
                </c:pt>
                <c:pt idx="11">
                  <c:v>862</c:v>
                </c:pt>
                <c:pt idx="12">
                  <c:v>923</c:v>
                </c:pt>
                <c:pt idx="13">
                  <c:v>966</c:v>
                </c:pt>
                <c:pt idx="14">
                  <c:v>1009</c:v>
                </c:pt>
                <c:pt idx="15">
                  <c:v>1044</c:v>
                </c:pt>
                <c:pt idx="16">
                  <c:v>1083</c:v>
                </c:pt>
                <c:pt idx="17">
                  <c:v>1113</c:v>
                </c:pt>
                <c:pt idx="18">
                  <c:v>1154</c:v>
                </c:pt>
                <c:pt idx="19">
                  <c:v>1165</c:v>
                </c:pt>
                <c:pt idx="20">
                  <c:v>1173</c:v>
                </c:pt>
                <c:pt idx="2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3-4A5D-9E27-27187D1C00C0}"/>
            </c:ext>
          </c:extLst>
        </c:ser>
        <c:ser>
          <c:idx val="11"/>
          <c:order val="11"/>
          <c:tx>
            <c:strRef>
              <c:f>'Capitale Nationale'!$AJ$3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'Capitale Nationale'!$AJ$4:$AJ$25</c:f>
              <c:numCache>
                <c:formatCode>0</c:formatCode>
                <c:ptCount val="22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6-4CBB-938D-89C20C12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82528"/>
        <c:axId val="212184064"/>
      </c:barChart>
      <c:catAx>
        <c:axId val="21218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184064"/>
        <c:crosses val="autoZero"/>
        <c:auto val="1"/>
        <c:lblAlgn val="ctr"/>
        <c:lblOffset val="100"/>
        <c:noMultiLvlLbl val="0"/>
      </c:catAx>
      <c:valAx>
        <c:axId val="2121840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1825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Saint-Laurent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Nationale'!$AK$3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Nationale'!$AK$4:$AK$26</c:f>
              <c:numCache>
                <c:formatCode>0</c:formatCode>
                <c:ptCount val="22"/>
                <c:pt idx="0">
                  <c:v>155</c:v>
                </c:pt>
                <c:pt idx="1">
                  <c:v>183.9</c:v>
                </c:pt>
                <c:pt idx="2">
                  <c:v>245.5</c:v>
                </c:pt>
                <c:pt idx="3">
                  <c:v>311</c:v>
                </c:pt>
                <c:pt idx="4">
                  <c:v>379.8</c:v>
                </c:pt>
                <c:pt idx="5">
                  <c:v>427.3</c:v>
                </c:pt>
                <c:pt idx="6">
                  <c:v>512.20000000000005</c:v>
                </c:pt>
                <c:pt idx="7">
                  <c:v>587.20000000000005</c:v>
                </c:pt>
                <c:pt idx="8">
                  <c:v>667.3</c:v>
                </c:pt>
                <c:pt idx="9">
                  <c:v>751.8</c:v>
                </c:pt>
                <c:pt idx="10">
                  <c:v>818.9</c:v>
                </c:pt>
                <c:pt idx="11">
                  <c:v>900.5</c:v>
                </c:pt>
                <c:pt idx="12">
                  <c:v>974.7</c:v>
                </c:pt>
                <c:pt idx="13">
                  <c:v>1040.0999999999999</c:v>
                </c:pt>
                <c:pt idx="14">
                  <c:v>1102.7</c:v>
                </c:pt>
                <c:pt idx="15">
                  <c:v>1145.3</c:v>
                </c:pt>
                <c:pt idx="16">
                  <c:v>1171.2</c:v>
                </c:pt>
                <c:pt idx="17">
                  <c:v>1185.2</c:v>
                </c:pt>
                <c:pt idx="18">
                  <c:v>1209.7</c:v>
                </c:pt>
                <c:pt idx="19">
                  <c:v>1221</c:v>
                </c:pt>
                <c:pt idx="20">
                  <c:v>1225.2</c:v>
                </c:pt>
                <c:pt idx="21">
                  <c:v>1225.2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7-46A6-9E00-CB2A041E7866}"/>
            </c:ext>
          </c:extLst>
        </c:ser>
        <c:ser>
          <c:idx val="1"/>
          <c:order val="1"/>
          <c:tx>
            <c:strRef>
              <c:f>'Capitale Nationale'!$AL$3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Nationale'!$AL$4:$AL$26</c:f>
              <c:numCache>
                <c:formatCode>0</c:formatCode>
                <c:ptCount val="22"/>
                <c:pt idx="0">
                  <c:v>98.7</c:v>
                </c:pt>
                <c:pt idx="1">
                  <c:v>170.1</c:v>
                </c:pt>
                <c:pt idx="2">
                  <c:v>226.7</c:v>
                </c:pt>
                <c:pt idx="3">
                  <c:v>277.60000000000002</c:v>
                </c:pt>
                <c:pt idx="4">
                  <c:v>335.3</c:v>
                </c:pt>
                <c:pt idx="5">
                  <c:v>408.5</c:v>
                </c:pt>
                <c:pt idx="6">
                  <c:v>476.4</c:v>
                </c:pt>
                <c:pt idx="7">
                  <c:v>542.4</c:v>
                </c:pt>
                <c:pt idx="8">
                  <c:v>612.1</c:v>
                </c:pt>
                <c:pt idx="9">
                  <c:v>680.9</c:v>
                </c:pt>
                <c:pt idx="10">
                  <c:v>751</c:v>
                </c:pt>
                <c:pt idx="11">
                  <c:v>816.4</c:v>
                </c:pt>
                <c:pt idx="12">
                  <c:v>867.3</c:v>
                </c:pt>
                <c:pt idx="13">
                  <c:v>912</c:v>
                </c:pt>
                <c:pt idx="14">
                  <c:v>955</c:v>
                </c:pt>
                <c:pt idx="15">
                  <c:v>1010</c:v>
                </c:pt>
                <c:pt idx="16">
                  <c:v>1077</c:v>
                </c:pt>
                <c:pt idx="17">
                  <c:v>1100</c:v>
                </c:pt>
                <c:pt idx="18">
                  <c:v>1136</c:v>
                </c:pt>
                <c:pt idx="19">
                  <c:v>1151</c:v>
                </c:pt>
                <c:pt idx="20">
                  <c:v>1166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7-46A6-9E00-CB2A041E7866}"/>
            </c:ext>
          </c:extLst>
        </c:ser>
        <c:ser>
          <c:idx val="2"/>
          <c:order val="2"/>
          <c:tx>
            <c:strRef>
              <c:f>'Capitale Nationale'!$AM$3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Nationale'!$AM$4:$AM$26</c:f>
              <c:numCache>
                <c:formatCode>0</c:formatCode>
                <c:ptCount val="22"/>
                <c:pt idx="0">
                  <c:v>156</c:v>
                </c:pt>
                <c:pt idx="1">
                  <c:v>194</c:v>
                </c:pt>
                <c:pt idx="2">
                  <c:v>248</c:v>
                </c:pt>
                <c:pt idx="3">
                  <c:v>295</c:v>
                </c:pt>
                <c:pt idx="4">
                  <c:v>379</c:v>
                </c:pt>
                <c:pt idx="5">
                  <c:v>470</c:v>
                </c:pt>
                <c:pt idx="6">
                  <c:v>549</c:v>
                </c:pt>
                <c:pt idx="7">
                  <c:v>635</c:v>
                </c:pt>
                <c:pt idx="8">
                  <c:v>731</c:v>
                </c:pt>
                <c:pt idx="9">
                  <c:v>827</c:v>
                </c:pt>
                <c:pt idx="10">
                  <c:v>921</c:v>
                </c:pt>
                <c:pt idx="11">
                  <c:v>992</c:v>
                </c:pt>
                <c:pt idx="12">
                  <c:v>1070</c:v>
                </c:pt>
                <c:pt idx="13">
                  <c:v>1142</c:v>
                </c:pt>
                <c:pt idx="14">
                  <c:v>1184</c:v>
                </c:pt>
                <c:pt idx="15">
                  <c:v>1251</c:v>
                </c:pt>
                <c:pt idx="16">
                  <c:v>1269</c:v>
                </c:pt>
                <c:pt idx="17">
                  <c:v>1289</c:v>
                </c:pt>
                <c:pt idx="18">
                  <c:v>1296</c:v>
                </c:pt>
                <c:pt idx="19">
                  <c:v>1297</c:v>
                </c:pt>
                <c:pt idx="20">
                  <c:v>1298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7-46A6-9E00-CB2A041E786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Nationale'!$AC$4:$AC$25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7-46A6-9E00-CB2A041E7866}"/>
            </c:ext>
          </c:extLst>
        </c:ser>
        <c:ser>
          <c:idx val="4"/>
          <c:order val="4"/>
          <c:tx>
            <c:strRef>
              <c:f>'Capitale Nationale'!$AO$3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Nationale'!$AO$4:$AO$25</c:f>
              <c:numCache>
                <c:formatCode>0</c:formatCode>
                <c:ptCount val="22"/>
                <c:pt idx="0">
                  <c:v>112.5</c:v>
                </c:pt>
                <c:pt idx="1">
                  <c:v>158</c:v>
                </c:pt>
                <c:pt idx="2">
                  <c:v>203</c:v>
                </c:pt>
                <c:pt idx="3">
                  <c:v>277</c:v>
                </c:pt>
                <c:pt idx="4">
                  <c:v>350</c:v>
                </c:pt>
                <c:pt idx="5">
                  <c:v>435</c:v>
                </c:pt>
                <c:pt idx="6">
                  <c:v>527</c:v>
                </c:pt>
                <c:pt idx="7">
                  <c:v>606</c:v>
                </c:pt>
                <c:pt idx="8">
                  <c:v>714</c:v>
                </c:pt>
                <c:pt idx="9">
                  <c:v>798</c:v>
                </c:pt>
                <c:pt idx="10">
                  <c:v>884</c:v>
                </c:pt>
                <c:pt idx="11">
                  <c:v>960</c:v>
                </c:pt>
                <c:pt idx="12">
                  <c:v>1020</c:v>
                </c:pt>
                <c:pt idx="13">
                  <c:v>1055</c:v>
                </c:pt>
                <c:pt idx="14">
                  <c:v>1106</c:v>
                </c:pt>
                <c:pt idx="15">
                  <c:v>1128</c:v>
                </c:pt>
                <c:pt idx="16">
                  <c:v>1143</c:v>
                </c:pt>
                <c:pt idx="17">
                  <c:v>1194</c:v>
                </c:pt>
                <c:pt idx="18">
                  <c:v>1210</c:v>
                </c:pt>
                <c:pt idx="19">
                  <c:v>1219</c:v>
                </c:pt>
                <c:pt idx="20">
                  <c:v>1225</c:v>
                </c:pt>
                <c:pt idx="21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7-46A6-9E00-CB2A041E7866}"/>
            </c:ext>
          </c:extLst>
        </c:ser>
        <c:ser>
          <c:idx val="5"/>
          <c:order val="5"/>
          <c:tx>
            <c:strRef>
              <c:f>'Capitale Nationale'!$AP$3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Nationale'!$AP$4:$AP$25</c:f>
              <c:numCache>
                <c:formatCode>0</c:formatCode>
                <c:ptCount val="22"/>
                <c:pt idx="0">
                  <c:v>148</c:v>
                </c:pt>
                <c:pt idx="1">
                  <c:v>226</c:v>
                </c:pt>
                <c:pt idx="2">
                  <c:v>271</c:v>
                </c:pt>
                <c:pt idx="3">
                  <c:v>332</c:v>
                </c:pt>
                <c:pt idx="4">
                  <c:v>409</c:v>
                </c:pt>
                <c:pt idx="5">
                  <c:v>465</c:v>
                </c:pt>
                <c:pt idx="6">
                  <c:v>525</c:v>
                </c:pt>
                <c:pt idx="7">
                  <c:v>610</c:v>
                </c:pt>
                <c:pt idx="8">
                  <c:v>675</c:v>
                </c:pt>
                <c:pt idx="9">
                  <c:v>732</c:v>
                </c:pt>
                <c:pt idx="10">
                  <c:v>813</c:v>
                </c:pt>
                <c:pt idx="11">
                  <c:v>900</c:v>
                </c:pt>
                <c:pt idx="12">
                  <c:v>996</c:v>
                </c:pt>
                <c:pt idx="13">
                  <c:v>1074</c:v>
                </c:pt>
                <c:pt idx="14">
                  <c:v>1121</c:v>
                </c:pt>
                <c:pt idx="15">
                  <c:v>1162</c:v>
                </c:pt>
                <c:pt idx="16">
                  <c:v>1209</c:v>
                </c:pt>
                <c:pt idx="17">
                  <c:v>1246</c:v>
                </c:pt>
                <c:pt idx="18">
                  <c:v>1256</c:v>
                </c:pt>
                <c:pt idx="19">
                  <c:v>1287</c:v>
                </c:pt>
                <c:pt idx="20">
                  <c:v>1311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F7-46A6-9E00-CB2A041E7866}"/>
            </c:ext>
          </c:extLst>
        </c:ser>
        <c:ser>
          <c:idx val="6"/>
          <c:order val="6"/>
          <c:tx>
            <c:strRef>
              <c:f>'Capitale Nationale'!$AQ$3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Nationale'!$AQ$4:$AQ$25</c:f>
              <c:numCache>
                <c:formatCode>0</c:formatCode>
                <c:ptCount val="22"/>
                <c:pt idx="0">
                  <c:v>113</c:v>
                </c:pt>
                <c:pt idx="1">
                  <c:v>138</c:v>
                </c:pt>
                <c:pt idx="2">
                  <c:v>189</c:v>
                </c:pt>
                <c:pt idx="3">
                  <c:v>234</c:v>
                </c:pt>
                <c:pt idx="4">
                  <c:v>304</c:v>
                </c:pt>
                <c:pt idx="5">
                  <c:v>368</c:v>
                </c:pt>
                <c:pt idx="6">
                  <c:v>429</c:v>
                </c:pt>
                <c:pt idx="7">
                  <c:v>511</c:v>
                </c:pt>
                <c:pt idx="8">
                  <c:v>590</c:v>
                </c:pt>
                <c:pt idx="9">
                  <c:v>683</c:v>
                </c:pt>
                <c:pt idx="10">
                  <c:v>753</c:v>
                </c:pt>
                <c:pt idx="11">
                  <c:v>820</c:v>
                </c:pt>
                <c:pt idx="12">
                  <c:v>897</c:v>
                </c:pt>
                <c:pt idx="13">
                  <c:v>966</c:v>
                </c:pt>
                <c:pt idx="14">
                  <c:v>1014</c:v>
                </c:pt>
                <c:pt idx="15">
                  <c:v>1086</c:v>
                </c:pt>
                <c:pt idx="16">
                  <c:v>1110</c:v>
                </c:pt>
                <c:pt idx="17">
                  <c:v>1129</c:v>
                </c:pt>
                <c:pt idx="18">
                  <c:v>1144</c:v>
                </c:pt>
                <c:pt idx="19">
                  <c:v>1156</c:v>
                </c:pt>
                <c:pt idx="20">
                  <c:v>1173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B-4716-AA77-A1566D7B1AED}"/>
            </c:ext>
          </c:extLst>
        </c:ser>
        <c:ser>
          <c:idx val="7"/>
          <c:order val="7"/>
          <c:tx>
            <c:strRef>
              <c:f>'Capitale Nationale'!$AR$3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Nationale'!$AR$4:$AR$25</c:f>
              <c:numCache>
                <c:formatCode>0</c:formatCode>
                <c:ptCount val="22"/>
                <c:pt idx="0">
                  <c:v>161</c:v>
                </c:pt>
                <c:pt idx="1">
                  <c:v>200</c:v>
                </c:pt>
                <c:pt idx="2">
                  <c:v>227</c:v>
                </c:pt>
                <c:pt idx="3">
                  <c:v>300</c:v>
                </c:pt>
                <c:pt idx="4">
                  <c:v>378</c:v>
                </c:pt>
                <c:pt idx="5">
                  <c:v>473</c:v>
                </c:pt>
                <c:pt idx="6">
                  <c:v>552</c:v>
                </c:pt>
                <c:pt idx="7">
                  <c:v>619</c:v>
                </c:pt>
                <c:pt idx="8">
                  <c:v>698</c:v>
                </c:pt>
                <c:pt idx="9">
                  <c:v>752</c:v>
                </c:pt>
                <c:pt idx="10">
                  <c:v>820</c:v>
                </c:pt>
                <c:pt idx="11">
                  <c:v>888</c:v>
                </c:pt>
                <c:pt idx="12">
                  <c:v>945</c:v>
                </c:pt>
                <c:pt idx="13">
                  <c:v>1011</c:v>
                </c:pt>
                <c:pt idx="14">
                  <c:v>1075</c:v>
                </c:pt>
                <c:pt idx="15">
                  <c:v>1118</c:v>
                </c:pt>
                <c:pt idx="16">
                  <c:v>1152</c:v>
                </c:pt>
                <c:pt idx="17">
                  <c:v>1194</c:v>
                </c:pt>
                <c:pt idx="18">
                  <c:v>1240</c:v>
                </c:pt>
                <c:pt idx="19">
                  <c:v>1251</c:v>
                </c:pt>
                <c:pt idx="20">
                  <c:v>1263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F-4B97-B311-6F2702EFD118}"/>
            </c:ext>
          </c:extLst>
        </c:ser>
        <c:ser>
          <c:idx val="8"/>
          <c:order val="8"/>
          <c:tx>
            <c:strRef>
              <c:f>'Capitale Nationale'!$AS$3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Nationale'!$AS$4:$AS$25</c:f>
              <c:numCache>
                <c:formatCode>0</c:formatCode>
                <c:ptCount val="22"/>
                <c:pt idx="0">
                  <c:v>167</c:v>
                </c:pt>
                <c:pt idx="1">
                  <c:v>214</c:v>
                </c:pt>
                <c:pt idx="2">
                  <c:v>276</c:v>
                </c:pt>
                <c:pt idx="3">
                  <c:v>356</c:v>
                </c:pt>
                <c:pt idx="4">
                  <c:v>422</c:v>
                </c:pt>
                <c:pt idx="5">
                  <c:v>505</c:v>
                </c:pt>
                <c:pt idx="6">
                  <c:v>592</c:v>
                </c:pt>
                <c:pt idx="7">
                  <c:v>666</c:v>
                </c:pt>
                <c:pt idx="8">
                  <c:v>752</c:v>
                </c:pt>
                <c:pt idx="9">
                  <c:v>850</c:v>
                </c:pt>
                <c:pt idx="10">
                  <c:v>923</c:v>
                </c:pt>
                <c:pt idx="11">
                  <c:v>992</c:v>
                </c:pt>
                <c:pt idx="12">
                  <c:v>1058</c:v>
                </c:pt>
                <c:pt idx="13">
                  <c:v>1105</c:v>
                </c:pt>
                <c:pt idx="14">
                  <c:v>1151</c:v>
                </c:pt>
                <c:pt idx="15">
                  <c:v>1211</c:v>
                </c:pt>
                <c:pt idx="16">
                  <c:v>1254</c:v>
                </c:pt>
                <c:pt idx="17">
                  <c:v>1286</c:v>
                </c:pt>
                <c:pt idx="18">
                  <c:v>1310</c:v>
                </c:pt>
                <c:pt idx="19">
                  <c:v>1315</c:v>
                </c:pt>
                <c:pt idx="20">
                  <c:v>1329</c:v>
                </c:pt>
                <c:pt idx="2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E-4F4A-809C-3EB9D0AD7FA4}"/>
            </c:ext>
          </c:extLst>
        </c:ser>
        <c:ser>
          <c:idx val="9"/>
          <c:order val="9"/>
          <c:tx>
            <c:strRef>
              <c:f>'Capitale Nationale'!$AT$3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Nationale'!$AT$4:$AT$25</c:f>
              <c:numCache>
                <c:formatCode>0</c:formatCode>
                <c:ptCount val="22"/>
                <c:pt idx="0">
                  <c:v>123</c:v>
                </c:pt>
                <c:pt idx="1">
                  <c:v>176.3</c:v>
                </c:pt>
                <c:pt idx="2">
                  <c:v>224</c:v>
                </c:pt>
                <c:pt idx="3">
                  <c:v>300</c:v>
                </c:pt>
                <c:pt idx="4">
                  <c:v>359</c:v>
                </c:pt>
                <c:pt idx="5">
                  <c:v>429</c:v>
                </c:pt>
                <c:pt idx="6">
                  <c:v>513</c:v>
                </c:pt>
                <c:pt idx="7">
                  <c:v>582</c:v>
                </c:pt>
                <c:pt idx="8">
                  <c:v>667</c:v>
                </c:pt>
                <c:pt idx="9">
                  <c:v>726</c:v>
                </c:pt>
                <c:pt idx="10">
                  <c:v>820</c:v>
                </c:pt>
                <c:pt idx="11">
                  <c:v>881</c:v>
                </c:pt>
                <c:pt idx="12">
                  <c:v>950</c:v>
                </c:pt>
                <c:pt idx="13">
                  <c:v>1000</c:v>
                </c:pt>
                <c:pt idx="14">
                  <c:v>1052</c:v>
                </c:pt>
                <c:pt idx="15">
                  <c:v>1092</c:v>
                </c:pt>
                <c:pt idx="16">
                  <c:v>1134</c:v>
                </c:pt>
                <c:pt idx="17">
                  <c:v>1168</c:v>
                </c:pt>
                <c:pt idx="18">
                  <c:v>1213</c:v>
                </c:pt>
                <c:pt idx="19">
                  <c:v>1222</c:v>
                </c:pt>
                <c:pt idx="20">
                  <c:v>1229</c:v>
                </c:pt>
                <c:pt idx="2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7-4908-8337-426F3CFC7F68}"/>
            </c:ext>
          </c:extLst>
        </c:ser>
        <c:ser>
          <c:idx val="10"/>
          <c:order val="10"/>
          <c:tx>
            <c:strRef>
              <c:f>'Capitale Nationale'!$AU$3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'Capitale Nationale'!$AU$4:$AU$25</c:f>
              <c:numCache>
                <c:formatCode>0</c:formatCode>
                <c:ptCount val="22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A-46E7-9EE5-ADDA4040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26432"/>
        <c:axId val="212227968"/>
      </c:barChart>
      <c:catAx>
        <c:axId val="21222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227968"/>
        <c:crosses val="autoZero"/>
        <c:auto val="1"/>
        <c:lblAlgn val="ctr"/>
        <c:lblOffset val="100"/>
        <c:noMultiLvlLbl val="0"/>
      </c:catAx>
      <c:valAx>
        <c:axId val="2122279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2264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Nicolet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Centre!$C$4:$C$26</c:f>
              <c:numCache>
                <c:formatCode>0</c:formatCode>
                <c:ptCount val="22"/>
                <c:pt idx="0">
                  <c:v>217</c:v>
                </c:pt>
                <c:pt idx="1">
                  <c:v>273.8</c:v>
                </c:pt>
                <c:pt idx="2">
                  <c:v>320.89999999999998</c:v>
                </c:pt>
                <c:pt idx="3">
                  <c:v>378.5</c:v>
                </c:pt>
                <c:pt idx="4">
                  <c:v>429.8</c:v>
                </c:pt>
                <c:pt idx="5">
                  <c:v>498.8</c:v>
                </c:pt>
                <c:pt idx="6">
                  <c:v>562</c:v>
                </c:pt>
                <c:pt idx="7">
                  <c:v>630</c:v>
                </c:pt>
                <c:pt idx="8">
                  <c:v>715.2</c:v>
                </c:pt>
                <c:pt idx="9">
                  <c:v>776.6</c:v>
                </c:pt>
                <c:pt idx="10">
                  <c:v>844.8</c:v>
                </c:pt>
                <c:pt idx="11">
                  <c:v>938.6</c:v>
                </c:pt>
                <c:pt idx="12">
                  <c:v>1003.5</c:v>
                </c:pt>
                <c:pt idx="13">
                  <c:v>1072.4000000000001</c:v>
                </c:pt>
                <c:pt idx="14">
                  <c:v>1148.5999999999999</c:v>
                </c:pt>
                <c:pt idx="15">
                  <c:v>1215.4000000000001</c:v>
                </c:pt>
                <c:pt idx="16">
                  <c:v>1242</c:v>
                </c:pt>
                <c:pt idx="17">
                  <c:v>1263.9000000000001</c:v>
                </c:pt>
                <c:pt idx="18">
                  <c:v>1270.3</c:v>
                </c:pt>
                <c:pt idx="19">
                  <c:v>1285</c:v>
                </c:pt>
                <c:pt idx="20">
                  <c:v>1287.4000000000001</c:v>
                </c:pt>
                <c:pt idx="21">
                  <c:v>1289.7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1-4722-86FB-821A31D1AF0E}"/>
            </c:ext>
          </c:extLst>
        </c:ser>
        <c:ser>
          <c:idx val="1"/>
          <c:order val="1"/>
          <c:tx>
            <c:strRef>
              <c:f>Centre!$D$3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Centre!$D$4:$D$26</c:f>
              <c:numCache>
                <c:formatCode>0</c:formatCode>
                <c:ptCount val="22"/>
                <c:pt idx="0">
                  <c:v>219.5</c:v>
                </c:pt>
                <c:pt idx="1">
                  <c:v>247.2</c:v>
                </c:pt>
                <c:pt idx="2">
                  <c:v>319.10000000000002</c:v>
                </c:pt>
                <c:pt idx="3">
                  <c:v>380.8</c:v>
                </c:pt>
                <c:pt idx="4">
                  <c:v>447.4</c:v>
                </c:pt>
                <c:pt idx="5">
                  <c:v>502.8</c:v>
                </c:pt>
                <c:pt idx="6">
                  <c:v>586.4</c:v>
                </c:pt>
                <c:pt idx="7">
                  <c:v>659.5</c:v>
                </c:pt>
                <c:pt idx="8">
                  <c:v>734.1</c:v>
                </c:pt>
                <c:pt idx="9">
                  <c:v>813.9</c:v>
                </c:pt>
                <c:pt idx="10">
                  <c:v>883.3</c:v>
                </c:pt>
                <c:pt idx="11">
                  <c:v>955.4</c:v>
                </c:pt>
                <c:pt idx="12">
                  <c:v>1031.5</c:v>
                </c:pt>
                <c:pt idx="13">
                  <c:v>1082.9000000000001</c:v>
                </c:pt>
                <c:pt idx="14">
                  <c:v>1147.0999999999999</c:v>
                </c:pt>
                <c:pt idx="15">
                  <c:v>1190.7</c:v>
                </c:pt>
                <c:pt idx="16">
                  <c:v>1219.2</c:v>
                </c:pt>
                <c:pt idx="17">
                  <c:v>1242.5</c:v>
                </c:pt>
                <c:pt idx="18">
                  <c:v>1263.3</c:v>
                </c:pt>
                <c:pt idx="19">
                  <c:v>1274.4000000000001</c:v>
                </c:pt>
                <c:pt idx="20">
                  <c:v>1280.5999999999999</c:v>
                </c:pt>
                <c:pt idx="21">
                  <c:v>1280.5999999999999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1-4722-86FB-821A31D1AF0E}"/>
            </c:ext>
          </c:extLst>
        </c:ser>
        <c:ser>
          <c:idx val="2"/>
          <c:order val="2"/>
          <c:tx>
            <c:strRef>
              <c:f>Centre!$E$3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Centre!$E$4:$E$26</c:f>
              <c:numCache>
                <c:formatCode>0</c:formatCode>
                <c:ptCount val="22"/>
                <c:pt idx="0">
                  <c:v>156.69999999999999</c:v>
                </c:pt>
                <c:pt idx="1">
                  <c:v>228.1</c:v>
                </c:pt>
                <c:pt idx="2">
                  <c:v>290.89999999999998</c:v>
                </c:pt>
                <c:pt idx="3">
                  <c:v>346.7</c:v>
                </c:pt>
                <c:pt idx="4">
                  <c:v>411</c:v>
                </c:pt>
                <c:pt idx="5">
                  <c:v>481.9</c:v>
                </c:pt>
                <c:pt idx="6">
                  <c:v>551</c:v>
                </c:pt>
                <c:pt idx="7">
                  <c:v>614.6</c:v>
                </c:pt>
                <c:pt idx="8">
                  <c:v>676.5</c:v>
                </c:pt>
                <c:pt idx="9">
                  <c:v>741</c:v>
                </c:pt>
                <c:pt idx="10">
                  <c:v>809.7</c:v>
                </c:pt>
                <c:pt idx="11">
                  <c:v>877.3</c:v>
                </c:pt>
                <c:pt idx="12">
                  <c:v>921.7</c:v>
                </c:pt>
                <c:pt idx="13">
                  <c:v>957</c:v>
                </c:pt>
                <c:pt idx="14">
                  <c:v>994</c:v>
                </c:pt>
                <c:pt idx="15">
                  <c:v>1057</c:v>
                </c:pt>
                <c:pt idx="16">
                  <c:v>1135</c:v>
                </c:pt>
                <c:pt idx="17">
                  <c:v>1164</c:v>
                </c:pt>
                <c:pt idx="18">
                  <c:v>1202</c:v>
                </c:pt>
                <c:pt idx="19">
                  <c:v>1216</c:v>
                </c:pt>
                <c:pt idx="20">
                  <c:v>1245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1-4722-86FB-821A31D1AF0E}"/>
            </c:ext>
          </c:extLst>
        </c:ser>
        <c:ser>
          <c:idx val="3"/>
          <c:order val="3"/>
          <c:tx>
            <c:strRef>
              <c:f>Centre!$F$3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Centre!$F$4:$F$26</c:f>
              <c:numCache>
                <c:formatCode>0</c:formatCode>
                <c:ptCount val="22"/>
                <c:pt idx="0">
                  <c:v>197</c:v>
                </c:pt>
                <c:pt idx="1">
                  <c:v>236</c:v>
                </c:pt>
                <c:pt idx="2">
                  <c:v>295</c:v>
                </c:pt>
                <c:pt idx="3">
                  <c:v>343</c:v>
                </c:pt>
                <c:pt idx="4">
                  <c:v>433</c:v>
                </c:pt>
                <c:pt idx="5">
                  <c:v>520</c:v>
                </c:pt>
                <c:pt idx="6">
                  <c:v>597</c:v>
                </c:pt>
                <c:pt idx="7">
                  <c:v>677</c:v>
                </c:pt>
                <c:pt idx="8">
                  <c:v>764</c:v>
                </c:pt>
                <c:pt idx="9">
                  <c:v>860</c:v>
                </c:pt>
                <c:pt idx="10">
                  <c:v>945</c:v>
                </c:pt>
                <c:pt idx="11">
                  <c:v>1013</c:v>
                </c:pt>
                <c:pt idx="12">
                  <c:v>1092</c:v>
                </c:pt>
                <c:pt idx="13">
                  <c:v>1161</c:v>
                </c:pt>
                <c:pt idx="14">
                  <c:v>1202</c:v>
                </c:pt>
                <c:pt idx="15">
                  <c:v>1265</c:v>
                </c:pt>
                <c:pt idx="16">
                  <c:v>1282</c:v>
                </c:pt>
                <c:pt idx="17">
                  <c:v>1303</c:v>
                </c:pt>
                <c:pt idx="18">
                  <c:v>1315</c:v>
                </c:pt>
                <c:pt idx="19">
                  <c:v>1321</c:v>
                </c:pt>
                <c:pt idx="20">
                  <c:v>1322</c:v>
                </c:pt>
                <c:pt idx="2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91-4722-86FB-821A31D1AF0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Centre!$G$4:$G$26</c:f>
              <c:numCache>
                <c:formatCode>0</c:formatCode>
                <c:ptCount val="22"/>
                <c:pt idx="0">
                  <c:v>95.6</c:v>
                </c:pt>
                <c:pt idx="1">
                  <c:v>146</c:v>
                </c:pt>
                <c:pt idx="2">
                  <c:v>189</c:v>
                </c:pt>
                <c:pt idx="3">
                  <c:v>245</c:v>
                </c:pt>
                <c:pt idx="4">
                  <c:v>323</c:v>
                </c:pt>
                <c:pt idx="5">
                  <c:v>402</c:v>
                </c:pt>
                <c:pt idx="6">
                  <c:v>480</c:v>
                </c:pt>
                <c:pt idx="7">
                  <c:v>559</c:v>
                </c:pt>
                <c:pt idx="8">
                  <c:v>644</c:v>
                </c:pt>
                <c:pt idx="9">
                  <c:v>715</c:v>
                </c:pt>
                <c:pt idx="10">
                  <c:v>786</c:v>
                </c:pt>
                <c:pt idx="11">
                  <c:v>854</c:v>
                </c:pt>
                <c:pt idx="12">
                  <c:v>908</c:v>
                </c:pt>
                <c:pt idx="13">
                  <c:v>956</c:v>
                </c:pt>
                <c:pt idx="14">
                  <c:v>985</c:v>
                </c:pt>
                <c:pt idx="15">
                  <c:v>1015</c:v>
                </c:pt>
                <c:pt idx="16">
                  <c:v>1061</c:v>
                </c:pt>
                <c:pt idx="17">
                  <c:v>1076</c:v>
                </c:pt>
                <c:pt idx="18">
                  <c:v>1083</c:v>
                </c:pt>
                <c:pt idx="19">
                  <c:v>1097</c:v>
                </c:pt>
                <c:pt idx="20">
                  <c:v>1103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1-4722-86FB-821A31D1AF0E}"/>
            </c:ext>
          </c:extLst>
        </c:ser>
        <c:ser>
          <c:idx val="5"/>
          <c:order val="5"/>
          <c:tx>
            <c:strRef>
              <c:f>Centre!$H$3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91-4722-86FB-821A31D1AF0E}"/>
              </c:ext>
            </c:extLst>
          </c:dPt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Centre!$H$4:$H$25</c:f>
              <c:numCache>
                <c:formatCode>0</c:formatCode>
                <c:ptCount val="22"/>
                <c:pt idx="0">
                  <c:v>127</c:v>
                </c:pt>
                <c:pt idx="1">
                  <c:v>171</c:v>
                </c:pt>
                <c:pt idx="2">
                  <c:v>218</c:v>
                </c:pt>
                <c:pt idx="3">
                  <c:v>302</c:v>
                </c:pt>
                <c:pt idx="4">
                  <c:v>380</c:v>
                </c:pt>
                <c:pt idx="5">
                  <c:v>468</c:v>
                </c:pt>
                <c:pt idx="6">
                  <c:v>566</c:v>
                </c:pt>
                <c:pt idx="7">
                  <c:v>652</c:v>
                </c:pt>
                <c:pt idx="8">
                  <c:v>762</c:v>
                </c:pt>
                <c:pt idx="9">
                  <c:v>838</c:v>
                </c:pt>
                <c:pt idx="10">
                  <c:v>916</c:v>
                </c:pt>
                <c:pt idx="11">
                  <c:v>992</c:v>
                </c:pt>
                <c:pt idx="12">
                  <c:v>1052</c:v>
                </c:pt>
                <c:pt idx="13">
                  <c:v>1083</c:v>
                </c:pt>
                <c:pt idx="14">
                  <c:v>1132</c:v>
                </c:pt>
                <c:pt idx="15">
                  <c:v>1153</c:v>
                </c:pt>
                <c:pt idx="16">
                  <c:v>1167</c:v>
                </c:pt>
                <c:pt idx="17">
                  <c:v>1214</c:v>
                </c:pt>
                <c:pt idx="18">
                  <c:v>1230</c:v>
                </c:pt>
                <c:pt idx="19">
                  <c:v>1241</c:v>
                </c:pt>
                <c:pt idx="20">
                  <c:v>1251</c:v>
                </c:pt>
                <c:pt idx="21">
                  <c:v>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1-4722-86FB-821A31D1AF0E}"/>
            </c:ext>
          </c:extLst>
        </c:ser>
        <c:ser>
          <c:idx val="6"/>
          <c:order val="6"/>
          <c:tx>
            <c:strRef>
              <c:f>Centre!$I$3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Centre!$I$4:$I$25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245</c:v>
                </c:pt>
                <c:pt idx="3">
                  <c:v>409</c:v>
                </c:pt>
                <c:pt idx="4">
                  <c:v>489</c:v>
                </c:pt>
                <c:pt idx="5">
                  <c:v>555</c:v>
                </c:pt>
                <c:pt idx="6">
                  <c:v>615</c:v>
                </c:pt>
                <c:pt idx="7">
                  <c:v>697</c:v>
                </c:pt>
                <c:pt idx="8">
                  <c:v>762</c:v>
                </c:pt>
                <c:pt idx="9">
                  <c:v>809</c:v>
                </c:pt>
                <c:pt idx="10">
                  <c:v>892</c:v>
                </c:pt>
                <c:pt idx="11">
                  <c:v>977</c:v>
                </c:pt>
                <c:pt idx="12">
                  <c:v>1081</c:v>
                </c:pt>
                <c:pt idx="13">
                  <c:v>1159</c:v>
                </c:pt>
                <c:pt idx="14">
                  <c:v>1210</c:v>
                </c:pt>
                <c:pt idx="15">
                  <c:v>1259</c:v>
                </c:pt>
                <c:pt idx="16">
                  <c:v>1305</c:v>
                </c:pt>
                <c:pt idx="17">
                  <c:v>1350</c:v>
                </c:pt>
                <c:pt idx="18">
                  <c:v>1367</c:v>
                </c:pt>
                <c:pt idx="19">
                  <c:v>1399</c:v>
                </c:pt>
                <c:pt idx="20">
                  <c:v>1427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91-4722-86FB-821A31D1AF0E}"/>
            </c:ext>
          </c:extLst>
        </c:ser>
        <c:ser>
          <c:idx val="7"/>
          <c:order val="7"/>
          <c:tx>
            <c:strRef>
              <c:f>Centre!$J$3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Centre!$J$4:$J$25</c:f>
              <c:numCache>
                <c:formatCode>0</c:formatCode>
                <c:ptCount val="22"/>
                <c:pt idx="0">
                  <c:v>186</c:v>
                </c:pt>
                <c:pt idx="1">
                  <c:v>231</c:v>
                </c:pt>
                <c:pt idx="2">
                  <c:v>281</c:v>
                </c:pt>
                <c:pt idx="3">
                  <c:v>328</c:v>
                </c:pt>
                <c:pt idx="4">
                  <c:v>402</c:v>
                </c:pt>
                <c:pt idx="5">
                  <c:v>465</c:v>
                </c:pt>
                <c:pt idx="6">
                  <c:v>528</c:v>
                </c:pt>
                <c:pt idx="7">
                  <c:v>604</c:v>
                </c:pt>
                <c:pt idx="8">
                  <c:v>686</c:v>
                </c:pt>
                <c:pt idx="9">
                  <c:v>773</c:v>
                </c:pt>
                <c:pt idx="10">
                  <c:v>841</c:v>
                </c:pt>
                <c:pt idx="11">
                  <c:v>905</c:v>
                </c:pt>
                <c:pt idx="12">
                  <c:v>984</c:v>
                </c:pt>
                <c:pt idx="13">
                  <c:v>1052</c:v>
                </c:pt>
                <c:pt idx="14">
                  <c:v>1101</c:v>
                </c:pt>
                <c:pt idx="15">
                  <c:v>1167</c:v>
                </c:pt>
                <c:pt idx="16">
                  <c:v>1189</c:v>
                </c:pt>
                <c:pt idx="17">
                  <c:v>1210</c:v>
                </c:pt>
                <c:pt idx="18">
                  <c:v>1222</c:v>
                </c:pt>
                <c:pt idx="19">
                  <c:v>1233</c:v>
                </c:pt>
                <c:pt idx="20">
                  <c:v>1247</c:v>
                </c:pt>
                <c:pt idx="21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8-42C5-A06B-62AD4CEA436E}"/>
            </c:ext>
          </c:extLst>
        </c:ser>
        <c:ser>
          <c:idx val="8"/>
          <c:order val="8"/>
          <c:tx>
            <c:strRef>
              <c:f>Centre!$K$3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Centre!$K$4:$K$25</c:f>
              <c:numCache>
                <c:formatCode>0</c:formatCode>
                <c:ptCount val="22"/>
                <c:pt idx="0">
                  <c:v>199</c:v>
                </c:pt>
                <c:pt idx="1">
                  <c:v>246</c:v>
                </c:pt>
                <c:pt idx="2">
                  <c:v>292</c:v>
                </c:pt>
                <c:pt idx="3">
                  <c:v>367</c:v>
                </c:pt>
                <c:pt idx="4">
                  <c:v>448</c:v>
                </c:pt>
                <c:pt idx="5">
                  <c:v>541</c:v>
                </c:pt>
                <c:pt idx="6">
                  <c:v>627</c:v>
                </c:pt>
                <c:pt idx="7">
                  <c:v>694</c:v>
                </c:pt>
                <c:pt idx="8">
                  <c:v>773</c:v>
                </c:pt>
                <c:pt idx="9">
                  <c:v>837</c:v>
                </c:pt>
                <c:pt idx="10">
                  <c:v>906</c:v>
                </c:pt>
                <c:pt idx="11">
                  <c:v>971</c:v>
                </c:pt>
                <c:pt idx="12">
                  <c:v>1027</c:v>
                </c:pt>
                <c:pt idx="13">
                  <c:v>1095</c:v>
                </c:pt>
                <c:pt idx="14">
                  <c:v>1167</c:v>
                </c:pt>
                <c:pt idx="15">
                  <c:v>1210</c:v>
                </c:pt>
                <c:pt idx="16">
                  <c:v>1246</c:v>
                </c:pt>
                <c:pt idx="17">
                  <c:v>1284</c:v>
                </c:pt>
                <c:pt idx="18">
                  <c:v>1323</c:v>
                </c:pt>
                <c:pt idx="19">
                  <c:v>1334</c:v>
                </c:pt>
                <c:pt idx="20">
                  <c:v>1348</c:v>
                </c:pt>
                <c:pt idx="21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9-4182-9641-F89E11CD34F6}"/>
            </c:ext>
          </c:extLst>
        </c:ser>
        <c:ser>
          <c:idx val="9"/>
          <c:order val="9"/>
          <c:tx>
            <c:strRef>
              <c:f>Centre!$L$3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Centre!$L$4:$L$25</c:f>
              <c:numCache>
                <c:formatCode>0</c:formatCode>
                <c:ptCount val="22"/>
                <c:pt idx="0">
                  <c:v>243</c:v>
                </c:pt>
                <c:pt idx="1">
                  <c:v>308</c:v>
                </c:pt>
                <c:pt idx="2">
                  <c:v>368</c:v>
                </c:pt>
                <c:pt idx="3">
                  <c:v>446</c:v>
                </c:pt>
                <c:pt idx="4">
                  <c:v>511</c:v>
                </c:pt>
                <c:pt idx="5">
                  <c:v>606</c:v>
                </c:pt>
                <c:pt idx="6">
                  <c:v>689</c:v>
                </c:pt>
                <c:pt idx="7">
                  <c:v>764</c:v>
                </c:pt>
                <c:pt idx="8">
                  <c:v>849</c:v>
                </c:pt>
                <c:pt idx="9">
                  <c:v>939</c:v>
                </c:pt>
                <c:pt idx="10">
                  <c:v>1006</c:v>
                </c:pt>
                <c:pt idx="11">
                  <c:v>1077</c:v>
                </c:pt>
                <c:pt idx="12">
                  <c:v>1138</c:v>
                </c:pt>
                <c:pt idx="13">
                  <c:v>1187</c:v>
                </c:pt>
                <c:pt idx="14">
                  <c:v>1210</c:v>
                </c:pt>
                <c:pt idx="15">
                  <c:v>1297</c:v>
                </c:pt>
                <c:pt idx="16">
                  <c:v>1351</c:v>
                </c:pt>
                <c:pt idx="17">
                  <c:v>1392</c:v>
                </c:pt>
                <c:pt idx="18">
                  <c:v>1417</c:v>
                </c:pt>
                <c:pt idx="19">
                  <c:v>1424</c:v>
                </c:pt>
                <c:pt idx="20">
                  <c:v>1442</c:v>
                </c:pt>
                <c:pt idx="2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E-421D-93CA-B17B48012946}"/>
            </c:ext>
          </c:extLst>
        </c:ser>
        <c:ser>
          <c:idx val="10"/>
          <c:order val="10"/>
          <c:tx>
            <c:strRef>
              <c:f>Centre!$M$3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Centre!$M$4:$M$25</c:f>
              <c:numCache>
                <c:formatCode>0</c:formatCode>
                <c:ptCount val="22"/>
                <c:pt idx="0">
                  <c:v>160</c:v>
                </c:pt>
                <c:pt idx="1">
                  <c:v>222.3</c:v>
                </c:pt>
                <c:pt idx="2">
                  <c:v>271</c:v>
                </c:pt>
                <c:pt idx="3">
                  <c:v>362</c:v>
                </c:pt>
                <c:pt idx="4">
                  <c:v>429</c:v>
                </c:pt>
                <c:pt idx="5">
                  <c:v>501</c:v>
                </c:pt>
                <c:pt idx="6">
                  <c:v>595</c:v>
                </c:pt>
                <c:pt idx="7">
                  <c:v>670</c:v>
                </c:pt>
                <c:pt idx="8">
                  <c:v>751</c:v>
                </c:pt>
                <c:pt idx="9">
                  <c:v>814</c:v>
                </c:pt>
                <c:pt idx="10">
                  <c:v>908</c:v>
                </c:pt>
                <c:pt idx="11">
                  <c:v>968</c:v>
                </c:pt>
                <c:pt idx="12">
                  <c:v>1036</c:v>
                </c:pt>
                <c:pt idx="13">
                  <c:v>1076</c:v>
                </c:pt>
                <c:pt idx="14">
                  <c:v>1122</c:v>
                </c:pt>
                <c:pt idx="15">
                  <c:v>1159</c:v>
                </c:pt>
                <c:pt idx="16">
                  <c:v>1197</c:v>
                </c:pt>
                <c:pt idx="17">
                  <c:v>1235</c:v>
                </c:pt>
                <c:pt idx="18">
                  <c:v>1278</c:v>
                </c:pt>
                <c:pt idx="19">
                  <c:v>1289</c:v>
                </c:pt>
                <c:pt idx="20">
                  <c:v>1303</c:v>
                </c:pt>
                <c:pt idx="21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7-415C-A65F-71E0B39E2176}"/>
            </c:ext>
          </c:extLst>
        </c:ser>
        <c:ser>
          <c:idx val="11"/>
          <c:order val="11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Centre!$N$4:$N$25</c:f>
              <c:numCache>
                <c:formatCode>0</c:formatCode>
                <c:ptCount val="22"/>
                <c:pt idx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2-489E-8247-B9E41AE3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05056"/>
        <c:axId val="242746112"/>
      </c:barChart>
      <c:catAx>
        <c:axId val="24260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746112"/>
        <c:crosses val="autoZero"/>
        <c:auto val="1"/>
        <c:lblAlgn val="ctr"/>
        <c:lblOffset val="100"/>
        <c:noMultiLvlLbl val="0"/>
      </c:catAx>
      <c:valAx>
        <c:axId val="2427461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05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Honfleur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3622237654320987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Chaudière!$C$4:$C$26</c:f>
              <c:numCache>
                <c:formatCode>0</c:formatCode>
                <c:ptCount val="22"/>
                <c:pt idx="0">
                  <c:v>159.80000000000001</c:v>
                </c:pt>
                <c:pt idx="1">
                  <c:v>179.2</c:v>
                </c:pt>
                <c:pt idx="2">
                  <c:v>237.7</c:v>
                </c:pt>
                <c:pt idx="3">
                  <c:v>294</c:v>
                </c:pt>
                <c:pt idx="4">
                  <c:v>353.3</c:v>
                </c:pt>
                <c:pt idx="5">
                  <c:v>393</c:v>
                </c:pt>
                <c:pt idx="6">
                  <c:v>471</c:v>
                </c:pt>
                <c:pt idx="7">
                  <c:v>531.70000000000005</c:v>
                </c:pt>
                <c:pt idx="8">
                  <c:v>599.4</c:v>
                </c:pt>
                <c:pt idx="9">
                  <c:v>667.6</c:v>
                </c:pt>
                <c:pt idx="10">
                  <c:v>727.8</c:v>
                </c:pt>
                <c:pt idx="11">
                  <c:v>792.1</c:v>
                </c:pt>
                <c:pt idx="12">
                  <c:v>855</c:v>
                </c:pt>
                <c:pt idx="13">
                  <c:v>905.8</c:v>
                </c:pt>
                <c:pt idx="14">
                  <c:v>961.6</c:v>
                </c:pt>
                <c:pt idx="15">
                  <c:v>1000.6</c:v>
                </c:pt>
                <c:pt idx="16">
                  <c:v>1019.7</c:v>
                </c:pt>
                <c:pt idx="17">
                  <c:v>1030.3</c:v>
                </c:pt>
                <c:pt idx="18">
                  <c:v>1051.4000000000001</c:v>
                </c:pt>
                <c:pt idx="19">
                  <c:v>1061.5</c:v>
                </c:pt>
                <c:pt idx="20">
                  <c:v>1066.9000000000001</c:v>
                </c:pt>
                <c:pt idx="21">
                  <c:v>1066.9000000000001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F-466C-AB25-01117EBFA162}"/>
            </c:ext>
          </c:extLst>
        </c:ser>
        <c:ser>
          <c:idx val="1"/>
          <c:order val="1"/>
          <c:tx>
            <c:strRef>
              <c:f>Chaudière!$D$3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Chaudière!$D$4:$D$26</c:f>
              <c:numCache>
                <c:formatCode>0</c:formatCode>
                <c:ptCount val="22"/>
                <c:pt idx="0">
                  <c:v>115</c:v>
                </c:pt>
                <c:pt idx="1">
                  <c:v>180.7</c:v>
                </c:pt>
                <c:pt idx="2">
                  <c:v>237.2</c:v>
                </c:pt>
                <c:pt idx="3">
                  <c:v>285.89999999999998</c:v>
                </c:pt>
                <c:pt idx="4">
                  <c:v>340.4</c:v>
                </c:pt>
                <c:pt idx="5">
                  <c:v>407.7</c:v>
                </c:pt>
                <c:pt idx="6">
                  <c:v>471.1</c:v>
                </c:pt>
                <c:pt idx="7">
                  <c:v>528.29999999999995</c:v>
                </c:pt>
                <c:pt idx="8">
                  <c:v>583.70000000000005</c:v>
                </c:pt>
                <c:pt idx="9">
                  <c:v>641.70000000000005</c:v>
                </c:pt>
                <c:pt idx="10">
                  <c:v>703.5</c:v>
                </c:pt>
                <c:pt idx="11">
                  <c:v>761.9</c:v>
                </c:pt>
                <c:pt idx="12">
                  <c:v>798.4</c:v>
                </c:pt>
                <c:pt idx="13">
                  <c:v>831</c:v>
                </c:pt>
                <c:pt idx="14">
                  <c:v>862</c:v>
                </c:pt>
                <c:pt idx="15">
                  <c:v>914</c:v>
                </c:pt>
                <c:pt idx="16">
                  <c:v>976</c:v>
                </c:pt>
                <c:pt idx="17">
                  <c:v>997</c:v>
                </c:pt>
                <c:pt idx="18">
                  <c:v>1030</c:v>
                </c:pt>
                <c:pt idx="19">
                  <c:v>1045</c:v>
                </c:pt>
                <c:pt idx="20">
                  <c:v>1065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F-466C-AB25-01117EBFA162}"/>
            </c:ext>
          </c:extLst>
        </c:ser>
        <c:ser>
          <c:idx val="2"/>
          <c:order val="2"/>
          <c:tx>
            <c:strRef>
              <c:f>Chaudière!$E$3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Chaudière!$E$4:$E$26</c:f>
              <c:numCache>
                <c:formatCode>0</c:formatCode>
                <c:ptCount val="22"/>
                <c:pt idx="0">
                  <c:v>144</c:v>
                </c:pt>
                <c:pt idx="1">
                  <c:v>176</c:v>
                </c:pt>
                <c:pt idx="2">
                  <c:v>222</c:v>
                </c:pt>
                <c:pt idx="3">
                  <c:v>265</c:v>
                </c:pt>
                <c:pt idx="4">
                  <c:v>342</c:v>
                </c:pt>
                <c:pt idx="5">
                  <c:v>420</c:v>
                </c:pt>
                <c:pt idx="6">
                  <c:v>487</c:v>
                </c:pt>
                <c:pt idx="7">
                  <c:v>565</c:v>
                </c:pt>
                <c:pt idx="8">
                  <c:v>652</c:v>
                </c:pt>
                <c:pt idx="9">
                  <c:v>739</c:v>
                </c:pt>
                <c:pt idx="10">
                  <c:v>819</c:v>
                </c:pt>
                <c:pt idx="11">
                  <c:v>875</c:v>
                </c:pt>
                <c:pt idx="12">
                  <c:v>951</c:v>
                </c:pt>
                <c:pt idx="13">
                  <c:v>1010</c:v>
                </c:pt>
                <c:pt idx="14">
                  <c:v>1042</c:v>
                </c:pt>
                <c:pt idx="15">
                  <c:v>1107</c:v>
                </c:pt>
                <c:pt idx="16">
                  <c:v>1120</c:v>
                </c:pt>
                <c:pt idx="17">
                  <c:v>1138</c:v>
                </c:pt>
                <c:pt idx="18">
                  <c:v>1146</c:v>
                </c:pt>
                <c:pt idx="19">
                  <c:v>1147</c:v>
                </c:pt>
                <c:pt idx="20">
                  <c:v>1148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F-466C-AB25-01117EBFA162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Chaudière!$F$4:$F$25</c:f>
              <c:numCache>
                <c:formatCode>0</c:formatCode>
                <c:ptCount val="22"/>
                <c:pt idx="0">
                  <c:v>65.7</c:v>
                </c:pt>
                <c:pt idx="1">
                  <c:v>105</c:v>
                </c:pt>
                <c:pt idx="2">
                  <c:v>141</c:v>
                </c:pt>
                <c:pt idx="3">
                  <c:v>186</c:v>
                </c:pt>
                <c:pt idx="4">
                  <c:v>251</c:v>
                </c:pt>
                <c:pt idx="5">
                  <c:v>318</c:v>
                </c:pt>
                <c:pt idx="6">
                  <c:v>386</c:v>
                </c:pt>
                <c:pt idx="7">
                  <c:v>453</c:v>
                </c:pt>
                <c:pt idx="8">
                  <c:v>537</c:v>
                </c:pt>
                <c:pt idx="9">
                  <c:v>604</c:v>
                </c:pt>
                <c:pt idx="10">
                  <c:v>666</c:v>
                </c:pt>
                <c:pt idx="11">
                  <c:v>722</c:v>
                </c:pt>
                <c:pt idx="12">
                  <c:v>768</c:v>
                </c:pt>
                <c:pt idx="13">
                  <c:v>815</c:v>
                </c:pt>
                <c:pt idx="14">
                  <c:v>837</c:v>
                </c:pt>
                <c:pt idx="15">
                  <c:v>855</c:v>
                </c:pt>
                <c:pt idx="16">
                  <c:v>895</c:v>
                </c:pt>
                <c:pt idx="17">
                  <c:v>906</c:v>
                </c:pt>
                <c:pt idx="18">
                  <c:v>911</c:v>
                </c:pt>
                <c:pt idx="19">
                  <c:v>919</c:v>
                </c:pt>
                <c:pt idx="20">
                  <c:v>924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F-466C-AB25-01117EBFA162}"/>
            </c:ext>
          </c:extLst>
        </c:ser>
        <c:ser>
          <c:idx val="4"/>
          <c:order val="4"/>
          <c:tx>
            <c:strRef>
              <c:f>Chaudière!$G$3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Chaudière!$G$4:$G$25</c:f>
              <c:numCache>
                <c:formatCode>0</c:formatCode>
                <c:ptCount val="22"/>
                <c:pt idx="0">
                  <c:v>105</c:v>
                </c:pt>
                <c:pt idx="1">
                  <c:v>140.19999999999999</c:v>
                </c:pt>
                <c:pt idx="2">
                  <c:v>179</c:v>
                </c:pt>
                <c:pt idx="3">
                  <c:v>254</c:v>
                </c:pt>
                <c:pt idx="4">
                  <c:v>325</c:v>
                </c:pt>
                <c:pt idx="5">
                  <c:v>401</c:v>
                </c:pt>
                <c:pt idx="6">
                  <c:v>491</c:v>
                </c:pt>
                <c:pt idx="7">
                  <c:v>562</c:v>
                </c:pt>
                <c:pt idx="8">
                  <c:v>677</c:v>
                </c:pt>
                <c:pt idx="9">
                  <c:v>750</c:v>
                </c:pt>
                <c:pt idx="10">
                  <c:v>829</c:v>
                </c:pt>
                <c:pt idx="11">
                  <c:v>895</c:v>
                </c:pt>
                <c:pt idx="12">
                  <c:v>945</c:v>
                </c:pt>
                <c:pt idx="13">
                  <c:v>968</c:v>
                </c:pt>
                <c:pt idx="14">
                  <c:v>1015</c:v>
                </c:pt>
                <c:pt idx="15">
                  <c:v>1034</c:v>
                </c:pt>
                <c:pt idx="16">
                  <c:v>1046</c:v>
                </c:pt>
                <c:pt idx="17">
                  <c:v>1098</c:v>
                </c:pt>
                <c:pt idx="18">
                  <c:v>1118</c:v>
                </c:pt>
                <c:pt idx="19">
                  <c:v>1127</c:v>
                </c:pt>
                <c:pt idx="20">
                  <c:v>1136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F-466C-AB25-01117EBFA162}"/>
            </c:ext>
          </c:extLst>
        </c:ser>
        <c:ser>
          <c:idx val="5"/>
          <c:order val="5"/>
          <c:tx>
            <c:strRef>
              <c:f>Chaudière!$H$3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Chaudière!$H$4:$H$25</c:f>
              <c:numCache>
                <c:formatCode>0</c:formatCode>
                <c:ptCount val="22"/>
                <c:pt idx="0">
                  <c:v>160</c:v>
                </c:pt>
                <c:pt idx="1">
                  <c:v>242</c:v>
                </c:pt>
                <c:pt idx="2">
                  <c:v>285</c:v>
                </c:pt>
                <c:pt idx="3">
                  <c:v>346</c:v>
                </c:pt>
                <c:pt idx="4">
                  <c:v>426</c:v>
                </c:pt>
                <c:pt idx="5">
                  <c:v>474</c:v>
                </c:pt>
                <c:pt idx="6">
                  <c:v>527</c:v>
                </c:pt>
                <c:pt idx="7">
                  <c:v>611</c:v>
                </c:pt>
                <c:pt idx="8">
                  <c:v>666</c:v>
                </c:pt>
                <c:pt idx="9">
                  <c:v>716</c:v>
                </c:pt>
                <c:pt idx="10">
                  <c:v>804</c:v>
                </c:pt>
                <c:pt idx="11">
                  <c:v>892</c:v>
                </c:pt>
                <c:pt idx="12">
                  <c:v>993</c:v>
                </c:pt>
                <c:pt idx="13">
                  <c:v>1076</c:v>
                </c:pt>
                <c:pt idx="14">
                  <c:v>1121</c:v>
                </c:pt>
                <c:pt idx="15">
                  <c:v>1161</c:v>
                </c:pt>
                <c:pt idx="16">
                  <c:v>1220</c:v>
                </c:pt>
                <c:pt idx="17">
                  <c:v>1260</c:v>
                </c:pt>
                <c:pt idx="18">
                  <c:v>1267</c:v>
                </c:pt>
                <c:pt idx="19">
                  <c:v>1294</c:v>
                </c:pt>
                <c:pt idx="20">
                  <c:v>1317</c:v>
                </c:pt>
                <c:pt idx="21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F-466C-AB25-01117EBFA162}"/>
            </c:ext>
          </c:extLst>
        </c:ser>
        <c:ser>
          <c:idx val="6"/>
          <c:order val="6"/>
          <c:tx>
            <c:strRef>
              <c:f>Chaudière!$I$3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Chaudière!$I$4:$I$25</c:f>
              <c:numCache>
                <c:formatCode>0</c:formatCode>
                <c:ptCount val="22"/>
                <c:pt idx="0">
                  <c:v>124</c:v>
                </c:pt>
                <c:pt idx="1">
                  <c:v>154</c:v>
                </c:pt>
                <c:pt idx="2">
                  <c:v>202</c:v>
                </c:pt>
                <c:pt idx="3">
                  <c:v>247</c:v>
                </c:pt>
                <c:pt idx="4">
                  <c:v>316</c:v>
                </c:pt>
                <c:pt idx="5">
                  <c:v>380</c:v>
                </c:pt>
                <c:pt idx="6">
                  <c:v>439</c:v>
                </c:pt>
                <c:pt idx="7">
                  <c:v>517</c:v>
                </c:pt>
                <c:pt idx="8">
                  <c:v>599</c:v>
                </c:pt>
                <c:pt idx="9">
                  <c:v>688</c:v>
                </c:pt>
                <c:pt idx="10">
                  <c:v>756</c:v>
                </c:pt>
                <c:pt idx="11">
                  <c:v>815</c:v>
                </c:pt>
                <c:pt idx="12">
                  <c:v>888</c:v>
                </c:pt>
                <c:pt idx="13">
                  <c:v>950</c:v>
                </c:pt>
                <c:pt idx="14">
                  <c:v>995</c:v>
                </c:pt>
                <c:pt idx="15">
                  <c:v>1065</c:v>
                </c:pt>
                <c:pt idx="16">
                  <c:v>1082</c:v>
                </c:pt>
                <c:pt idx="17">
                  <c:v>1102</c:v>
                </c:pt>
                <c:pt idx="18">
                  <c:v>1115</c:v>
                </c:pt>
                <c:pt idx="19">
                  <c:v>1129</c:v>
                </c:pt>
                <c:pt idx="20">
                  <c:v>1151</c:v>
                </c:pt>
                <c:pt idx="2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7DF-A6A1-3BC70C2E88E1}"/>
            </c:ext>
          </c:extLst>
        </c:ser>
        <c:ser>
          <c:idx val="7"/>
          <c:order val="7"/>
          <c:tx>
            <c:strRef>
              <c:f>Chaudière!$J$3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Chaudière!$J$4:$J$25</c:f>
              <c:numCache>
                <c:formatCode>0</c:formatCode>
                <c:ptCount val="22"/>
                <c:pt idx="0">
                  <c:v>174</c:v>
                </c:pt>
                <c:pt idx="1">
                  <c:v>211</c:v>
                </c:pt>
                <c:pt idx="2">
                  <c:v>242</c:v>
                </c:pt>
                <c:pt idx="3">
                  <c:v>319</c:v>
                </c:pt>
                <c:pt idx="4">
                  <c:v>405</c:v>
                </c:pt>
                <c:pt idx="5">
                  <c:v>500</c:v>
                </c:pt>
                <c:pt idx="6">
                  <c:v>582</c:v>
                </c:pt>
                <c:pt idx="7">
                  <c:v>647</c:v>
                </c:pt>
                <c:pt idx="8">
                  <c:v>722</c:v>
                </c:pt>
                <c:pt idx="9">
                  <c:v>768</c:v>
                </c:pt>
                <c:pt idx="10">
                  <c:v>826</c:v>
                </c:pt>
                <c:pt idx="11">
                  <c:v>885</c:v>
                </c:pt>
                <c:pt idx="12">
                  <c:v>938</c:v>
                </c:pt>
                <c:pt idx="13">
                  <c:v>1003</c:v>
                </c:pt>
                <c:pt idx="14">
                  <c:v>1064</c:v>
                </c:pt>
                <c:pt idx="15">
                  <c:v>1098</c:v>
                </c:pt>
                <c:pt idx="16">
                  <c:v>1130</c:v>
                </c:pt>
                <c:pt idx="17">
                  <c:v>1172</c:v>
                </c:pt>
                <c:pt idx="18">
                  <c:v>1218</c:v>
                </c:pt>
                <c:pt idx="19">
                  <c:v>1225</c:v>
                </c:pt>
                <c:pt idx="20">
                  <c:v>1237</c:v>
                </c:pt>
                <c:pt idx="2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A-4FB3-A577-ED2A2542D29E}"/>
            </c:ext>
          </c:extLst>
        </c:ser>
        <c:ser>
          <c:idx val="8"/>
          <c:order val="8"/>
          <c:tx>
            <c:strRef>
              <c:f>Chaudière!$K$3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Chaudière!$K$4:$K$25</c:f>
              <c:numCache>
                <c:formatCode>0</c:formatCode>
                <c:ptCount val="22"/>
                <c:pt idx="0">
                  <c:v>176</c:v>
                </c:pt>
                <c:pt idx="1">
                  <c:v>225</c:v>
                </c:pt>
                <c:pt idx="2">
                  <c:v>280</c:v>
                </c:pt>
                <c:pt idx="3">
                  <c:v>353</c:v>
                </c:pt>
                <c:pt idx="4">
                  <c:v>411</c:v>
                </c:pt>
                <c:pt idx="5">
                  <c:v>491</c:v>
                </c:pt>
                <c:pt idx="6">
                  <c:v>574</c:v>
                </c:pt>
                <c:pt idx="7">
                  <c:v>638</c:v>
                </c:pt>
                <c:pt idx="8">
                  <c:v>715</c:v>
                </c:pt>
                <c:pt idx="9">
                  <c:v>808</c:v>
                </c:pt>
                <c:pt idx="10">
                  <c:v>869</c:v>
                </c:pt>
                <c:pt idx="11">
                  <c:v>937</c:v>
                </c:pt>
                <c:pt idx="12">
                  <c:v>994</c:v>
                </c:pt>
                <c:pt idx="13">
                  <c:v>1034</c:v>
                </c:pt>
                <c:pt idx="14">
                  <c:v>1079</c:v>
                </c:pt>
                <c:pt idx="15">
                  <c:v>1138</c:v>
                </c:pt>
                <c:pt idx="16">
                  <c:v>1177</c:v>
                </c:pt>
                <c:pt idx="17">
                  <c:v>1203</c:v>
                </c:pt>
                <c:pt idx="18">
                  <c:v>1220</c:v>
                </c:pt>
                <c:pt idx="19">
                  <c:v>1223</c:v>
                </c:pt>
                <c:pt idx="20">
                  <c:v>1237</c:v>
                </c:pt>
                <c:pt idx="21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D-4AE3-9943-B5EC07A9E5B2}"/>
            </c:ext>
          </c:extLst>
        </c:ser>
        <c:ser>
          <c:idx val="9"/>
          <c:order val="9"/>
          <c:tx>
            <c:strRef>
              <c:f>Chaudière!$L$3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Chaudière!$L$4:$L$25</c:f>
              <c:numCache>
                <c:formatCode>0</c:formatCode>
                <c:ptCount val="22"/>
                <c:pt idx="0">
                  <c:v>131</c:v>
                </c:pt>
                <c:pt idx="1">
                  <c:v>186.2</c:v>
                </c:pt>
                <c:pt idx="2">
                  <c:v>230</c:v>
                </c:pt>
                <c:pt idx="3">
                  <c:v>303</c:v>
                </c:pt>
                <c:pt idx="4">
                  <c:v>358</c:v>
                </c:pt>
                <c:pt idx="5">
                  <c:v>424</c:v>
                </c:pt>
                <c:pt idx="6">
                  <c:v>512</c:v>
                </c:pt>
                <c:pt idx="7">
                  <c:v>577</c:v>
                </c:pt>
                <c:pt idx="8">
                  <c:v>655</c:v>
                </c:pt>
                <c:pt idx="9">
                  <c:v>708</c:v>
                </c:pt>
                <c:pt idx="10">
                  <c:v>795</c:v>
                </c:pt>
                <c:pt idx="11">
                  <c:v>850</c:v>
                </c:pt>
                <c:pt idx="12">
                  <c:v>911</c:v>
                </c:pt>
                <c:pt idx="13">
                  <c:v>953</c:v>
                </c:pt>
                <c:pt idx="14">
                  <c:v>998</c:v>
                </c:pt>
                <c:pt idx="15">
                  <c:v>1034</c:v>
                </c:pt>
                <c:pt idx="16">
                  <c:v>1073</c:v>
                </c:pt>
                <c:pt idx="17">
                  <c:v>1113</c:v>
                </c:pt>
                <c:pt idx="18">
                  <c:v>1145</c:v>
                </c:pt>
                <c:pt idx="19">
                  <c:v>1154</c:v>
                </c:pt>
                <c:pt idx="20">
                  <c:v>1163</c:v>
                </c:pt>
                <c:pt idx="21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9-4C3F-81B2-E92D5B148891}"/>
            </c:ext>
          </c:extLst>
        </c:ser>
        <c:ser>
          <c:idx val="10"/>
          <c:order val="10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Chaudière!$M$4:$M$25</c:f>
              <c:numCache>
                <c:formatCode>0</c:formatCode>
                <c:ptCount val="22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7-4B5B-A067-5D915E25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Saint-Charles-de-Bellechasse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Chaudière!$AA$3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Chaudière!$AA$4:$AA$26</c:f>
              <c:numCache>
                <c:formatCode>0</c:formatCode>
                <c:ptCount val="22"/>
                <c:pt idx="0">
                  <c:v>199.5</c:v>
                </c:pt>
                <c:pt idx="1">
                  <c:v>252.6</c:v>
                </c:pt>
                <c:pt idx="2">
                  <c:v>300.8</c:v>
                </c:pt>
                <c:pt idx="3">
                  <c:v>352.3</c:v>
                </c:pt>
                <c:pt idx="4">
                  <c:v>402.3</c:v>
                </c:pt>
                <c:pt idx="5">
                  <c:v>473.3</c:v>
                </c:pt>
                <c:pt idx="6">
                  <c:v>537.1</c:v>
                </c:pt>
                <c:pt idx="7">
                  <c:v>597.79999999999995</c:v>
                </c:pt>
                <c:pt idx="8">
                  <c:v>680.6</c:v>
                </c:pt>
                <c:pt idx="9">
                  <c:v>744.8</c:v>
                </c:pt>
                <c:pt idx="10">
                  <c:v>812</c:v>
                </c:pt>
                <c:pt idx="11">
                  <c:v>902.7</c:v>
                </c:pt>
                <c:pt idx="12">
                  <c:v>968.8</c:v>
                </c:pt>
                <c:pt idx="13">
                  <c:v>1036.0999999999999</c:v>
                </c:pt>
                <c:pt idx="14">
                  <c:v>1109</c:v>
                </c:pt>
                <c:pt idx="15">
                  <c:v>1173.7</c:v>
                </c:pt>
                <c:pt idx="16">
                  <c:v>1199.7</c:v>
                </c:pt>
                <c:pt idx="17">
                  <c:v>1221.5999999999999</c:v>
                </c:pt>
                <c:pt idx="18">
                  <c:v>1227.3</c:v>
                </c:pt>
                <c:pt idx="19">
                  <c:v>1239.0999999999999</c:v>
                </c:pt>
                <c:pt idx="20">
                  <c:v>1240.2</c:v>
                </c:pt>
                <c:pt idx="21">
                  <c:v>1240.3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AAF-A6AC-F42E32531E94}"/>
            </c:ext>
          </c:extLst>
        </c:ser>
        <c:ser>
          <c:idx val="1"/>
          <c:order val="1"/>
          <c:tx>
            <c:strRef>
              <c:f>Chaudière!$AB$3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Chaudière!$AB$4:$AB$26</c:f>
              <c:numCache>
                <c:formatCode>0</c:formatCode>
                <c:ptCount val="22"/>
                <c:pt idx="0">
                  <c:v>185</c:v>
                </c:pt>
                <c:pt idx="1">
                  <c:v>210.6</c:v>
                </c:pt>
                <c:pt idx="2">
                  <c:v>276.60000000000002</c:v>
                </c:pt>
                <c:pt idx="3">
                  <c:v>341</c:v>
                </c:pt>
                <c:pt idx="4">
                  <c:v>407.8</c:v>
                </c:pt>
                <c:pt idx="5">
                  <c:v>458.3</c:v>
                </c:pt>
                <c:pt idx="6">
                  <c:v>544.70000000000005</c:v>
                </c:pt>
                <c:pt idx="7">
                  <c:v>615.9</c:v>
                </c:pt>
                <c:pt idx="8">
                  <c:v>693.5</c:v>
                </c:pt>
                <c:pt idx="9">
                  <c:v>773.3</c:v>
                </c:pt>
                <c:pt idx="10">
                  <c:v>841</c:v>
                </c:pt>
                <c:pt idx="11">
                  <c:v>916.7</c:v>
                </c:pt>
                <c:pt idx="12">
                  <c:v>991.9</c:v>
                </c:pt>
                <c:pt idx="13">
                  <c:v>1050</c:v>
                </c:pt>
                <c:pt idx="14">
                  <c:v>1110.5</c:v>
                </c:pt>
                <c:pt idx="15">
                  <c:v>1150.5999999999999</c:v>
                </c:pt>
                <c:pt idx="16">
                  <c:v>1175</c:v>
                </c:pt>
                <c:pt idx="17">
                  <c:v>1193.4000000000001</c:v>
                </c:pt>
                <c:pt idx="18">
                  <c:v>1212.5999999999999</c:v>
                </c:pt>
                <c:pt idx="19">
                  <c:v>1221</c:v>
                </c:pt>
                <c:pt idx="20">
                  <c:v>1225.4000000000001</c:v>
                </c:pt>
                <c:pt idx="21">
                  <c:v>1225.4000000000001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AAF-A6AC-F42E32531E94}"/>
            </c:ext>
          </c:extLst>
        </c:ser>
        <c:ser>
          <c:idx val="2"/>
          <c:order val="2"/>
          <c:tx>
            <c:strRef>
              <c:f>Chaudière!$AC$3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Chaudière!$AC$4:$AC$26</c:f>
              <c:numCache>
                <c:formatCode>0</c:formatCode>
                <c:ptCount val="22"/>
                <c:pt idx="0">
                  <c:v>135</c:v>
                </c:pt>
                <c:pt idx="1">
                  <c:v>211.3</c:v>
                </c:pt>
                <c:pt idx="2">
                  <c:v>274.5</c:v>
                </c:pt>
                <c:pt idx="3">
                  <c:v>326.60000000000002</c:v>
                </c:pt>
                <c:pt idx="4">
                  <c:v>390.4</c:v>
                </c:pt>
                <c:pt idx="5">
                  <c:v>463.8</c:v>
                </c:pt>
                <c:pt idx="6">
                  <c:v>538.79999999999995</c:v>
                </c:pt>
                <c:pt idx="7">
                  <c:v>606.6</c:v>
                </c:pt>
                <c:pt idx="8">
                  <c:v>672.7</c:v>
                </c:pt>
                <c:pt idx="9">
                  <c:v>736.9</c:v>
                </c:pt>
                <c:pt idx="10">
                  <c:v>803.6</c:v>
                </c:pt>
                <c:pt idx="11">
                  <c:v>867.5</c:v>
                </c:pt>
                <c:pt idx="12">
                  <c:v>912</c:v>
                </c:pt>
                <c:pt idx="13">
                  <c:v>951</c:v>
                </c:pt>
                <c:pt idx="14">
                  <c:v>991</c:v>
                </c:pt>
                <c:pt idx="15">
                  <c:v>1052</c:v>
                </c:pt>
                <c:pt idx="16">
                  <c:v>1122</c:v>
                </c:pt>
                <c:pt idx="17">
                  <c:v>1146</c:v>
                </c:pt>
                <c:pt idx="18">
                  <c:v>1178</c:v>
                </c:pt>
                <c:pt idx="19">
                  <c:v>1192</c:v>
                </c:pt>
                <c:pt idx="20">
                  <c:v>1212</c:v>
                </c:pt>
                <c:pt idx="21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AAF-A6AC-F42E32531E94}"/>
            </c:ext>
          </c:extLst>
        </c:ser>
        <c:ser>
          <c:idx val="3"/>
          <c:order val="3"/>
          <c:tx>
            <c:strRef>
              <c:f>Chaudière!$AD$3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Chaudière!$AD$4:$AD$26</c:f>
              <c:numCache>
                <c:formatCode>0</c:formatCode>
                <c:ptCount val="22"/>
                <c:pt idx="0">
                  <c:v>168</c:v>
                </c:pt>
                <c:pt idx="1">
                  <c:v>209</c:v>
                </c:pt>
                <c:pt idx="2">
                  <c:v>264</c:v>
                </c:pt>
                <c:pt idx="3">
                  <c:v>311</c:v>
                </c:pt>
                <c:pt idx="4">
                  <c:v>397</c:v>
                </c:pt>
                <c:pt idx="5">
                  <c:v>483</c:v>
                </c:pt>
                <c:pt idx="6">
                  <c:v>561</c:v>
                </c:pt>
                <c:pt idx="7">
                  <c:v>646</c:v>
                </c:pt>
                <c:pt idx="8">
                  <c:v>735</c:v>
                </c:pt>
                <c:pt idx="9">
                  <c:v>828</c:v>
                </c:pt>
                <c:pt idx="10">
                  <c:v>914</c:v>
                </c:pt>
                <c:pt idx="11">
                  <c:v>981</c:v>
                </c:pt>
                <c:pt idx="12">
                  <c:v>1061</c:v>
                </c:pt>
                <c:pt idx="13">
                  <c:v>1123</c:v>
                </c:pt>
                <c:pt idx="14">
                  <c:v>1163</c:v>
                </c:pt>
                <c:pt idx="15">
                  <c:v>1228</c:v>
                </c:pt>
                <c:pt idx="16">
                  <c:v>1244</c:v>
                </c:pt>
                <c:pt idx="17">
                  <c:v>1263</c:v>
                </c:pt>
                <c:pt idx="18">
                  <c:v>1272</c:v>
                </c:pt>
                <c:pt idx="19">
                  <c:v>1274</c:v>
                </c:pt>
                <c:pt idx="20">
                  <c:v>1275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AAF-A6AC-F42E32531E94}"/>
            </c:ext>
          </c:extLst>
        </c:ser>
        <c:ser>
          <c:idx val="4"/>
          <c:order val="4"/>
          <c:tx>
            <c:strRef>
              <c:f>Chaudière!$AE$3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Chaudière!$AE$4:$AE$25</c:f>
              <c:numCache>
                <c:formatCode>0</c:formatCode>
                <c:ptCount val="22"/>
                <c:pt idx="0">
                  <c:v>80.7</c:v>
                </c:pt>
                <c:pt idx="1">
                  <c:v>124</c:v>
                </c:pt>
                <c:pt idx="2">
                  <c:v>166</c:v>
                </c:pt>
                <c:pt idx="3">
                  <c:v>220</c:v>
                </c:pt>
                <c:pt idx="4">
                  <c:v>291</c:v>
                </c:pt>
                <c:pt idx="5">
                  <c:v>371</c:v>
                </c:pt>
                <c:pt idx="6">
                  <c:v>448</c:v>
                </c:pt>
                <c:pt idx="7">
                  <c:v>529</c:v>
                </c:pt>
                <c:pt idx="8">
                  <c:v>616</c:v>
                </c:pt>
                <c:pt idx="9">
                  <c:v>689</c:v>
                </c:pt>
                <c:pt idx="10">
                  <c:v>755</c:v>
                </c:pt>
                <c:pt idx="11">
                  <c:v>822</c:v>
                </c:pt>
                <c:pt idx="12">
                  <c:v>878</c:v>
                </c:pt>
                <c:pt idx="13">
                  <c:v>927</c:v>
                </c:pt>
                <c:pt idx="14">
                  <c:v>955</c:v>
                </c:pt>
                <c:pt idx="15">
                  <c:v>981</c:v>
                </c:pt>
                <c:pt idx="16">
                  <c:v>1023</c:v>
                </c:pt>
                <c:pt idx="17">
                  <c:v>1035</c:v>
                </c:pt>
                <c:pt idx="18">
                  <c:v>1041</c:v>
                </c:pt>
                <c:pt idx="19">
                  <c:v>1052</c:v>
                </c:pt>
                <c:pt idx="20">
                  <c:v>1054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AAF-A6AC-F42E32531E94}"/>
            </c:ext>
          </c:extLst>
        </c:ser>
        <c:ser>
          <c:idx val="5"/>
          <c:order val="5"/>
          <c:tx>
            <c:strRef>
              <c:f>Chaudière!$AF$3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Chaudière!$AF$4:$AF$25</c:f>
              <c:numCache>
                <c:formatCode>0</c:formatCode>
                <c:ptCount val="22"/>
                <c:pt idx="0">
                  <c:v>115</c:v>
                </c:pt>
                <c:pt idx="1">
                  <c:v>161.30000000000001</c:v>
                </c:pt>
                <c:pt idx="2">
                  <c:v>211</c:v>
                </c:pt>
                <c:pt idx="3">
                  <c:v>289</c:v>
                </c:pt>
                <c:pt idx="4">
                  <c:v>365</c:v>
                </c:pt>
                <c:pt idx="5">
                  <c:v>451</c:v>
                </c:pt>
                <c:pt idx="6">
                  <c:v>549</c:v>
                </c:pt>
                <c:pt idx="7">
                  <c:v>629</c:v>
                </c:pt>
                <c:pt idx="8">
                  <c:v>741</c:v>
                </c:pt>
                <c:pt idx="9">
                  <c:v>821</c:v>
                </c:pt>
                <c:pt idx="10">
                  <c:v>901</c:v>
                </c:pt>
                <c:pt idx="11">
                  <c:v>977</c:v>
                </c:pt>
                <c:pt idx="12">
                  <c:v>1035</c:v>
                </c:pt>
                <c:pt idx="13">
                  <c:v>1064</c:v>
                </c:pt>
                <c:pt idx="14">
                  <c:v>1111</c:v>
                </c:pt>
                <c:pt idx="15">
                  <c:v>1130</c:v>
                </c:pt>
                <c:pt idx="16">
                  <c:v>1147</c:v>
                </c:pt>
                <c:pt idx="17">
                  <c:v>1188</c:v>
                </c:pt>
                <c:pt idx="18">
                  <c:v>1204</c:v>
                </c:pt>
                <c:pt idx="19">
                  <c:v>1213</c:v>
                </c:pt>
                <c:pt idx="20">
                  <c:v>1218</c:v>
                </c:pt>
                <c:pt idx="21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AAF-A6AC-F42E32531E94}"/>
            </c:ext>
          </c:extLst>
        </c:ser>
        <c:ser>
          <c:idx val="6"/>
          <c:order val="6"/>
          <c:tx>
            <c:strRef>
              <c:f>Chaudière!$AG$3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Chaudière!$AG$4:$AG$25</c:f>
              <c:numCache>
                <c:formatCode>0</c:formatCode>
                <c:ptCount val="22"/>
                <c:pt idx="0">
                  <c:v>169</c:v>
                </c:pt>
                <c:pt idx="1">
                  <c:v>245</c:v>
                </c:pt>
                <c:pt idx="2">
                  <c:v>291</c:v>
                </c:pt>
                <c:pt idx="3">
                  <c:v>352</c:v>
                </c:pt>
                <c:pt idx="4">
                  <c:v>430</c:v>
                </c:pt>
                <c:pt idx="5">
                  <c:v>488</c:v>
                </c:pt>
                <c:pt idx="6">
                  <c:v>549</c:v>
                </c:pt>
                <c:pt idx="7">
                  <c:v>633</c:v>
                </c:pt>
                <c:pt idx="8">
                  <c:v>696</c:v>
                </c:pt>
                <c:pt idx="9">
                  <c:v>747</c:v>
                </c:pt>
                <c:pt idx="10">
                  <c:v>829</c:v>
                </c:pt>
                <c:pt idx="11">
                  <c:v>914</c:v>
                </c:pt>
                <c:pt idx="12">
                  <c:v>1016</c:v>
                </c:pt>
                <c:pt idx="13">
                  <c:v>1093</c:v>
                </c:pt>
                <c:pt idx="14">
                  <c:v>1139</c:v>
                </c:pt>
                <c:pt idx="15">
                  <c:v>1178</c:v>
                </c:pt>
                <c:pt idx="16">
                  <c:v>1223</c:v>
                </c:pt>
                <c:pt idx="17">
                  <c:v>1137</c:v>
                </c:pt>
                <c:pt idx="18">
                  <c:v>1147</c:v>
                </c:pt>
                <c:pt idx="19">
                  <c:v>1176</c:v>
                </c:pt>
                <c:pt idx="20">
                  <c:v>1200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AAF-A6AC-F42E32531E94}"/>
            </c:ext>
          </c:extLst>
        </c:ser>
        <c:ser>
          <c:idx val="7"/>
          <c:order val="7"/>
          <c:tx>
            <c:strRef>
              <c:f>Chaudière!$AH$3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Chaudière!$AH$4:$AH$25</c:f>
              <c:numCache>
                <c:formatCode>0</c:formatCode>
                <c:ptCount val="22"/>
                <c:pt idx="0">
                  <c:v>123</c:v>
                </c:pt>
                <c:pt idx="1">
                  <c:v>150</c:v>
                </c:pt>
                <c:pt idx="2">
                  <c:v>195</c:v>
                </c:pt>
                <c:pt idx="3">
                  <c:v>241</c:v>
                </c:pt>
                <c:pt idx="4">
                  <c:v>310</c:v>
                </c:pt>
                <c:pt idx="5">
                  <c:v>368</c:v>
                </c:pt>
                <c:pt idx="6">
                  <c:v>422</c:v>
                </c:pt>
                <c:pt idx="7">
                  <c:v>493</c:v>
                </c:pt>
                <c:pt idx="8">
                  <c:v>565</c:v>
                </c:pt>
                <c:pt idx="9">
                  <c:v>645</c:v>
                </c:pt>
                <c:pt idx="10">
                  <c:v>707</c:v>
                </c:pt>
                <c:pt idx="11">
                  <c:v>762</c:v>
                </c:pt>
                <c:pt idx="12">
                  <c:v>832</c:v>
                </c:pt>
                <c:pt idx="13">
                  <c:v>892</c:v>
                </c:pt>
                <c:pt idx="14">
                  <c:v>933</c:v>
                </c:pt>
                <c:pt idx="15">
                  <c:v>994</c:v>
                </c:pt>
                <c:pt idx="16">
                  <c:v>1012</c:v>
                </c:pt>
                <c:pt idx="17">
                  <c:v>1033</c:v>
                </c:pt>
                <c:pt idx="18">
                  <c:v>1048</c:v>
                </c:pt>
                <c:pt idx="19">
                  <c:v>1060</c:v>
                </c:pt>
                <c:pt idx="20">
                  <c:v>1076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5-4C09-B1E9-B576706BBAA4}"/>
            </c:ext>
          </c:extLst>
        </c:ser>
        <c:ser>
          <c:idx val="8"/>
          <c:order val="8"/>
          <c:tx>
            <c:strRef>
              <c:f>Chaudière!$AI$3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Chaudière!$AI$4:$AI$25</c:f>
              <c:numCache>
                <c:formatCode>0</c:formatCode>
                <c:ptCount val="22"/>
                <c:pt idx="0">
                  <c:v>149</c:v>
                </c:pt>
                <c:pt idx="1">
                  <c:v>212</c:v>
                </c:pt>
                <c:pt idx="2">
                  <c:v>210</c:v>
                </c:pt>
                <c:pt idx="3">
                  <c:v>275</c:v>
                </c:pt>
                <c:pt idx="4">
                  <c:v>354</c:v>
                </c:pt>
                <c:pt idx="5">
                  <c:v>444</c:v>
                </c:pt>
                <c:pt idx="6">
                  <c:v>519</c:v>
                </c:pt>
                <c:pt idx="7">
                  <c:v>578</c:v>
                </c:pt>
                <c:pt idx="8">
                  <c:v>648</c:v>
                </c:pt>
                <c:pt idx="9">
                  <c:v>697</c:v>
                </c:pt>
                <c:pt idx="10">
                  <c:v>758</c:v>
                </c:pt>
                <c:pt idx="11">
                  <c:v>823</c:v>
                </c:pt>
                <c:pt idx="12">
                  <c:v>872</c:v>
                </c:pt>
                <c:pt idx="13">
                  <c:v>932</c:v>
                </c:pt>
                <c:pt idx="14">
                  <c:v>993</c:v>
                </c:pt>
                <c:pt idx="15">
                  <c:v>1031</c:v>
                </c:pt>
                <c:pt idx="16">
                  <c:v>1061</c:v>
                </c:pt>
                <c:pt idx="17">
                  <c:v>1096</c:v>
                </c:pt>
                <c:pt idx="18">
                  <c:v>1137</c:v>
                </c:pt>
                <c:pt idx="19">
                  <c:v>1145</c:v>
                </c:pt>
                <c:pt idx="20">
                  <c:v>1155</c:v>
                </c:pt>
                <c:pt idx="21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9-4465-A2B8-8449C1A16B03}"/>
            </c:ext>
          </c:extLst>
        </c:ser>
        <c:ser>
          <c:idx val="9"/>
          <c:order val="9"/>
          <c:tx>
            <c:strRef>
              <c:f>Chaudière!$AJ$3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Chaudière!$AJ$4:$AJ$25</c:f>
              <c:numCache>
                <c:formatCode>0</c:formatCode>
                <c:ptCount val="22"/>
                <c:pt idx="0">
                  <c:v>182</c:v>
                </c:pt>
                <c:pt idx="1">
                  <c:v>232</c:v>
                </c:pt>
                <c:pt idx="2">
                  <c:v>290</c:v>
                </c:pt>
                <c:pt idx="3">
                  <c:v>365</c:v>
                </c:pt>
                <c:pt idx="4">
                  <c:v>429</c:v>
                </c:pt>
                <c:pt idx="5">
                  <c:v>507</c:v>
                </c:pt>
                <c:pt idx="6">
                  <c:v>589</c:v>
                </c:pt>
                <c:pt idx="7">
                  <c:v>653</c:v>
                </c:pt>
                <c:pt idx="8">
                  <c:v>727</c:v>
                </c:pt>
                <c:pt idx="9">
                  <c:v>816</c:v>
                </c:pt>
                <c:pt idx="10">
                  <c:v>878</c:v>
                </c:pt>
                <c:pt idx="11">
                  <c:v>944</c:v>
                </c:pt>
                <c:pt idx="12">
                  <c:v>1002</c:v>
                </c:pt>
                <c:pt idx="13">
                  <c:v>1043</c:v>
                </c:pt>
                <c:pt idx="14">
                  <c:v>1084</c:v>
                </c:pt>
                <c:pt idx="15">
                  <c:v>1138</c:v>
                </c:pt>
                <c:pt idx="16">
                  <c:v>1176</c:v>
                </c:pt>
                <c:pt idx="17">
                  <c:v>1206</c:v>
                </c:pt>
                <c:pt idx="18">
                  <c:v>1225</c:v>
                </c:pt>
                <c:pt idx="19">
                  <c:v>1230</c:v>
                </c:pt>
                <c:pt idx="20">
                  <c:v>1243</c:v>
                </c:pt>
                <c:pt idx="2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E-4206-B128-1AAA940E665B}"/>
            </c:ext>
          </c:extLst>
        </c:ser>
        <c:ser>
          <c:idx val="10"/>
          <c:order val="10"/>
          <c:tx>
            <c:strRef>
              <c:f>Chaudière!$AK$3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Chaudière!$AK$4:$AK$25</c:f>
              <c:numCache>
                <c:formatCode>0</c:formatCode>
                <c:ptCount val="22"/>
                <c:pt idx="0">
                  <c:v>125.4</c:v>
                </c:pt>
                <c:pt idx="1">
                  <c:v>182.2</c:v>
                </c:pt>
                <c:pt idx="2">
                  <c:v>228</c:v>
                </c:pt>
                <c:pt idx="3">
                  <c:v>303</c:v>
                </c:pt>
                <c:pt idx="4">
                  <c:v>358</c:v>
                </c:pt>
                <c:pt idx="5">
                  <c:v>425</c:v>
                </c:pt>
                <c:pt idx="6">
                  <c:v>510</c:v>
                </c:pt>
                <c:pt idx="7">
                  <c:v>574</c:v>
                </c:pt>
                <c:pt idx="8">
                  <c:v>653</c:v>
                </c:pt>
                <c:pt idx="9">
                  <c:v>708</c:v>
                </c:pt>
                <c:pt idx="10">
                  <c:v>791</c:v>
                </c:pt>
                <c:pt idx="11">
                  <c:v>848</c:v>
                </c:pt>
                <c:pt idx="12">
                  <c:v>917</c:v>
                </c:pt>
                <c:pt idx="13">
                  <c:v>958</c:v>
                </c:pt>
                <c:pt idx="14">
                  <c:v>1003</c:v>
                </c:pt>
                <c:pt idx="15">
                  <c:v>1040</c:v>
                </c:pt>
                <c:pt idx="16">
                  <c:v>1079</c:v>
                </c:pt>
                <c:pt idx="17">
                  <c:v>1111</c:v>
                </c:pt>
                <c:pt idx="18">
                  <c:v>1150</c:v>
                </c:pt>
                <c:pt idx="19">
                  <c:v>1161</c:v>
                </c:pt>
                <c:pt idx="20">
                  <c:v>1170</c:v>
                </c:pt>
                <c:pt idx="21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5-45D5-8070-FC11E1D80F7C}"/>
            </c:ext>
          </c:extLst>
        </c:ser>
        <c:ser>
          <c:idx val="11"/>
          <c:order val="11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Chaudière!$AL$4:$AL$25</c:f>
              <c:numCache>
                <c:formatCode>0</c:formatCode>
                <c:ptCount val="22"/>
                <c:pt idx="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E-4D16-857C-AB127721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41216"/>
        <c:axId val="242451200"/>
      </c:barChart>
      <c:catAx>
        <c:axId val="24244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51200"/>
        <c:crosses val="autoZero"/>
        <c:auto val="1"/>
        <c:lblAlgn val="ctr"/>
        <c:lblOffset val="100"/>
        <c:noMultiLvlLbl val="0"/>
      </c:catAx>
      <c:valAx>
        <c:axId val="2424512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44121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Saint-Antoine de Tilly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4020747406574176"/>
          <c:y val="2.01011352734250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Chaudière!$S$3</c:f>
              <c:strCache>
                <c:ptCount val="1"/>
                <c:pt idx="0">
                  <c:v>2019</c:v>
                </c:pt>
              </c:strCache>
              <c:extLst xmlns:c15="http://schemas.microsoft.com/office/drawing/2012/chart"/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Chaudière!$S$4:$S$25</c:f>
              <c:numCache>
                <c:formatCode>0</c:formatCode>
                <c:ptCount val="22"/>
                <c:pt idx="0">
                  <c:v>69</c:v>
                </c:pt>
                <c:pt idx="1">
                  <c:v>105</c:v>
                </c:pt>
                <c:pt idx="2">
                  <c:v>143</c:v>
                </c:pt>
                <c:pt idx="3">
                  <c:v>186</c:v>
                </c:pt>
                <c:pt idx="4">
                  <c:v>256</c:v>
                </c:pt>
                <c:pt idx="5">
                  <c:v>328</c:v>
                </c:pt>
                <c:pt idx="6">
                  <c:v>400</c:v>
                </c:pt>
                <c:pt idx="7">
                  <c:v>473</c:v>
                </c:pt>
                <c:pt idx="8">
                  <c:v>550</c:v>
                </c:pt>
                <c:pt idx="9">
                  <c:v>614</c:v>
                </c:pt>
                <c:pt idx="10">
                  <c:v>679</c:v>
                </c:pt>
                <c:pt idx="11">
                  <c:v>738</c:v>
                </c:pt>
                <c:pt idx="12">
                  <c:v>784</c:v>
                </c:pt>
                <c:pt idx="13">
                  <c:v>828</c:v>
                </c:pt>
                <c:pt idx="14">
                  <c:v>853</c:v>
                </c:pt>
                <c:pt idx="15">
                  <c:v>874</c:v>
                </c:pt>
                <c:pt idx="16">
                  <c:v>913</c:v>
                </c:pt>
                <c:pt idx="17">
                  <c:v>925</c:v>
                </c:pt>
                <c:pt idx="18">
                  <c:v>930</c:v>
                </c:pt>
                <c:pt idx="19">
                  <c:v>939</c:v>
                </c:pt>
                <c:pt idx="20">
                  <c:v>941</c:v>
                </c:pt>
                <c:pt idx="21">
                  <c:v>944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74C-4492-AF59-B38C8A1AF5C1}"/>
            </c:ext>
          </c:extLst>
        </c:ser>
        <c:ser>
          <c:idx val="4"/>
          <c:order val="1"/>
          <c:tx>
            <c:strRef>
              <c:f>Chaudière!$T$3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Chaudière!$T$4:$T$25</c:f>
              <c:numCache>
                <c:formatCode>0</c:formatCode>
                <c:ptCount val="22"/>
                <c:pt idx="0">
                  <c:v>130</c:v>
                </c:pt>
                <c:pt idx="1">
                  <c:v>168</c:v>
                </c:pt>
                <c:pt idx="2">
                  <c:v>212</c:v>
                </c:pt>
                <c:pt idx="3">
                  <c:v>294</c:v>
                </c:pt>
                <c:pt idx="4">
                  <c:v>355</c:v>
                </c:pt>
                <c:pt idx="5">
                  <c:v>422</c:v>
                </c:pt>
                <c:pt idx="6">
                  <c:v>510</c:v>
                </c:pt>
                <c:pt idx="7">
                  <c:v>581</c:v>
                </c:pt>
                <c:pt idx="8">
                  <c:v>660</c:v>
                </c:pt>
                <c:pt idx="9">
                  <c:v>737</c:v>
                </c:pt>
                <c:pt idx="10">
                  <c:v>817</c:v>
                </c:pt>
                <c:pt idx="11">
                  <c:v>888</c:v>
                </c:pt>
                <c:pt idx="12">
                  <c:v>940</c:v>
                </c:pt>
                <c:pt idx="13">
                  <c:v>965</c:v>
                </c:pt>
                <c:pt idx="14">
                  <c:v>1010</c:v>
                </c:pt>
                <c:pt idx="15">
                  <c:v>1030</c:v>
                </c:pt>
                <c:pt idx="16">
                  <c:v>1043</c:v>
                </c:pt>
                <c:pt idx="17">
                  <c:v>1089</c:v>
                </c:pt>
                <c:pt idx="18">
                  <c:v>1106</c:v>
                </c:pt>
                <c:pt idx="19">
                  <c:v>1115</c:v>
                </c:pt>
                <c:pt idx="20">
                  <c:v>1123</c:v>
                </c:pt>
                <c:pt idx="21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C-4492-AF59-B38C8A1AF5C1}"/>
            </c:ext>
          </c:extLst>
        </c:ser>
        <c:ser>
          <c:idx val="5"/>
          <c:order val="2"/>
          <c:tx>
            <c:strRef>
              <c:f>Chaudière!$U$3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Chaudière!$U$4:$U$25</c:f>
              <c:numCache>
                <c:formatCode>0</c:formatCode>
                <c:ptCount val="22"/>
                <c:pt idx="0">
                  <c:v>151</c:v>
                </c:pt>
                <c:pt idx="1">
                  <c:v>225</c:v>
                </c:pt>
                <c:pt idx="2">
                  <c:v>265</c:v>
                </c:pt>
                <c:pt idx="3">
                  <c:v>322</c:v>
                </c:pt>
                <c:pt idx="4">
                  <c:v>396</c:v>
                </c:pt>
                <c:pt idx="5">
                  <c:v>445</c:v>
                </c:pt>
                <c:pt idx="6">
                  <c:v>497</c:v>
                </c:pt>
                <c:pt idx="7">
                  <c:v>577</c:v>
                </c:pt>
                <c:pt idx="8">
                  <c:v>631</c:v>
                </c:pt>
                <c:pt idx="9">
                  <c:v>675</c:v>
                </c:pt>
                <c:pt idx="10">
                  <c:v>748</c:v>
                </c:pt>
                <c:pt idx="11">
                  <c:v>823</c:v>
                </c:pt>
                <c:pt idx="12">
                  <c:v>914</c:v>
                </c:pt>
                <c:pt idx="13">
                  <c:v>983</c:v>
                </c:pt>
                <c:pt idx="14">
                  <c:v>1021</c:v>
                </c:pt>
                <c:pt idx="15">
                  <c:v>1059</c:v>
                </c:pt>
                <c:pt idx="16">
                  <c:v>1102</c:v>
                </c:pt>
                <c:pt idx="17">
                  <c:v>1258</c:v>
                </c:pt>
                <c:pt idx="18">
                  <c:v>1270</c:v>
                </c:pt>
                <c:pt idx="19">
                  <c:v>1298</c:v>
                </c:pt>
                <c:pt idx="20">
                  <c:v>1322</c:v>
                </c:pt>
                <c:pt idx="21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C-4492-AF59-B38C8A1AF5C1}"/>
            </c:ext>
          </c:extLst>
        </c:ser>
        <c:ser>
          <c:idx val="6"/>
          <c:order val="3"/>
          <c:tx>
            <c:strRef>
              <c:f>Chaudière!$V$3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Chaudière!$V$4:$V$25</c:f>
              <c:numCache>
                <c:formatCode>0</c:formatCode>
                <c:ptCount val="22"/>
                <c:pt idx="0">
                  <c:v>143</c:v>
                </c:pt>
                <c:pt idx="1">
                  <c:v>176</c:v>
                </c:pt>
                <c:pt idx="2">
                  <c:v>226</c:v>
                </c:pt>
                <c:pt idx="3">
                  <c:v>275</c:v>
                </c:pt>
                <c:pt idx="4">
                  <c:v>349</c:v>
                </c:pt>
                <c:pt idx="5">
                  <c:v>411</c:v>
                </c:pt>
                <c:pt idx="6">
                  <c:v>474</c:v>
                </c:pt>
                <c:pt idx="7">
                  <c:v>553</c:v>
                </c:pt>
                <c:pt idx="8">
                  <c:v>633</c:v>
                </c:pt>
                <c:pt idx="9">
                  <c:v>722</c:v>
                </c:pt>
                <c:pt idx="10">
                  <c:v>792</c:v>
                </c:pt>
                <c:pt idx="11">
                  <c:v>857</c:v>
                </c:pt>
                <c:pt idx="12">
                  <c:v>936</c:v>
                </c:pt>
                <c:pt idx="13">
                  <c:v>1000</c:v>
                </c:pt>
                <c:pt idx="14">
                  <c:v>1048</c:v>
                </c:pt>
                <c:pt idx="15">
                  <c:v>1115</c:v>
                </c:pt>
                <c:pt idx="16">
                  <c:v>1133</c:v>
                </c:pt>
                <c:pt idx="17">
                  <c:v>1152</c:v>
                </c:pt>
                <c:pt idx="18">
                  <c:v>1164</c:v>
                </c:pt>
                <c:pt idx="19">
                  <c:v>1175</c:v>
                </c:pt>
                <c:pt idx="20">
                  <c:v>1187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D-4E60-8A1A-6EB299F6A37A}"/>
            </c:ext>
          </c:extLst>
        </c:ser>
        <c:ser>
          <c:idx val="0"/>
          <c:order val="4"/>
          <c:tx>
            <c:strRef>
              <c:f>Chaudière!$W$3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Chaudière!$W$4:$W$25</c:f>
              <c:numCache>
                <c:formatCode>0</c:formatCode>
                <c:ptCount val="22"/>
                <c:pt idx="0">
                  <c:v>149</c:v>
                </c:pt>
                <c:pt idx="1">
                  <c:v>184</c:v>
                </c:pt>
                <c:pt idx="2">
                  <c:v>249</c:v>
                </c:pt>
                <c:pt idx="3">
                  <c:v>322</c:v>
                </c:pt>
                <c:pt idx="4">
                  <c:v>404</c:v>
                </c:pt>
                <c:pt idx="5">
                  <c:v>494</c:v>
                </c:pt>
                <c:pt idx="6">
                  <c:v>576</c:v>
                </c:pt>
                <c:pt idx="7">
                  <c:v>642</c:v>
                </c:pt>
                <c:pt idx="8">
                  <c:v>720</c:v>
                </c:pt>
                <c:pt idx="9">
                  <c:v>772</c:v>
                </c:pt>
                <c:pt idx="10">
                  <c:v>839</c:v>
                </c:pt>
                <c:pt idx="11">
                  <c:v>905</c:v>
                </c:pt>
                <c:pt idx="12">
                  <c:v>959</c:v>
                </c:pt>
                <c:pt idx="13">
                  <c:v>1026</c:v>
                </c:pt>
                <c:pt idx="14">
                  <c:v>1094</c:v>
                </c:pt>
                <c:pt idx="15">
                  <c:v>1137</c:v>
                </c:pt>
                <c:pt idx="16">
                  <c:v>1172</c:v>
                </c:pt>
                <c:pt idx="17">
                  <c:v>1212</c:v>
                </c:pt>
                <c:pt idx="18">
                  <c:v>1255</c:v>
                </c:pt>
                <c:pt idx="19">
                  <c:v>1263</c:v>
                </c:pt>
                <c:pt idx="20">
                  <c:v>1275</c:v>
                </c:pt>
                <c:pt idx="21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B-4BDC-88D6-3D34D60A4232}"/>
            </c:ext>
          </c:extLst>
        </c:ser>
        <c:ser>
          <c:idx val="1"/>
          <c:order val="5"/>
          <c:tx>
            <c:strRef>
              <c:f>Chaudière!$X$3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Chaudière!$X$4:$X$25</c:f>
              <c:numCache>
                <c:formatCode>0</c:formatCode>
                <c:ptCount val="22"/>
                <c:pt idx="0">
                  <c:v>204</c:v>
                </c:pt>
                <c:pt idx="1">
                  <c:v>261</c:v>
                </c:pt>
                <c:pt idx="2">
                  <c:v>320</c:v>
                </c:pt>
                <c:pt idx="3">
                  <c:v>399</c:v>
                </c:pt>
                <c:pt idx="4">
                  <c:v>465</c:v>
                </c:pt>
                <c:pt idx="5">
                  <c:v>550</c:v>
                </c:pt>
                <c:pt idx="6">
                  <c:v>638</c:v>
                </c:pt>
                <c:pt idx="7">
                  <c:v>712</c:v>
                </c:pt>
                <c:pt idx="8">
                  <c:v>793</c:v>
                </c:pt>
                <c:pt idx="9">
                  <c:v>886</c:v>
                </c:pt>
                <c:pt idx="10">
                  <c:v>951</c:v>
                </c:pt>
                <c:pt idx="11">
                  <c:v>1019</c:v>
                </c:pt>
                <c:pt idx="12">
                  <c:v>1084</c:v>
                </c:pt>
                <c:pt idx="13">
                  <c:v>1132</c:v>
                </c:pt>
                <c:pt idx="14">
                  <c:v>1176</c:v>
                </c:pt>
                <c:pt idx="15">
                  <c:v>1236</c:v>
                </c:pt>
                <c:pt idx="16">
                  <c:v>1281</c:v>
                </c:pt>
                <c:pt idx="17">
                  <c:v>1316</c:v>
                </c:pt>
                <c:pt idx="18">
                  <c:v>1338</c:v>
                </c:pt>
                <c:pt idx="19">
                  <c:v>1343</c:v>
                </c:pt>
                <c:pt idx="20">
                  <c:v>1356</c:v>
                </c:pt>
                <c:pt idx="21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0-458E-AFBF-7B26D5C9CDF3}"/>
            </c:ext>
          </c:extLst>
        </c:ser>
        <c:ser>
          <c:idx val="2"/>
          <c:order val="6"/>
          <c:tx>
            <c:strRef>
              <c:f>Chaudière!$Y$3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Chaudière!$Y$4:$Y$25</c:f>
              <c:numCache>
                <c:formatCode>0</c:formatCode>
                <c:ptCount val="22"/>
                <c:pt idx="0">
                  <c:v>134.4</c:v>
                </c:pt>
                <c:pt idx="1">
                  <c:v>194.6</c:v>
                </c:pt>
                <c:pt idx="2">
                  <c:v>242</c:v>
                </c:pt>
                <c:pt idx="3">
                  <c:v>320</c:v>
                </c:pt>
                <c:pt idx="4">
                  <c:v>380</c:v>
                </c:pt>
                <c:pt idx="5">
                  <c:v>451</c:v>
                </c:pt>
                <c:pt idx="6">
                  <c:v>544</c:v>
                </c:pt>
                <c:pt idx="7">
                  <c:v>615</c:v>
                </c:pt>
                <c:pt idx="8">
                  <c:v>697</c:v>
                </c:pt>
                <c:pt idx="9">
                  <c:v>758</c:v>
                </c:pt>
                <c:pt idx="10">
                  <c:v>850</c:v>
                </c:pt>
                <c:pt idx="11">
                  <c:v>911</c:v>
                </c:pt>
                <c:pt idx="12">
                  <c:v>980</c:v>
                </c:pt>
                <c:pt idx="13">
                  <c:v>1024</c:v>
                </c:pt>
                <c:pt idx="14">
                  <c:v>1074</c:v>
                </c:pt>
                <c:pt idx="15">
                  <c:v>1110</c:v>
                </c:pt>
                <c:pt idx="16">
                  <c:v>1146</c:v>
                </c:pt>
                <c:pt idx="17">
                  <c:v>1179</c:v>
                </c:pt>
                <c:pt idx="18">
                  <c:v>1221</c:v>
                </c:pt>
                <c:pt idx="19">
                  <c:v>1232</c:v>
                </c:pt>
                <c:pt idx="20">
                  <c:v>1241</c:v>
                </c:pt>
                <c:pt idx="21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0-45F3-8D90-4D77EEC8987F}"/>
            </c:ext>
          </c:extLst>
        </c:ser>
        <c:ser>
          <c:idx val="7"/>
          <c:order val="7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Chaudière!$Z$4:$Z$25</c:f>
              <c:numCache>
                <c:formatCode>0</c:formatCode>
                <c:ptCount val="22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8-4B95-BF2E-043280A1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  <c:extLst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Montmagny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41531021356444964"/>
          <c:y val="1.92898759943904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Chaudière!$N$3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Chaudière!$N$4:$N$25</c:f>
              <c:numCache>
                <c:formatCode>0</c:formatCode>
                <c:ptCount val="22"/>
                <c:pt idx="0">
                  <c:v>104</c:v>
                </c:pt>
                <c:pt idx="1">
                  <c:v>16</c:v>
                </c:pt>
                <c:pt idx="2">
                  <c:v>160</c:v>
                </c:pt>
                <c:pt idx="3">
                  <c:v>191</c:v>
                </c:pt>
                <c:pt idx="4">
                  <c:v>245</c:v>
                </c:pt>
                <c:pt idx="5">
                  <c:v>289</c:v>
                </c:pt>
                <c:pt idx="6">
                  <c:v>332</c:v>
                </c:pt>
                <c:pt idx="7">
                  <c:v>390</c:v>
                </c:pt>
                <c:pt idx="8">
                  <c:v>462</c:v>
                </c:pt>
                <c:pt idx="9">
                  <c:v>527</c:v>
                </c:pt>
                <c:pt idx="10">
                  <c:v>580</c:v>
                </c:pt>
                <c:pt idx="11">
                  <c:v>625</c:v>
                </c:pt>
                <c:pt idx="12">
                  <c:v>685</c:v>
                </c:pt>
                <c:pt idx="13">
                  <c:v>733</c:v>
                </c:pt>
                <c:pt idx="14">
                  <c:v>761</c:v>
                </c:pt>
                <c:pt idx="15">
                  <c:v>807</c:v>
                </c:pt>
                <c:pt idx="16">
                  <c:v>820</c:v>
                </c:pt>
                <c:pt idx="17">
                  <c:v>835</c:v>
                </c:pt>
                <c:pt idx="18">
                  <c:v>844</c:v>
                </c:pt>
                <c:pt idx="19">
                  <c:v>853</c:v>
                </c:pt>
                <c:pt idx="20">
                  <c:v>869</c:v>
                </c:pt>
                <c:pt idx="21">
                  <c:v>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5-4555-846A-D14512FC4528}"/>
            </c:ext>
          </c:extLst>
        </c:ser>
        <c:ser>
          <c:idx val="1"/>
          <c:order val="1"/>
          <c:tx>
            <c:strRef>
              <c:f>Chaudière!$O$3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Chaudière!$O$4:$O$25</c:f>
              <c:numCache>
                <c:formatCode>0</c:formatCode>
                <c:ptCount val="22"/>
                <c:pt idx="0">
                  <c:v>116</c:v>
                </c:pt>
                <c:pt idx="1">
                  <c:v>138</c:v>
                </c:pt>
                <c:pt idx="2">
                  <c:v>158</c:v>
                </c:pt>
                <c:pt idx="3">
                  <c:v>213</c:v>
                </c:pt>
                <c:pt idx="4">
                  <c:v>281</c:v>
                </c:pt>
                <c:pt idx="5">
                  <c:v>361</c:v>
                </c:pt>
                <c:pt idx="6">
                  <c:v>424</c:v>
                </c:pt>
                <c:pt idx="7">
                  <c:v>483</c:v>
                </c:pt>
                <c:pt idx="8">
                  <c:v>531</c:v>
                </c:pt>
                <c:pt idx="9">
                  <c:v>568</c:v>
                </c:pt>
                <c:pt idx="10">
                  <c:v>618</c:v>
                </c:pt>
                <c:pt idx="11">
                  <c:v>665</c:v>
                </c:pt>
                <c:pt idx="12">
                  <c:v>702</c:v>
                </c:pt>
                <c:pt idx="13">
                  <c:v>732</c:v>
                </c:pt>
                <c:pt idx="14">
                  <c:v>799</c:v>
                </c:pt>
                <c:pt idx="15">
                  <c:v>829</c:v>
                </c:pt>
                <c:pt idx="16">
                  <c:v>852</c:v>
                </c:pt>
                <c:pt idx="17">
                  <c:v>884</c:v>
                </c:pt>
                <c:pt idx="18">
                  <c:v>917</c:v>
                </c:pt>
                <c:pt idx="19">
                  <c:v>920</c:v>
                </c:pt>
                <c:pt idx="20">
                  <c:v>926</c:v>
                </c:pt>
                <c:pt idx="21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5-4555-846A-D14512FC4528}"/>
            </c:ext>
          </c:extLst>
        </c:ser>
        <c:ser>
          <c:idx val="2"/>
          <c:order val="2"/>
          <c:tx>
            <c:strRef>
              <c:f>Chaudière!$P$3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Chaudière!$P$4:$P$25</c:f>
              <c:numCache>
                <c:formatCode>0</c:formatCode>
                <c:ptCount val="22"/>
                <c:pt idx="0">
                  <c:v>134</c:v>
                </c:pt>
                <c:pt idx="1">
                  <c:v>175</c:v>
                </c:pt>
                <c:pt idx="2">
                  <c:v>220</c:v>
                </c:pt>
                <c:pt idx="3">
                  <c:v>281</c:v>
                </c:pt>
                <c:pt idx="4">
                  <c:v>327</c:v>
                </c:pt>
                <c:pt idx="5">
                  <c:v>394</c:v>
                </c:pt>
                <c:pt idx="6">
                  <c:v>471</c:v>
                </c:pt>
                <c:pt idx="7">
                  <c:v>524</c:v>
                </c:pt>
                <c:pt idx="8">
                  <c:v>588</c:v>
                </c:pt>
                <c:pt idx="9">
                  <c:v>666</c:v>
                </c:pt>
                <c:pt idx="10">
                  <c:v>715</c:v>
                </c:pt>
                <c:pt idx="11">
                  <c:v>764</c:v>
                </c:pt>
                <c:pt idx="12">
                  <c:v>808</c:v>
                </c:pt>
                <c:pt idx="13">
                  <c:v>838</c:v>
                </c:pt>
                <c:pt idx="14">
                  <c:v>867</c:v>
                </c:pt>
                <c:pt idx="15">
                  <c:v>912</c:v>
                </c:pt>
                <c:pt idx="16">
                  <c:v>941</c:v>
                </c:pt>
                <c:pt idx="17">
                  <c:v>959</c:v>
                </c:pt>
                <c:pt idx="18">
                  <c:v>970</c:v>
                </c:pt>
                <c:pt idx="19">
                  <c:v>971</c:v>
                </c:pt>
                <c:pt idx="20">
                  <c:v>984</c:v>
                </c:pt>
                <c:pt idx="2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5-4555-846A-D14512FC4528}"/>
            </c:ext>
          </c:extLst>
        </c:ser>
        <c:ser>
          <c:idx val="3"/>
          <c:order val="3"/>
          <c:tx>
            <c:strRef>
              <c:f>Chaudière!$Q$3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Chaudière!$Q$4:$Q$25</c:f>
              <c:numCache>
                <c:formatCode>0</c:formatCode>
                <c:ptCount val="22"/>
                <c:pt idx="0">
                  <c:v>106.5</c:v>
                </c:pt>
                <c:pt idx="1">
                  <c:v>148.30000000000001</c:v>
                </c:pt>
                <c:pt idx="2">
                  <c:v>179</c:v>
                </c:pt>
                <c:pt idx="3">
                  <c:v>239</c:v>
                </c:pt>
                <c:pt idx="4">
                  <c:v>281</c:v>
                </c:pt>
                <c:pt idx="5">
                  <c:v>335</c:v>
                </c:pt>
                <c:pt idx="6">
                  <c:v>406</c:v>
                </c:pt>
                <c:pt idx="7">
                  <c:v>460</c:v>
                </c:pt>
                <c:pt idx="8">
                  <c:v>522</c:v>
                </c:pt>
                <c:pt idx="9">
                  <c:v>558</c:v>
                </c:pt>
                <c:pt idx="10">
                  <c:v>627</c:v>
                </c:pt>
                <c:pt idx="11">
                  <c:v>666</c:v>
                </c:pt>
                <c:pt idx="12">
                  <c:v>712</c:v>
                </c:pt>
                <c:pt idx="13">
                  <c:v>742</c:v>
                </c:pt>
                <c:pt idx="14">
                  <c:v>773</c:v>
                </c:pt>
                <c:pt idx="15">
                  <c:v>796</c:v>
                </c:pt>
                <c:pt idx="16">
                  <c:v>824</c:v>
                </c:pt>
                <c:pt idx="17">
                  <c:v>844</c:v>
                </c:pt>
                <c:pt idx="18">
                  <c:v>877</c:v>
                </c:pt>
                <c:pt idx="19">
                  <c:v>884</c:v>
                </c:pt>
                <c:pt idx="20">
                  <c:v>891</c:v>
                </c:pt>
                <c:pt idx="21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F5-4555-846A-D14512FC4528}"/>
            </c:ext>
          </c:extLst>
        </c:ser>
        <c:ser>
          <c:idx val="4"/>
          <c:order val="4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Chaudière!$R$4:$R$25</c:f>
              <c:numCache>
                <c:formatCode>0</c:formatCode>
                <c:ptCount val="22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6-4D46-8218-45C9483C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Compton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928902229673784E-2"/>
          <c:y val="0.15317816081174859"/>
          <c:w val="0.9465502316726041"/>
          <c:h val="0.64638124229893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Estrie!$C$3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Estrie!$C$4:$C$26</c:f>
              <c:numCache>
                <c:formatCode>0</c:formatCode>
                <c:ptCount val="22"/>
                <c:pt idx="0">
                  <c:v>222</c:v>
                </c:pt>
                <c:pt idx="1">
                  <c:v>275</c:v>
                </c:pt>
                <c:pt idx="2">
                  <c:v>319</c:v>
                </c:pt>
                <c:pt idx="3">
                  <c:v>377</c:v>
                </c:pt>
                <c:pt idx="4">
                  <c:v>422</c:v>
                </c:pt>
                <c:pt idx="5">
                  <c:v>488</c:v>
                </c:pt>
                <c:pt idx="6">
                  <c:v>552</c:v>
                </c:pt>
                <c:pt idx="7">
                  <c:v>619</c:v>
                </c:pt>
                <c:pt idx="8">
                  <c:v>700</c:v>
                </c:pt>
                <c:pt idx="9">
                  <c:v>755</c:v>
                </c:pt>
                <c:pt idx="10">
                  <c:v>821</c:v>
                </c:pt>
                <c:pt idx="11">
                  <c:v>904</c:v>
                </c:pt>
                <c:pt idx="12">
                  <c:v>964</c:v>
                </c:pt>
                <c:pt idx="13">
                  <c:v>1023</c:v>
                </c:pt>
                <c:pt idx="14">
                  <c:v>1096</c:v>
                </c:pt>
                <c:pt idx="15">
                  <c:v>1155</c:v>
                </c:pt>
                <c:pt idx="16">
                  <c:v>1179</c:v>
                </c:pt>
                <c:pt idx="17">
                  <c:v>1198</c:v>
                </c:pt>
                <c:pt idx="18">
                  <c:v>1204</c:v>
                </c:pt>
                <c:pt idx="19">
                  <c:v>1218</c:v>
                </c:pt>
                <c:pt idx="20">
                  <c:v>1223</c:v>
                </c:pt>
                <c:pt idx="21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9-4530-A156-47C8D9906A09}"/>
            </c:ext>
          </c:extLst>
        </c:ser>
        <c:ser>
          <c:idx val="1"/>
          <c:order val="1"/>
          <c:tx>
            <c:strRef>
              <c:f>Estrie!$D$3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Estrie!$D$4:$D$26</c:f>
              <c:numCache>
                <c:formatCode>0</c:formatCode>
                <c:ptCount val="22"/>
                <c:pt idx="0">
                  <c:v>220</c:v>
                </c:pt>
                <c:pt idx="1">
                  <c:v>240</c:v>
                </c:pt>
                <c:pt idx="2">
                  <c:v>301</c:v>
                </c:pt>
                <c:pt idx="3">
                  <c:v>361</c:v>
                </c:pt>
                <c:pt idx="4">
                  <c:v>426</c:v>
                </c:pt>
                <c:pt idx="5">
                  <c:v>494</c:v>
                </c:pt>
                <c:pt idx="6">
                  <c:v>577</c:v>
                </c:pt>
                <c:pt idx="7">
                  <c:v>643</c:v>
                </c:pt>
                <c:pt idx="8">
                  <c:v>714</c:v>
                </c:pt>
                <c:pt idx="9">
                  <c:v>789</c:v>
                </c:pt>
                <c:pt idx="10">
                  <c:v>866</c:v>
                </c:pt>
                <c:pt idx="11">
                  <c:v>929</c:v>
                </c:pt>
                <c:pt idx="12">
                  <c:v>999</c:v>
                </c:pt>
                <c:pt idx="13">
                  <c:v>1049</c:v>
                </c:pt>
                <c:pt idx="14">
                  <c:v>1113</c:v>
                </c:pt>
                <c:pt idx="15">
                  <c:v>1156</c:v>
                </c:pt>
                <c:pt idx="16">
                  <c:v>1186</c:v>
                </c:pt>
                <c:pt idx="17">
                  <c:v>1208</c:v>
                </c:pt>
                <c:pt idx="18">
                  <c:v>1232</c:v>
                </c:pt>
                <c:pt idx="19">
                  <c:v>1246</c:v>
                </c:pt>
                <c:pt idx="20">
                  <c:v>1259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9-4530-A156-47C8D9906A09}"/>
            </c:ext>
          </c:extLst>
        </c:ser>
        <c:ser>
          <c:idx val="2"/>
          <c:order val="2"/>
          <c:tx>
            <c:strRef>
              <c:f>Estrie!$E$3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Estrie!$E$4:$E$26</c:f>
              <c:numCache>
                <c:formatCode>0</c:formatCode>
                <c:ptCount val="22"/>
                <c:pt idx="0">
                  <c:v>182</c:v>
                </c:pt>
                <c:pt idx="1">
                  <c:v>253</c:v>
                </c:pt>
                <c:pt idx="2">
                  <c:v>316</c:v>
                </c:pt>
                <c:pt idx="3">
                  <c:v>372</c:v>
                </c:pt>
                <c:pt idx="4">
                  <c:v>434</c:v>
                </c:pt>
                <c:pt idx="5">
                  <c:v>509</c:v>
                </c:pt>
                <c:pt idx="6">
                  <c:v>575</c:v>
                </c:pt>
                <c:pt idx="7">
                  <c:v>640</c:v>
                </c:pt>
                <c:pt idx="8">
                  <c:v>699</c:v>
                </c:pt>
                <c:pt idx="9">
                  <c:v>762</c:v>
                </c:pt>
                <c:pt idx="10">
                  <c:v>834</c:v>
                </c:pt>
                <c:pt idx="11">
                  <c:v>902</c:v>
                </c:pt>
                <c:pt idx="12">
                  <c:v>941</c:v>
                </c:pt>
                <c:pt idx="13">
                  <c:v>972</c:v>
                </c:pt>
                <c:pt idx="14">
                  <c:v>1004</c:v>
                </c:pt>
                <c:pt idx="15">
                  <c:v>1074</c:v>
                </c:pt>
                <c:pt idx="16">
                  <c:v>1146</c:v>
                </c:pt>
                <c:pt idx="17">
                  <c:v>1177</c:v>
                </c:pt>
                <c:pt idx="18">
                  <c:v>1223</c:v>
                </c:pt>
                <c:pt idx="19">
                  <c:v>1245</c:v>
                </c:pt>
                <c:pt idx="20">
                  <c:v>1282</c:v>
                </c:pt>
                <c:pt idx="21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9-4530-A156-47C8D9906A09}"/>
            </c:ext>
          </c:extLst>
        </c:ser>
        <c:ser>
          <c:idx val="3"/>
          <c:order val="3"/>
          <c:tx>
            <c:strRef>
              <c:f>Estrie!$F$3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Estrie!$F$4:$F$26</c:f>
              <c:numCache>
                <c:formatCode>0</c:formatCode>
                <c:ptCount val="22"/>
                <c:pt idx="0">
                  <c:v>211</c:v>
                </c:pt>
                <c:pt idx="1">
                  <c:v>244</c:v>
                </c:pt>
                <c:pt idx="2">
                  <c:v>307</c:v>
                </c:pt>
                <c:pt idx="3">
                  <c:v>349</c:v>
                </c:pt>
                <c:pt idx="4">
                  <c:v>447</c:v>
                </c:pt>
                <c:pt idx="5">
                  <c:v>524</c:v>
                </c:pt>
                <c:pt idx="6">
                  <c:v>594</c:v>
                </c:pt>
                <c:pt idx="7">
                  <c:v>666</c:v>
                </c:pt>
                <c:pt idx="8">
                  <c:v>751</c:v>
                </c:pt>
                <c:pt idx="9">
                  <c:v>843</c:v>
                </c:pt>
                <c:pt idx="10">
                  <c:v>921</c:v>
                </c:pt>
                <c:pt idx="11">
                  <c:v>986</c:v>
                </c:pt>
                <c:pt idx="12">
                  <c:v>1063</c:v>
                </c:pt>
                <c:pt idx="13">
                  <c:v>1136</c:v>
                </c:pt>
                <c:pt idx="14">
                  <c:v>1176</c:v>
                </c:pt>
                <c:pt idx="15">
                  <c:v>1246</c:v>
                </c:pt>
                <c:pt idx="16">
                  <c:v>1266</c:v>
                </c:pt>
                <c:pt idx="17">
                  <c:v>1286</c:v>
                </c:pt>
                <c:pt idx="18">
                  <c:v>1306</c:v>
                </c:pt>
                <c:pt idx="19">
                  <c:v>1318</c:v>
                </c:pt>
                <c:pt idx="20">
                  <c:v>1320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9-4530-A156-47C8D9906A09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Estrie!$G$4:$G$25</c:f>
              <c:numCache>
                <c:formatCode>0</c:formatCode>
                <c:ptCount val="22"/>
                <c:pt idx="0">
                  <c:v>108.8</c:v>
                </c:pt>
                <c:pt idx="1">
                  <c:v>156</c:v>
                </c:pt>
                <c:pt idx="2">
                  <c:v>199</c:v>
                </c:pt>
                <c:pt idx="3">
                  <c:v>253</c:v>
                </c:pt>
                <c:pt idx="4">
                  <c:v>330</c:v>
                </c:pt>
                <c:pt idx="5">
                  <c:v>404</c:v>
                </c:pt>
                <c:pt idx="6">
                  <c:v>484</c:v>
                </c:pt>
                <c:pt idx="7">
                  <c:v>568</c:v>
                </c:pt>
                <c:pt idx="8">
                  <c:v>650</c:v>
                </c:pt>
                <c:pt idx="9">
                  <c:v>715</c:v>
                </c:pt>
                <c:pt idx="10">
                  <c:v>784</c:v>
                </c:pt>
                <c:pt idx="11">
                  <c:v>855</c:v>
                </c:pt>
                <c:pt idx="12">
                  <c:v>908</c:v>
                </c:pt>
                <c:pt idx="13">
                  <c:v>960</c:v>
                </c:pt>
                <c:pt idx="14">
                  <c:v>993</c:v>
                </c:pt>
                <c:pt idx="15">
                  <c:v>1023</c:v>
                </c:pt>
                <c:pt idx="16">
                  <c:v>1069</c:v>
                </c:pt>
                <c:pt idx="17">
                  <c:v>1092</c:v>
                </c:pt>
                <c:pt idx="18">
                  <c:v>1101</c:v>
                </c:pt>
                <c:pt idx="19">
                  <c:v>1117</c:v>
                </c:pt>
                <c:pt idx="20">
                  <c:v>1122</c:v>
                </c:pt>
                <c:pt idx="21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99-4530-A156-47C8D9906A09}"/>
            </c:ext>
          </c:extLst>
        </c:ser>
        <c:ser>
          <c:idx val="5"/>
          <c:order val="5"/>
          <c:tx>
            <c:strRef>
              <c:f>Estrie!$H$3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Estrie!$H$4:$H$25</c:f>
              <c:numCache>
                <c:formatCode>0</c:formatCode>
                <c:ptCount val="22"/>
                <c:pt idx="0">
                  <c:v>124.3</c:v>
                </c:pt>
                <c:pt idx="1">
                  <c:v>164.8</c:v>
                </c:pt>
                <c:pt idx="2">
                  <c:v>204</c:v>
                </c:pt>
                <c:pt idx="3">
                  <c:v>285</c:v>
                </c:pt>
                <c:pt idx="4">
                  <c:v>360</c:v>
                </c:pt>
                <c:pt idx="5">
                  <c:v>453</c:v>
                </c:pt>
                <c:pt idx="6">
                  <c:v>546</c:v>
                </c:pt>
                <c:pt idx="7">
                  <c:v>630</c:v>
                </c:pt>
                <c:pt idx="8">
                  <c:v>757</c:v>
                </c:pt>
                <c:pt idx="9">
                  <c:v>832</c:v>
                </c:pt>
                <c:pt idx="10">
                  <c:v>911</c:v>
                </c:pt>
                <c:pt idx="11">
                  <c:v>981</c:v>
                </c:pt>
                <c:pt idx="12">
                  <c:v>1037</c:v>
                </c:pt>
                <c:pt idx="13">
                  <c:v>1070</c:v>
                </c:pt>
                <c:pt idx="14">
                  <c:v>1123</c:v>
                </c:pt>
                <c:pt idx="15">
                  <c:v>1159</c:v>
                </c:pt>
                <c:pt idx="16">
                  <c:v>1174</c:v>
                </c:pt>
                <c:pt idx="17">
                  <c:v>1229</c:v>
                </c:pt>
                <c:pt idx="18">
                  <c:v>1247</c:v>
                </c:pt>
                <c:pt idx="19">
                  <c:v>1258</c:v>
                </c:pt>
                <c:pt idx="20">
                  <c:v>1271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99-4530-A156-47C8D9906A09}"/>
            </c:ext>
          </c:extLst>
        </c:ser>
        <c:ser>
          <c:idx val="6"/>
          <c:order val="6"/>
          <c:tx>
            <c:strRef>
              <c:f>Estrie!$I$3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Estrie!$I$4:$I$25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342</c:v>
                </c:pt>
                <c:pt idx="3">
                  <c:v>397</c:v>
                </c:pt>
                <c:pt idx="4">
                  <c:v>477</c:v>
                </c:pt>
                <c:pt idx="5">
                  <c:v>533</c:v>
                </c:pt>
                <c:pt idx="6">
                  <c:v>588</c:v>
                </c:pt>
                <c:pt idx="7">
                  <c:v>664</c:v>
                </c:pt>
                <c:pt idx="8">
                  <c:v>724</c:v>
                </c:pt>
                <c:pt idx="9">
                  <c:v>770</c:v>
                </c:pt>
                <c:pt idx="10">
                  <c:v>853</c:v>
                </c:pt>
                <c:pt idx="11">
                  <c:v>932</c:v>
                </c:pt>
                <c:pt idx="12">
                  <c:v>1028</c:v>
                </c:pt>
                <c:pt idx="13">
                  <c:v>1098</c:v>
                </c:pt>
                <c:pt idx="14">
                  <c:v>1143</c:v>
                </c:pt>
                <c:pt idx="15">
                  <c:v>1189</c:v>
                </c:pt>
                <c:pt idx="16">
                  <c:v>1234</c:v>
                </c:pt>
                <c:pt idx="17">
                  <c:v>1278</c:v>
                </c:pt>
                <c:pt idx="18">
                  <c:v>1289</c:v>
                </c:pt>
                <c:pt idx="19">
                  <c:v>1324</c:v>
                </c:pt>
                <c:pt idx="20">
                  <c:v>1357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99-4530-A156-47C8D9906A09}"/>
            </c:ext>
          </c:extLst>
        </c:ser>
        <c:ser>
          <c:idx val="7"/>
          <c:order val="7"/>
          <c:tx>
            <c:strRef>
              <c:f>Estrie!$J$3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Estrie!$J$4:$J$25</c:f>
              <c:numCache>
                <c:formatCode>0</c:formatCode>
                <c:ptCount val="22"/>
                <c:pt idx="0">
                  <c:v>203</c:v>
                </c:pt>
                <c:pt idx="1">
                  <c:v>245</c:v>
                </c:pt>
                <c:pt idx="2">
                  <c:v>291</c:v>
                </c:pt>
                <c:pt idx="3">
                  <c:v>337</c:v>
                </c:pt>
                <c:pt idx="4">
                  <c:v>407</c:v>
                </c:pt>
                <c:pt idx="5">
                  <c:v>467</c:v>
                </c:pt>
                <c:pt idx="6">
                  <c:v>524</c:v>
                </c:pt>
                <c:pt idx="7">
                  <c:v>596</c:v>
                </c:pt>
                <c:pt idx="8">
                  <c:v>678</c:v>
                </c:pt>
                <c:pt idx="9">
                  <c:v>760</c:v>
                </c:pt>
                <c:pt idx="10">
                  <c:v>837</c:v>
                </c:pt>
                <c:pt idx="11">
                  <c:v>891</c:v>
                </c:pt>
                <c:pt idx="12">
                  <c:v>961</c:v>
                </c:pt>
                <c:pt idx="13">
                  <c:v>1027</c:v>
                </c:pt>
                <c:pt idx="14">
                  <c:v>1067</c:v>
                </c:pt>
                <c:pt idx="15">
                  <c:v>1132</c:v>
                </c:pt>
                <c:pt idx="16">
                  <c:v>1153</c:v>
                </c:pt>
                <c:pt idx="17">
                  <c:v>1171</c:v>
                </c:pt>
                <c:pt idx="18">
                  <c:v>1182</c:v>
                </c:pt>
                <c:pt idx="19">
                  <c:v>1196</c:v>
                </c:pt>
                <c:pt idx="20">
                  <c:v>1216</c:v>
                </c:pt>
                <c:pt idx="21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A-4F1A-913E-9BF1508B451D}"/>
            </c:ext>
          </c:extLst>
        </c:ser>
        <c:ser>
          <c:idx val="8"/>
          <c:order val="8"/>
          <c:tx>
            <c:strRef>
              <c:f>Estrie!$K$3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Estrie!$K$4:$K$25</c:f>
              <c:numCache>
                <c:formatCode>0</c:formatCode>
                <c:ptCount val="22"/>
                <c:pt idx="0">
                  <c:v>203</c:v>
                </c:pt>
                <c:pt idx="1">
                  <c:v>239</c:v>
                </c:pt>
                <c:pt idx="2">
                  <c:v>283</c:v>
                </c:pt>
                <c:pt idx="3">
                  <c:v>359</c:v>
                </c:pt>
                <c:pt idx="4">
                  <c:v>437</c:v>
                </c:pt>
                <c:pt idx="5">
                  <c:v>530</c:v>
                </c:pt>
                <c:pt idx="6">
                  <c:v>614</c:v>
                </c:pt>
                <c:pt idx="7">
                  <c:v>673</c:v>
                </c:pt>
                <c:pt idx="8">
                  <c:v>746</c:v>
                </c:pt>
                <c:pt idx="9">
                  <c:v>801</c:v>
                </c:pt>
                <c:pt idx="10">
                  <c:v>868</c:v>
                </c:pt>
                <c:pt idx="11">
                  <c:v>925</c:v>
                </c:pt>
                <c:pt idx="12">
                  <c:v>982</c:v>
                </c:pt>
                <c:pt idx="13">
                  <c:v>1043</c:v>
                </c:pt>
                <c:pt idx="14">
                  <c:v>1116</c:v>
                </c:pt>
                <c:pt idx="15">
                  <c:v>1107</c:v>
                </c:pt>
                <c:pt idx="16">
                  <c:v>1181</c:v>
                </c:pt>
                <c:pt idx="17">
                  <c:v>1217</c:v>
                </c:pt>
                <c:pt idx="18">
                  <c:v>1258</c:v>
                </c:pt>
                <c:pt idx="19">
                  <c:v>1262</c:v>
                </c:pt>
                <c:pt idx="20">
                  <c:v>1272</c:v>
                </c:pt>
                <c:pt idx="21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0-4C16-AA25-F1C85E317A1A}"/>
            </c:ext>
          </c:extLst>
        </c:ser>
        <c:ser>
          <c:idx val="9"/>
          <c:order val="9"/>
          <c:tx>
            <c:strRef>
              <c:f>Estrie!$L$3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Estrie!$L$4:$L$25</c:f>
              <c:numCache>
                <c:formatCode>0</c:formatCode>
                <c:ptCount val="22"/>
                <c:pt idx="0">
                  <c:v>228</c:v>
                </c:pt>
                <c:pt idx="1">
                  <c:v>281</c:v>
                </c:pt>
                <c:pt idx="2">
                  <c:v>338</c:v>
                </c:pt>
                <c:pt idx="3">
                  <c:v>416</c:v>
                </c:pt>
                <c:pt idx="4">
                  <c:v>471</c:v>
                </c:pt>
                <c:pt idx="5">
                  <c:v>561</c:v>
                </c:pt>
                <c:pt idx="6">
                  <c:v>654</c:v>
                </c:pt>
                <c:pt idx="7">
                  <c:v>723</c:v>
                </c:pt>
                <c:pt idx="8">
                  <c:v>801</c:v>
                </c:pt>
                <c:pt idx="9">
                  <c:v>892</c:v>
                </c:pt>
                <c:pt idx="10">
                  <c:v>951</c:v>
                </c:pt>
                <c:pt idx="11">
                  <c:v>1016</c:v>
                </c:pt>
                <c:pt idx="12">
                  <c:v>1069</c:v>
                </c:pt>
                <c:pt idx="13">
                  <c:v>1110</c:v>
                </c:pt>
                <c:pt idx="14">
                  <c:v>1150</c:v>
                </c:pt>
                <c:pt idx="15">
                  <c:v>1207</c:v>
                </c:pt>
                <c:pt idx="16">
                  <c:v>1251</c:v>
                </c:pt>
                <c:pt idx="17">
                  <c:v>1283</c:v>
                </c:pt>
                <c:pt idx="18">
                  <c:v>1304</c:v>
                </c:pt>
                <c:pt idx="19">
                  <c:v>1308</c:v>
                </c:pt>
                <c:pt idx="20">
                  <c:v>1330</c:v>
                </c:pt>
                <c:pt idx="21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4-46F9-8C57-B89CE38117AD}"/>
            </c:ext>
          </c:extLst>
        </c:ser>
        <c:ser>
          <c:idx val="10"/>
          <c:order val="10"/>
          <c:tx>
            <c:strRef>
              <c:f>Estrie!$M$3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Estrie!$M$4:$M$25</c:f>
              <c:numCache>
                <c:formatCode>0</c:formatCode>
                <c:ptCount val="22"/>
                <c:pt idx="0">
                  <c:v>185.7</c:v>
                </c:pt>
                <c:pt idx="1">
                  <c:v>249.6</c:v>
                </c:pt>
                <c:pt idx="2">
                  <c:v>295</c:v>
                </c:pt>
                <c:pt idx="3">
                  <c:v>386</c:v>
                </c:pt>
                <c:pt idx="4">
                  <c:v>450</c:v>
                </c:pt>
                <c:pt idx="5">
                  <c:v>527</c:v>
                </c:pt>
                <c:pt idx="6">
                  <c:v>618</c:v>
                </c:pt>
                <c:pt idx="7">
                  <c:v>684</c:v>
                </c:pt>
                <c:pt idx="8">
                  <c:v>762</c:v>
                </c:pt>
                <c:pt idx="9">
                  <c:v>816</c:v>
                </c:pt>
                <c:pt idx="10">
                  <c:v>902</c:v>
                </c:pt>
                <c:pt idx="11">
                  <c:v>956</c:v>
                </c:pt>
                <c:pt idx="12">
                  <c:v>1019</c:v>
                </c:pt>
                <c:pt idx="13">
                  <c:v>1061</c:v>
                </c:pt>
                <c:pt idx="14">
                  <c:v>1104</c:v>
                </c:pt>
                <c:pt idx="15">
                  <c:v>1142</c:v>
                </c:pt>
                <c:pt idx="16">
                  <c:v>1175</c:v>
                </c:pt>
                <c:pt idx="17">
                  <c:v>1218</c:v>
                </c:pt>
                <c:pt idx="18">
                  <c:v>1262</c:v>
                </c:pt>
                <c:pt idx="19">
                  <c:v>1273</c:v>
                </c:pt>
                <c:pt idx="20">
                  <c:v>1283</c:v>
                </c:pt>
                <c:pt idx="2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1-4AE7-AFD5-52FB55B14867}"/>
            </c:ext>
          </c:extLst>
        </c:ser>
        <c:ser>
          <c:idx val="11"/>
          <c:order val="11"/>
          <c:tx>
            <c:strRef>
              <c:f>Estrie!$N$3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Estrie!$N$4:$N$25</c:f>
              <c:numCache>
                <c:formatCode>0</c:formatCode>
                <c:ptCount val="22"/>
                <c:pt idx="0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0-42BF-A64A-56858B38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3664"/>
        <c:axId val="242355200"/>
      </c:barChart>
      <c:catAx>
        <c:axId val="24235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55200"/>
        <c:crosses val="autoZero"/>
        <c:auto val="1"/>
        <c:lblAlgn val="ctr"/>
        <c:lblOffset val="100"/>
        <c:noMultiLvlLbl val="0"/>
      </c:catAx>
      <c:valAx>
        <c:axId val="24235520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53664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St-Bruno-de-Guigues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Abitibi!$N$3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Abitibi!$N$4:$N$25</c:f>
              <c:numCache>
                <c:formatCode>0</c:formatCode>
                <c:ptCount val="22"/>
                <c:pt idx="0">
                  <c:v>177</c:v>
                </c:pt>
                <c:pt idx="1">
                  <c:v>210</c:v>
                </c:pt>
                <c:pt idx="2">
                  <c:v>252</c:v>
                </c:pt>
                <c:pt idx="3">
                  <c:v>301</c:v>
                </c:pt>
                <c:pt idx="4">
                  <c:v>367</c:v>
                </c:pt>
                <c:pt idx="5">
                  <c:v>414</c:v>
                </c:pt>
                <c:pt idx="6">
                  <c:v>461</c:v>
                </c:pt>
                <c:pt idx="7">
                  <c:v>525</c:v>
                </c:pt>
                <c:pt idx="8">
                  <c:v>591</c:v>
                </c:pt>
                <c:pt idx="9">
                  <c:v>664</c:v>
                </c:pt>
                <c:pt idx="10">
                  <c:v>715</c:v>
                </c:pt>
                <c:pt idx="11">
                  <c:v>770</c:v>
                </c:pt>
                <c:pt idx="12">
                  <c:v>838</c:v>
                </c:pt>
                <c:pt idx="13">
                  <c:v>896</c:v>
                </c:pt>
                <c:pt idx="14">
                  <c:v>936</c:v>
                </c:pt>
                <c:pt idx="15">
                  <c:v>996</c:v>
                </c:pt>
                <c:pt idx="16">
                  <c:v>1020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1063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ED-4548-8CE4-CA9278FBE426}"/>
            </c:ext>
          </c:extLst>
        </c:ser>
        <c:ser>
          <c:idx val="0"/>
          <c:order val="1"/>
          <c:tx>
            <c:strRef>
              <c:f>Abitibi!$O$3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Abitibi!$O$4:$O$25</c:f>
              <c:numCache>
                <c:formatCode>0</c:formatCode>
                <c:ptCount val="22"/>
                <c:pt idx="0">
                  <c:v>197</c:v>
                </c:pt>
                <c:pt idx="1">
                  <c:v>232</c:v>
                </c:pt>
                <c:pt idx="2">
                  <c:v>280</c:v>
                </c:pt>
                <c:pt idx="3">
                  <c:v>351</c:v>
                </c:pt>
                <c:pt idx="4">
                  <c:v>423</c:v>
                </c:pt>
                <c:pt idx="5">
                  <c:v>497</c:v>
                </c:pt>
                <c:pt idx="6">
                  <c:v>556</c:v>
                </c:pt>
                <c:pt idx="7">
                  <c:v>604</c:v>
                </c:pt>
                <c:pt idx="8">
                  <c:v>664</c:v>
                </c:pt>
                <c:pt idx="9">
                  <c:v>714</c:v>
                </c:pt>
                <c:pt idx="10">
                  <c:v>763</c:v>
                </c:pt>
                <c:pt idx="11">
                  <c:v>816</c:v>
                </c:pt>
                <c:pt idx="12">
                  <c:v>854</c:v>
                </c:pt>
                <c:pt idx="13">
                  <c:v>919</c:v>
                </c:pt>
                <c:pt idx="14">
                  <c:v>959</c:v>
                </c:pt>
                <c:pt idx="15">
                  <c:v>981</c:v>
                </c:pt>
                <c:pt idx="16">
                  <c:v>1019</c:v>
                </c:pt>
                <c:pt idx="17">
                  <c:v>1065</c:v>
                </c:pt>
                <c:pt idx="18">
                  <c:v>1091</c:v>
                </c:pt>
                <c:pt idx="19">
                  <c:v>1092</c:v>
                </c:pt>
                <c:pt idx="20">
                  <c:v>1095</c:v>
                </c:pt>
                <c:pt idx="2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4-4C5A-957F-77152DAA9960}"/>
            </c:ext>
          </c:extLst>
        </c:ser>
        <c:ser>
          <c:idx val="1"/>
          <c:order val="2"/>
          <c:tx>
            <c:strRef>
              <c:f>Abitibi!$P$3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Abitibi!$P$4:$P$25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300</c:v>
                </c:pt>
                <c:pt idx="3">
                  <c:v>374</c:v>
                </c:pt>
                <c:pt idx="4">
                  <c:v>415</c:v>
                </c:pt>
                <c:pt idx="5">
                  <c:v>488</c:v>
                </c:pt>
                <c:pt idx="6">
                  <c:v>570</c:v>
                </c:pt>
                <c:pt idx="7">
                  <c:v>618</c:v>
                </c:pt>
                <c:pt idx="8">
                  <c:v>687</c:v>
                </c:pt>
                <c:pt idx="9">
                  <c:v>761</c:v>
                </c:pt>
                <c:pt idx="10">
                  <c:v>820</c:v>
                </c:pt>
                <c:pt idx="11">
                  <c:v>875</c:v>
                </c:pt>
                <c:pt idx="12">
                  <c:v>935</c:v>
                </c:pt>
                <c:pt idx="13">
                  <c:v>974</c:v>
                </c:pt>
                <c:pt idx="14">
                  <c:v>1007</c:v>
                </c:pt>
                <c:pt idx="15">
                  <c:v>1073</c:v>
                </c:pt>
                <c:pt idx="16">
                  <c:v>1124</c:v>
                </c:pt>
                <c:pt idx="17">
                  <c:v>1162</c:v>
                </c:pt>
                <c:pt idx="18">
                  <c:v>1177</c:v>
                </c:pt>
                <c:pt idx="19">
                  <c:v>1180</c:v>
                </c:pt>
                <c:pt idx="20">
                  <c:v>1202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7-443B-8382-FABF6FD6EC6E}"/>
            </c:ext>
          </c:extLst>
        </c:ser>
        <c:ser>
          <c:idx val="2"/>
          <c:order val="3"/>
          <c:tx>
            <c:strRef>
              <c:f>Abitibi!$Q$3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Abitibi!$Q$4:$Q$25</c:f>
              <c:numCache>
                <c:formatCode>0</c:formatCode>
                <c:ptCount val="22"/>
                <c:pt idx="0">
                  <c:v>135.19999999999999</c:v>
                </c:pt>
                <c:pt idx="1">
                  <c:v>178</c:v>
                </c:pt>
                <c:pt idx="2">
                  <c:v>213</c:v>
                </c:pt>
                <c:pt idx="3">
                  <c:v>283</c:v>
                </c:pt>
                <c:pt idx="4">
                  <c:v>344</c:v>
                </c:pt>
                <c:pt idx="5">
                  <c:v>402</c:v>
                </c:pt>
                <c:pt idx="6">
                  <c:v>478</c:v>
                </c:pt>
                <c:pt idx="7">
                  <c:v>517</c:v>
                </c:pt>
                <c:pt idx="8">
                  <c:v>597</c:v>
                </c:pt>
                <c:pt idx="9">
                  <c:v>645</c:v>
                </c:pt>
                <c:pt idx="10">
                  <c:v>740</c:v>
                </c:pt>
                <c:pt idx="11">
                  <c:v>787</c:v>
                </c:pt>
                <c:pt idx="12">
                  <c:v>836</c:v>
                </c:pt>
                <c:pt idx="13">
                  <c:v>873</c:v>
                </c:pt>
                <c:pt idx="14">
                  <c:v>899</c:v>
                </c:pt>
                <c:pt idx="15">
                  <c:v>929</c:v>
                </c:pt>
                <c:pt idx="16">
                  <c:v>959</c:v>
                </c:pt>
                <c:pt idx="17">
                  <c:v>997</c:v>
                </c:pt>
                <c:pt idx="18">
                  <c:v>1041</c:v>
                </c:pt>
                <c:pt idx="19">
                  <c:v>1053</c:v>
                </c:pt>
                <c:pt idx="20">
                  <c:v>1059</c:v>
                </c:pt>
                <c:pt idx="21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2-4899-B42E-C972214629CC}"/>
            </c:ext>
          </c:extLst>
        </c:ser>
        <c:ser>
          <c:idx val="3"/>
          <c:order val="4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Abitibi!$R$4:$R$25</c:f>
              <c:numCache>
                <c:formatCode>0</c:formatCode>
                <c:ptCount val="22"/>
                <c:pt idx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1-4A70-998A-F829586A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Lennoxville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Estrie!$O$4:$O$26</c:f>
              <c:numCache>
                <c:formatCode>0</c:formatCode>
                <c:ptCount val="22"/>
                <c:pt idx="0">
                  <c:v>206.7</c:v>
                </c:pt>
                <c:pt idx="1">
                  <c:v>261.2</c:v>
                </c:pt>
                <c:pt idx="2">
                  <c:v>304.8</c:v>
                </c:pt>
                <c:pt idx="3">
                  <c:v>357.7</c:v>
                </c:pt>
                <c:pt idx="4">
                  <c:v>403.5</c:v>
                </c:pt>
                <c:pt idx="5">
                  <c:v>468</c:v>
                </c:pt>
                <c:pt idx="6">
                  <c:v>532.1</c:v>
                </c:pt>
                <c:pt idx="7">
                  <c:v>603.20000000000005</c:v>
                </c:pt>
                <c:pt idx="8">
                  <c:v>689</c:v>
                </c:pt>
                <c:pt idx="9">
                  <c:v>747.3</c:v>
                </c:pt>
                <c:pt idx="10">
                  <c:v>814.1</c:v>
                </c:pt>
                <c:pt idx="11">
                  <c:v>900.2</c:v>
                </c:pt>
                <c:pt idx="12">
                  <c:v>964.7</c:v>
                </c:pt>
                <c:pt idx="13">
                  <c:v>1028.4000000000001</c:v>
                </c:pt>
                <c:pt idx="14">
                  <c:v>1105</c:v>
                </c:pt>
                <c:pt idx="15">
                  <c:v>1168.7</c:v>
                </c:pt>
                <c:pt idx="16">
                  <c:v>1192.0999999999999</c:v>
                </c:pt>
                <c:pt idx="17">
                  <c:v>1212</c:v>
                </c:pt>
                <c:pt idx="18">
                  <c:v>1217.8</c:v>
                </c:pt>
                <c:pt idx="19">
                  <c:v>1232.5999999999999</c:v>
                </c:pt>
                <c:pt idx="20">
                  <c:v>1237.5</c:v>
                </c:pt>
                <c:pt idx="21">
                  <c:v>1240.7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90A-9296-3C44CCADE25A}"/>
            </c:ext>
          </c:extLst>
        </c:ser>
        <c:ser>
          <c:idx val="1"/>
          <c:order val="1"/>
          <c:tx>
            <c:strRef>
              <c:f>Estrie!$P$3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Estrie!$P$4:$P$26</c:f>
              <c:numCache>
                <c:formatCode>0</c:formatCode>
                <c:ptCount val="22"/>
                <c:pt idx="0">
                  <c:v>225.5</c:v>
                </c:pt>
                <c:pt idx="1">
                  <c:v>245.8</c:v>
                </c:pt>
                <c:pt idx="2">
                  <c:v>305.89999999999998</c:v>
                </c:pt>
                <c:pt idx="3">
                  <c:v>364.4</c:v>
                </c:pt>
                <c:pt idx="4">
                  <c:v>428.3</c:v>
                </c:pt>
                <c:pt idx="5">
                  <c:v>495.4</c:v>
                </c:pt>
                <c:pt idx="6">
                  <c:v>576.70000000000005</c:v>
                </c:pt>
                <c:pt idx="7">
                  <c:v>644.29999999999995</c:v>
                </c:pt>
                <c:pt idx="8">
                  <c:v>714.7</c:v>
                </c:pt>
                <c:pt idx="9">
                  <c:v>787</c:v>
                </c:pt>
                <c:pt idx="10">
                  <c:v>861.6</c:v>
                </c:pt>
                <c:pt idx="11">
                  <c:v>927.3</c:v>
                </c:pt>
                <c:pt idx="12">
                  <c:v>997.2</c:v>
                </c:pt>
                <c:pt idx="13">
                  <c:v>1046.9000000000001</c:v>
                </c:pt>
                <c:pt idx="14">
                  <c:v>1113.5</c:v>
                </c:pt>
                <c:pt idx="15">
                  <c:v>1157.5999999999999</c:v>
                </c:pt>
                <c:pt idx="16">
                  <c:v>1187.5999999999999</c:v>
                </c:pt>
                <c:pt idx="17">
                  <c:v>1213.2</c:v>
                </c:pt>
                <c:pt idx="18">
                  <c:v>1237.5</c:v>
                </c:pt>
                <c:pt idx="19">
                  <c:v>1251.9000000000001</c:v>
                </c:pt>
                <c:pt idx="20">
                  <c:v>1265.2</c:v>
                </c:pt>
                <c:pt idx="21">
                  <c:v>1265.2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90A-9296-3C44CCADE25A}"/>
            </c:ext>
          </c:extLst>
        </c:ser>
        <c:ser>
          <c:idx val="2"/>
          <c:order val="2"/>
          <c:tx>
            <c:strRef>
              <c:f>Estrie!$Q$3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Estrie!$Q$4:$Q$26</c:f>
              <c:numCache>
                <c:formatCode>0</c:formatCode>
                <c:ptCount val="22"/>
                <c:pt idx="0">
                  <c:v>171.4</c:v>
                </c:pt>
                <c:pt idx="1">
                  <c:v>237.5</c:v>
                </c:pt>
                <c:pt idx="2">
                  <c:v>298.5</c:v>
                </c:pt>
                <c:pt idx="3">
                  <c:v>350.6</c:v>
                </c:pt>
                <c:pt idx="4">
                  <c:v>409.1</c:v>
                </c:pt>
                <c:pt idx="5">
                  <c:v>481.3</c:v>
                </c:pt>
                <c:pt idx="6">
                  <c:v>544.4</c:v>
                </c:pt>
                <c:pt idx="7">
                  <c:v>605.9</c:v>
                </c:pt>
                <c:pt idx="8">
                  <c:v>660.9</c:v>
                </c:pt>
                <c:pt idx="9">
                  <c:v>722.4</c:v>
                </c:pt>
                <c:pt idx="10">
                  <c:v>789.7</c:v>
                </c:pt>
                <c:pt idx="11">
                  <c:v>854.9</c:v>
                </c:pt>
                <c:pt idx="12">
                  <c:v>891.9</c:v>
                </c:pt>
                <c:pt idx="13">
                  <c:v>922</c:v>
                </c:pt>
                <c:pt idx="14">
                  <c:v>952</c:v>
                </c:pt>
                <c:pt idx="15">
                  <c:v>1018</c:v>
                </c:pt>
                <c:pt idx="16">
                  <c:v>1090</c:v>
                </c:pt>
                <c:pt idx="17">
                  <c:v>1120</c:v>
                </c:pt>
                <c:pt idx="18">
                  <c:v>1165</c:v>
                </c:pt>
                <c:pt idx="19">
                  <c:v>1185</c:v>
                </c:pt>
                <c:pt idx="20">
                  <c:v>1219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4-490A-9296-3C44CCADE25A}"/>
            </c:ext>
          </c:extLst>
        </c:ser>
        <c:ser>
          <c:idx val="3"/>
          <c:order val="3"/>
          <c:tx>
            <c:strRef>
              <c:f>Estrie!$R$3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Estrie!$R$4:$R$26</c:f>
              <c:numCache>
                <c:formatCode>0</c:formatCode>
                <c:ptCount val="22"/>
                <c:pt idx="0">
                  <c:v>198</c:v>
                </c:pt>
                <c:pt idx="1">
                  <c:v>229</c:v>
                </c:pt>
                <c:pt idx="2">
                  <c:v>289</c:v>
                </c:pt>
                <c:pt idx="3">
                  <c:v>329</c:v>
                </c:pt>
                <c:pt idx="4">
                  <c:v>424</c:v>
                </c:pt>
                <c:pt idx="5">
                  <c:v>498</c:v>
                </c:pt>
                <c:pt idx="6">
                  <c:v>566</c:v>
                </c:pt>
                <c:pt idx="7">
                  <c:v>637</c:v>
                </c:pt>
                <c:pt idx="8">
                  <c:v>719</c:v>
                </c:pt>
                <c:pt idx="9">
                  <c:v>808</c:v>
                </c:pt>
                <c:pt idx="10">
                  <c:v>885</c:v>
                </c:pt>
                <c:pt idx="11">
                  <c:v>948</c:v>
                </c:pt>
                <c:pt idx="12">
                  <c:v>1025</c:v>
                </c:pt>
                <c:pt idx="13">
                  <c:v>1097</c:v>
                </c:pt>
                <c:pt idx="14">
                  <c:v>1135</c:v>
                </c:pt>
                <c:pt idx="15">
                  <c:v>1202</c:v>
                </c:pt>
                <c:pt idx="16">
                  <c:v>1221</c:v>
                </c:pt>
                <c:pt idx="17">
                  <c:v>1241</c:v>
                </c:pt>
                <c:pt idx="18">
                  <c:v>1261</c:v>
                </c:pt>
                <c:pt idx="19">
                  <c:v>1272</c:v>
                </c:pt>
                <c:pt idx="20">
                  <c:v>1274</c:v>
                </c:pt>
                <c:pt idx="21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4-490A-9296-3C44CCADE25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Estrie!$S$4:$S$25</c:f>
              <c:numCache>
                <c:formatCode>0</c:formatCode>
                <c:ptCount val="22"/>
                <c:pt idx="0">
                  <c:v>100.4</c:v>
                </c:pt>
                <c:pt idx="1">
                  <c:v>143</c:v>
                </c:pt>
                <c:pt idx="2">
                  <c:v>183</c:v>
                </c:pt>
                <c:pt idx="3">
                  <c:v>235</c:v>
                </c:pt>
                <c:pt idx="4">
                  <c:v>309</c:v>
                </c:pt>
                <c:pt idx="5">
                  <c:v>378</c:v>
                </c:pt>
                <c:pt idx="6">
                  <c:v>454</c:v>
                </c:pt>
                <c:pt idx="7">
                  <c:v>536</c:v>
                </c:pt>
                <c:pt idx="8">
                  <c:v>614</c:v>
                </c:pt>
                <c:pt idx="9">
                  <c:v>676</c:v>
                </c:pt>
                <c:pt idx="10">
                  <c:v>742</c:v>
                </c:pt>
                <c:pt idx="11">
                  <c:v>809</c:v>
                </c:pt>
                <c:pt idx="12">
                  <c:v>858</c:v>
                </c:pt>
                <c:pt idx="13">
                  <c:v>906</c:v>
                </c:pt>
                <c:pt idx="14">
                  <c:v>938</c:v>
                </c:pt>
                <c:pt idx="15">
                  <c:v>966</c:v>
                </c:pt>
                <c:pt idx="16">
                  <c:v>1009</c:v>
                </c:pt>
                <c:pt idx="17">
                  <c:v>1029</c:v>
                </c:pt>
                <c:pt idx="18">
                  <c:v>1038</c:v>
                </c:pt>
                <c:pt idx="19">
                  <c:v>1054</c:v>
                </c:pt>
                <c:pt idx="20">
                  <c:v>1059</c:v>
                </c:pt>
                <c:pt idx="21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4-490A-9296-3C44CCADE25A}"/>
            </c:ext>
          </c:extLst>
        </c:ser>
        <c:ser>
          <c:idx val="5"/>
          <c:order val="5"/>
          <c:tx>
            <c:strRef>
              <c:f>Estrie!$T$3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Estrie!$T$4:$T$25</c:f>
              <c:numCache>
                <c:formatCode>0</c:formatCode>
                <c:ptCount val="22"/>
                <c:pt idx="0">
                  <c:v>112.3</c:v>
                </c:pt>
                <c:pt idx="1">
                  <c:v>149.5</c:v>
                </c:pt>
                <c:pt idx="2">
                  <c:v>188</c:v>
                </c:pt>
                <c:pt idx="3">
                  <c:v>265</c:v>
                </c:pt>
                <c:pt idx="4">
                  <c:v>339</c:v>
                </c:pt>
                <c:pt idx="5">
                  <c:v>426</c:v>
                </c:pt>
                <c:pt idx="6">
                  <c:v>517</c:v>
                </c:pt>
                <c:pt idx="7">
                  <c:v>597</c:v>
                </c:pt>
                <c:pt idx="8">
                  <c:v>721</c:v>
                </c:pt>
                <c:pt idx="9">
                  <c:v>793</c:v>
                </c:pt>
                <c:pt idx="10">
                  <c:v>867</c:v>
                </c:pt>
                <c:pt idx="11">
                  <c:v>933</c:v>
                </c:pt>
                <c:pt idx="12">
                  <c:v>986</c:v>
                </c:pt>
                <c:pt idx="13">
                  <c:v>1016</c:v>
                </c:pt>
                <c:pt idx="14">
                  <c:v>1066</c:v>
                </c:pt>
                <c:pt idx="15">
                  <c:v>1097</c:v>
                </c:pt>
                <c:pt idx="16">
                  <c:v>1112</c:v>
                </c:pt>
                <c:pt idx="17">
                  <c:v>1162</c:v>
                </c:pt>
                <c:pt idx="18">
                  <c:v>1177</c:v>
                </c:pt>
                <c:pt idx="19">
                  <c:v>1188</c:v>
                </c:pt>
                <c:pt idx="20">
                  <c:v>1199</c:v>
                </c:pt>
                <c:pt idx="2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4-490A-9296-3C44CCADE25A}"/>
            </c:ext>
          </c:extLst>
        </c:ser>
        <c:ser>
          <c:idx val="6"/>
          <c:order val="6"/>
          <c:tx>
            <c:strRef>
              <c:f>Estrie!$U$3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Estrie!$U$4:$U$25</c:f>
              <c:numCache>
                <c:formatCode>0</c:formatCode>
                <c:ptCount val="22"/>
                <c:pt idx="0">
                  <c:v>193</c:v>
                </c:pt>
                <c:pt idx="1">
                  <c:v>274</c:v>
                </c:pt>
                <c:pt idx="2">
                  <c:v>326</c:v>
                </c:pt>
                <c:pt idx="3">
                  <c:v>380</c:v>
                </c:pt>
                <c:pt idx="4">
                  <c:v>459</c:v>
                </c:pt>
                <c:pt idx="5">
                  <c:v>514</c:v>
                </c:pt>
                <c:pt idx="6">
                  <c:v>567</c:v>
                </c:pt>
                <c:pt idx="7">
                  <c:v>643</c:v>
                </c:pt>
                <c:pt idx="8">
                  <c:v>700</c:v>
                </c:pt>
                <c:pt idx="9">
                  <c:v>744</c:v>
                </c:pt>
                <c:pt idx="10">
                  <c:v>825</c:v>
                </c:pt>
                <c:pt idx="11">
                  <c:v>902</c:v>
                </c:pt>
                <c:pt idx="12">
                  <c:v>996</c:v>
                </c:pt>
                <c:pt idx="13">
                  <c:v>1064</c:v>
                </c:pt>
                <c:pt idx="14">
                  <c:v>1108</c:v>
                </c:pt>
                <c:pt idx="15">
                  <c:v>1150</c:v>
                </c:pt>
                <c:pt idx="16">
                  <c:v>1191</c:v>
                </c:pt>
                <c:pt idx="17">
                  <c:v>1233</c:v>
                </c:pt>
                <c:pt idx="18">
                  <c:v>1245</c:v>
                </c:pt>
                <c:pt idx="19">
                  <c:v>1277</c:v>
                </c:pt>
                <c:pt idx="20">
                  <c:v>1309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54-490A-9296-3C44CCADE25A}"/>
            </c:ext>
          </c:extLst>
        </c:ser>
        <c:ser>
          <c:idx val="7"/>
          <c:order val="7"/>
          <c:tx>
            <c:strRef>
              <c:f>Estrie!$V$3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Estrie!$V$4:$V$25</c:f>
              <c:numCache>
                <c:formatCode>0</c:formatCode>
                <c:ptCount val="22"/>
                <c:pt idx="0">
                  <c:v>188</c:v>
                </c:pt>
                <c:pt idx="1">
                  <c:v>228</c:v>
                </c:pt>
                <c:pt idx="2">
                  <c:v>271</c:v>
                </c:pt>
                <c:pt idx="3">
                  <c:v>313</c:v>
                </c:pt>
                <c:pt idx="4">
                  <c:v>382</c:v>
                </c:pt>
                <c:pt idx="5">
                  <c:v>439</c:v>
                </c:pt>
                <c:pt idx="6">
                  <c:v>495</c:v>
                </c:pt>
                <c:pt idx="7">
                  <c:v>563</c:v>
                </c:pt>
                <c:pt idx="8">
                  <c:v>642</c:v>
                </c:pt>
                <c:pt idx="9">
                  <c:v>720</c:v>
                </c:pt>
                <c:pt idx="10">
                  <c:v>791</c:v>
                </c:pt>
                <c:pt idx="11">
                  <c:v>845</c:v>
                </c:pt>
                <c:pt idx="12">
                  <c:v>916</c:v>
                </c:pt>
                <c:pt idx="13">
                  <c:v>981</c:v>
                </c:pt>
                <c:pt idx="14">
                  <c:v>1020</c:v>
                </c:pt>
                <c:pt idx="15">
                  <c:v>1082</c:v>
                </c:pt>
                <c:pt idx="16">
                  <c:v>1103</c:v>
                </c:pt>
                <c:pt idx="17">
                  <c:v>1122</c:v>
                </c:pt>
                <c:pt idx="18">
                  <c:v>1135</c:v>
                </c:pt>
                <c:pt idx="19">
                  <c:v>1149</c:v>
                </c:pt>
                <c:pt idx="20">
                  <c:v>1166</c:v>
                </c:pt>
                <c:pt idx="21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F-4FEB-B7C1-44982C241259}"/>
            </c:ext>
          </c:extLst>
        </c:ser>
        <c:ser>
          <c:idx val="8"/>
          <c:order val="8"/>
          <c:tx>
            <c:strRef>
              <c:f>Estrie!$W$3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Estrie!$W$4:$W$25</c:f>
              <c:numCache>
                <c:formatCode>0</c:formatCode>
                <c:ptCount val="22"/>
                <c:pt idx="0">
                  <c:v>198</c:v>
                </c:pt>
                <c:pt idx="1">
                  <c:v>233</c:v>
                </c:pt>
                <c:pt idx="2">
                  <c:v>278</c:v>
                </c:pt>
                <c:pt idx="3">
                  <c:v>352</c:v>
                </c:pt>
                <c:pt idx="4">
                  <c:v>427</c:v>
                </c:pt>
                <c:pt idx="5">
                  <c:v>519</c:v>
                </c:pt>
                <c:pt idx="6">
                  <c:v>602</c:v>
                </c:pt>
                <c:pt idx="7">
                  <c:v>660</c:v>
                </c:pt>
                <c:pt idx="8">
                  <c:v>733</c:v>
                </c:pt>
                <c:pt idx="9">
                  <c:v>786</c:v>
                </c:pt>
                <c:pt idx="10">
                  <c:v>852</c:v>
                </c:pt>
                <c:pt idx="11">
                  <c:v>910</c:v>
                </c:pt>
                <c:pt idx="12">
                  <c:v>965</c:v>
                </c:pt>
                <c:pt idx="13">
                  <c:v>1025</c:v>
                </c:pt>
                <c:pt idx="14">
                  <c:v>1097</c:v>
                </c:pt>
                <c:pt idx="15">
                  <c:v>1129</c:v>
                </c:pt>
                <c:pt idx="16">
                  <c:v>1161</c:v>
                </c:pt>
                <c:pt idx="17">
                  <c:v>1197</c:v>
                </c:pt>
                <c:pt idx="18">
                  <c:v>1235</c:v>
                </c:pt>
                <c:pt idx="19">
                  <c:v>1239</c:v>
                </c:pt>
                <c:pt idx="20">
                  <c:v>1248</c:v>
                </c:pt>
                <c:pt idx="21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4153-A36B-90C55E64749F}"/>
            </c:ext>
          </c:extLst>
        </c:ser>
        <c:ser>
          <c:idx val="9"/>
          <c:order val="9"/>
          <c:tx>
            <c:strRef>
              <c:f>Estrie!$X$3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Estrie!$X$4:$X$25</c:f>
              <c:numCache>
                <c:formatCode>0</c:formatCode>
                <c:ptCount val="22"/>
                <c:pt idx="0">
                  <c:v>222</c:v>
                </c:pt>
                <c:pt idx="1">
                  <c:v>277</c:v>
                </c:pt>
                <c:pt idx="2">
                  <c:v>331</c:v>
                </c:pt>
                <c:pt idx="3">
                  <c:v>406</c:v>
                </c:pt>
                <c:pt idx="4">
                  <c:v>462</c:v>
                </c:pt>
                <c:pt idx="5">
                  <c:v>547</c:v>
                </c:pt>
                <c:pt idx="6">
                  <c:v>638</c:v>
                </c:pt>
                <c:pt idx="7">
                  <c:v>706</c:v>
                </c:pt>
                <c:pt idx="8">
                  <c:v>783</c:v>
                </c:pt>
                <c:pt idx="9">
                  <c:v>871</c:v>
                </c:pt>
                <c:pt idx="10">
                  <c:v>930</c:v>
                </c:pt>
                <c:pt idx="11">
                  <c:v>992</c:v>
                </c:pt>
                <c:pt idx="12">
                  <c:v>1043</c:v>
                </c:pt>
                <c:pt idx="13">
                  <c:v>1084</c:v>
                </c:pt>
                <c:pt idx="14">
                  <c:v>1125</c:v>
                </c:pt>
                <c:pt idx="15">
                  <c:v>1178</c:v>
                </c:pt>
                <c:pt idx="16">
                  <c:v>1222</c:v>
                </c:pt>
                <c:pt idx="17">
                  <c:v>1253</c:v>
                </c:pt>
                <c:pt idx="18">
                  <c:v>1274</c:v>
                </c:pt>
                <c:pt idx="19">
                  <c:v>1277</c:v>
                </c:pt>
                <c:pt idx="20">
                  <c:v>1297</c:v>
                </c:pt>
                <c:pt idx="21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C-4496-B70D-6B2CB0182CB8}"/>
            </c:ext>
          </c:extLst>
        </c:ser>
        <c:ser>
          <c:idx val="10"/>
          <c:order val="10"/>
          <c:tx>
            <c:strRef>
              <c:f>Estrie!$Y$3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Estrie!$Y$4:$Y$25</c:f>
              <c:numCache>
                <c:formatCode>0</c:formatCode>
                <c:ptCount val="22"/>
                <c:pt idx="0">
                  <c:v>170</c:v>
                </c:pt>
                <c:pt idx="1">
                  <c:v>229</c:v>
                </c:pt>
                <c:pt idx="2">
                  <c:v>271</c:v>
                </c:pt>
                <c:pt idx="3">
                  <c:v>358</c:v>
                </c:pt>
                <c:pt idx="4">
                  <c:v>416</c:v>
                </c:pt>
                <c:pt idx="5">
                  <c:v>491</c:v>
                </c:pt>
                <c:pt idx="6">
                  <c:v>576</c:v>
                </c:pt>
                <c:pt idx="7">
                  <c:v>641</c:v>
                </c:pt>
                <c:pt idx="8">
                  <c:v>713</c:v>
                </c:pt>
                <c:pt idx="9">
                  <c:v>765</c:v>
                </c:pt>
                <c:pt idx="10">
                  <c:v>849</c:v>
                </c:pt>
                <c:pt idx="11">
                  <c:v>904</c:v>
                </c:pt>
                <c:pt idx="12">
                  <c:v>967</c:v>
                </c:pt>
                <c:pt idx="13">
                  <c:v>1007</c:v>
                </c:pt>
                <c:pt idx="14">
                  <c:v>1051</c:v>
                </c:pt>
                <c:pt idx="15">
                  <c:v>1088</c:v>
                </c:pt>
                <c:pt idx="16">
                  <c:v>1122</c:v>
                </c:pt>
                <c:pt idx="17">
                  <c:v>1162</c:v>
                </c:pt>
                <c:pt idx="18">
                  <c:v>1203</c:v>
                </c:pt>
                <c:pt idx="19">
                  <c:v>1214</c:v>
                </c:pt>
                <c:pt idx="20">
                  <c:v>1224</c:v>
                </c:pt>
                <c:pt idx="21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4-41EA-A49C-325E19F43479}"/>
            </c:ext>
          </c:extLst>
        </c:ser>
        <c:ser>
          <c:idx val="11"/>
          <c:order val="11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Estrie!$Z$4:$Z$25</c:f>
              <c:numCache>
                <c:formatCode>0</c:formatCode>
                <c:ptCount val="22"/>
                <c:pt idx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D-49F6-AEBA-3D9F881B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92064"/>
        <c:axId val="242406144"/>
      </c:barChart>
      <c:catAx>
        <c:axId val="242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06144"/>
        <c:crosses val="autoZero"/>
        <c:auto val="1"/>
        <c:lblAlgn val="ctr"/>
        <c:lblOffset val="100"/>
        <c:noMultiLvlLbl val="0"/>
      </c:catAx>
      <c:valAx>
        <c:axId val="24240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920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Melbourne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Estrie!$AA$3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Estrie!$AA$4:$AA$26</c:f>
              <c:numCache>
                <c:formatCode>0</c:formatCode>
                <c:ptCount val="22"/>
                <c:pt idx="0">
                  <c:v>150.30000000000001</c:v>
                </c:pt>
                <c:pt idx="1">
                  <c:v>216.3</c:v>
                </c:pt>
                <c:pt idx="2">
                  <c:v>271.5</c:v>
                </c:pt>
                <c:pt idx="3">
                  <c:v>317.5</c:v>
                </c:pt>
                <c:pt idx="4">
                  <c:v>369.3</c:v>
                </c:pt>
                <c:pt idx="5">
                  <c:v>437.1</c:v>
                </c:pt>
                <c:pt idx="6">
                  <c:v>497</c:v>
                </c:pt>
                <c:pt idx="7">
                  <c:v>554.4</c:v>
                </c:pt>
                <c:pt idx="8">
                  <c:v>605.6</c:v>
                </c:pt>
                <c:pt idx="9">
                  <c:v>663.2</c:v>
                </c:pt>
                <c:pt idx="10">
                  <c:v>726.1</c:v>
                </c:pt>
                <c:pt idx="11">
                  <c:v>789.6</c:v>
                </c:pt>
                <c:pt idx="12">
                  <c:v>823.2</c:v>
                </c:pt>
                <c:pt idx="13">
                  <c:v>850</c:v>
                </c:pt>
                <c:pt idx="14">
                  <c:v>880</c:v>
                </c:pt>
                <c:pt idx="15">
                  <c:v>976</c:v>
                </c:pt>
                <c:pt idx="16">
                  <c:v>1016</c:v>
                </c:pt>
                <c:pt idx="17">
                  <c:v>1043</c:v>
                </c:pt>
                <c:pt idx="18">
                  <c:v>1082</c:v>
                </c:pt>
                <c:pt idx="19">
                  <c:v>1099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E-4A01-B639-E181BDE86185}"/>
            </c:ext>
          </c:extLst>
        </c:ser>
        <c:ser>
          <c:idx val="1"/>
          <c:order val="1"/>
          <c:tx>
            <c:strRef>
              <c:f>Estrie!$AB$3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Estrie!$AB$4:$AB$26</c:f>
              <c:numCache>
                <c:formatCode>0</c:formatCode>
                <c:ptCount val="22"/>
                <c:pt idx="0">
                  <c:v>179</c:v>
                </c:pt>
                <c:pt idx="1">
                  <c:v>205</c:v>
                </c:pt>
                <c:pt idx="2">
                  <c:v>265</c:v>
                </c:pt>
                <c:pt idx="3">
                  <c:v>302</c:v>
                </c:pt>
                <c:pt idx="4">
                  <c:v>391</c:v>
                </c:pt>
                <c:pt idx="5">
                  <c:v>465</c:v>
                </c:pt>
                <c:pt idx="6">
                  <c:v>531</c:v>
                </c:pt>
                <c:pt idx="7">
                  <c:v>602</c:v>
                </c:pt>
                <c:pt idx="8">
                  <c:v>682</c:v>
                </c:pt>
                <c:pt idx="9">
                  <c:v>766</c:v>
                </c:pt>
                <c:pt idx="10">
                  <c:v>843</c:v>
                </c:pt>
                <c:pt idx="11">
                  <c:v>905</c:v>
                </c:pt>
                <c:pt idx="12">
                  <c:v>979</c:v>
                </c:pt>
                <c:pt idx="13">
                  <c:v>1047</c:v>
                </c:pt>
                <c:pt idx="14">
                  <c:v>1088</c:v>
                </c:pt>
                <c:pt idx="15">
                  <c:v>1145</c:v>
                </c:pt>
                <c:pt idx="16">
                  <c:v>1160</c:v>
                </c:pt>
                <c:pt idx="17">
                  <c:v>1176</c:v>
                </c:pt>
                <c:pt idx="18">
                  <c:v>1191</c:v>
                </c:pt>
                <c:pt idx="19">
                  <c:v>1200</c:v>
                </c:pt>
                <c:pt idx="20">
                  <c:v>1202</c:v>
                </c:pt>
                <c:pt idx="2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E-4A01-B639-E181BDE86185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Estrie!$AC$4:$AC$25</c:f>
              <c:numCache>
                <c:formatCode>0</c:formatCode>
                <c:ptCount val="22"/>
                <c:pt idx="0">
                  <c:v>91.5</c:v>
                </c:pt>
                <c:pt idx="1">
                  <c:v>133</c:v>
                </c:pt>
                <c:pt idx="2">
                  <c:v>170</c:v>
                </c:pt>
                <c:pt idx="3">
                  <c:v>220</c:v>
                </c:pt>
                <c:pt idx="4">
                  <c:v>292</c:v>
                </c:pt>
                <c:pt idx="5">
                  <c:v>360</c:v>
                </c:pt>
                <c:pt idx="6">
                  <c:v>433</c:v>
                </c:pt>
                <c:pt idx="7">
                  <c:v>510</c:v>
                </c:pt>
                <c:pt idx="8">
                  <c:v>589</c:v>
                </c:pt>
                <c:pt idx="9">
                  <c:v>651</c:v>
                </c:pt>
                <c:pt idx="10">
                  <c:v>713</c:v>
                </c:pt>
                <c:pt idx="11">
                  <c:v>775</c:v>
                </c:pt>
                <c:pt idx="12">
                  <c:v>825</c:v>
                </c:pt>
                <c:pt idx="13">
                  <c:v>870</c:v>
                </c:pt>
                <c:pt idx="14">
                  <c:v>898</c:v>
                </c:pt>
                <c:pt idx="15">
                  <c:v>922</c:v>
                </c:pt>
                <c:pt idx="16">
                  <c:v>966</c:v>
                </c:pt>
                <c:pt idx="17">
                  <c:v>986</c:v>
                </c:pt>
                <c:pt idx="18">
                  <c:v>993</c:v>
                </c:pt>
                <c:pt idx="19">
                  <c:v>1008</c:v>
                </c:pt>
                <c:pt idx="20">
                  <c:v>1013</c:v>
                </c:pt>
                <c:pt idx="21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E-4A01-B639-E181BDE86185}"/>
            </c:ext>
          </c:extLst>
        </c:ser>
        <c:ser>
          <c:idx val="3"/>
          <c:order val="3"/>
          <c:tx>
            <c:strRef>
              <c:f>Estrie!$AD$3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Estrie!$AD$4:$AD$25</c:f>
              <c:numCache>
                <c:formatCode>0</c:formatCode>
                <c:ptCount val="22"/>
                <c:pt idx="0">
                  <c:v>114</c:v>
                </c:pt>
                <c:pt idx="1">
                  <c:v>149.6</c:v>
                </c:pt>
                <c:pt idx="2">
                  <c:v>181</c:v>
                </c:pt>
                <c:pt idx="3">
                  <c:v>260</c:v>
                </c:pt>
                <c:pt idx="4">
                  <c:v>326</c:v>
                </c:pt>
                <c:pt idx="5">
                  <c:v>409</c:v>
                </c:pt>
                <c:pt idx="6">
                  <c:v>498</c:v>
                </c:pt>
                <c:pt idx="7">
                  <c:v>576</c:v>
                </c:pt>
                <c:pt idx="8">
                  <c:v>693</c:v>
                </c:pt>
                <c:pt idx="9">
                  <c:v>762</c:v>
                </c:pt>
                <c:pt idx="10">
                  <c:v>835</c:v>
                </c:pt>
                <c:pt idx="11">
                  <c:v>900</c:v>
                </c:pt>
                <c:pt idx="12">
                  <c:v>951</c:v>
                </c:pt>
                <c:pt idx="13">
                  <c:v>978</c:v>
                </c:pt>
                <c:pt idx="14">
                  <c:v>1022</c:v>
                </c:pt>
                <c:pt idx="15">
                  <c:v>1143</c:v>
                </c:pt>
                <c:pt idx="16">
                  <c:v>1056</c:v>
                </c:pt>
                <c:pt idx="17">
                  <c:v>1103</c:v>
                </c:pt>
                <c:pt idx="18">
                  <c:v>1117</c:v>
                </c:pt>
                <c:pt idx="19">
                  <c:v>1126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E-4A01-B639-E181BDE86185}"/>
            </c:ext>
          </c:extLst>
        </c:ser>
        <c:ser>
          <c:idx val="4"/>
          <c:order val="4"/>
          <c:tx>
            <c:strRef>
              <c:f>Estrie!$AE$3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Estrie!$AE$4:$AE$25</c:f>
              <c:numCache>
                <c:formatCode>0</c:formatCode>
                <c:ptCount val="22"/>
                <c:pt idx="0">
                  <c:v>185</c:v>
                </c:pt>
                <c:pt idx="1">
                  <c:v>267</c:v>
                </c:pt>
                <c:pt idx="2">
                  <c:v>317</c:v>
                </c:pt>
                <c:pt idx="3">
                  <c:v>365</c:v>
                </c:pt>
                <c:pt idx="4">
                  <c:v>439</c:v>
                </c:pt>
                <c:pt idx="5">
                  <c:v>493</c:v>
                </c:pt>
                <c:pt idx="6">
                  <c:v>537</c:v>
                </c:pt>
                <c:pt idx="7">
                  <c:v>614</c:v>
                </c:pt>
                <c:pt idx="8">
                  <c:v>672</c:v>
                </c:pt>
                <c:pt idx="9">
                  <c:v>716</c:v>
                </c:pt>
                <c:pt idx="10">
                  <c:v>800</c:v>
                </c:pt>
                <c:pt idx="11">
                  <c:v>878</c:v>
                </c:pt>
                <c:pt idx="12">
                  <c:v>976</c:v>
                </c:pt>
                <c:pt idx="13">
                  <c:v>1042</c:v>
                </c:pt>
                <c:pt idx="14">
                  <c:v>1080</c:v>
                </c:pt>
                <c:pt idx="15">
                  <c:v>1120</c:v>
                </c:pt>
                <c:pt idx="16">
                  <c:v>1162</c:v>
                </c:pt>
                <c:pt idx="17">
                  <c:v>1206</c:v>
                </c:pt>
                <c:pt idx="18">
                  <c:v>1218</c:v>
                </c:pt>
                <c:pt idx="19">
                  <c:v>1255</c:v>
                </c:pt>
                <c:pt idx="20">
                  <c:v>1286</c:v>
                </c:pt>
                <c:pt idx="21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6E-4A01-B639-E181BDE86185}"/>
            </c:ext>
          </c:extLst>
        </c:ser>
        <c:ser>
          <c:idx val="5"/>
          <c:order val="5"/>
          <c:tx>
            <c:strRef>
              <c:f>Estrie!$AF$3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Estrie!$AF$4:$AF$25</c:f>
              <c:numCache>
                <c:formatCode>0</c:formatCode>
                <c:ptCount val="22"/>
                <c:pt idx="0">
                  <c:v>185</c:v>
                </c:pt>
                <c:pt idx="1">
                  <c:v>226</c:v>
                </c:pt>
                <c:pt idx="2">
                  <c:v>269</c:v>
                </c:pt>
                <c:pt idx="3">
                  <c:v>311</c:v>
                </c:pt>
                <c:pt idx="4">
                  <c:v>379</c:v>
                </c:pt>
                <c:pt idx="5">
                  <c:v>436</c:v>
                </c:pt>
                <c:pt idx="6">
                  <c:v>495</c:v>
                </c:pt>
                <c:pt idx="7">
                  <c:v>562</c:v>
                </c:pt>
                <c:pt idx="8">
                  <c:v>642</c:v>
                </c:pt>
                <c:pt idx="9">
                  <c:v>722</c:v>
                </c:pt>
                <c:pt idx="10">
                  <c:v>786</c:v>
                </c:pt>
                <c:pt idx="11">
                  <c:v>838</c:v>
                </c:pt>
                <c:pt idx="12">
                  <c:v>910</c:v>
                </c:pt>
                <c:pt idx="13">
                  <c:v>972</c:v>
                </c:pt>
                <c:pt idx="14">
                  <c:v>1010</c:v>
                </c:pt>
                <c:pt idx="15">
                  <c:v>1072</c:v>
                </c:pt>
                <c:pt idx="16">
                  <c:v>1088</c:v>
                </c:pt>
                <c:pt idx="17">
                  <c:v>1105</c:v>
                </c:pt>
                <c:pt idx="18">
                  <c:v>1114</c:v>
                </c:pt>
                <c:pt idx="19">
                  <c:v>1126</c:v>
                </c:pt>
                <c:pt idx="20">
                  <c:v>1141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F-40A0-BE41-5D84D23246BF}"/>
            </c:ext>
          </c:extLst>
        </c:ser>
        <c:ser>
          <c:idx val="6"/>
          <c:order val="6"/>
          <c:tx>
            <c:strRef>
              <c:f>Estrie!$AG$3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Estrie!$AG$4:$AG$25</c:f>
              <c:numCache>
                <c:formatCode>0</c:formatCode>
                <c:ptCount val="22"/>
                <c:pt idx="0">
                  <c:v>196</c:v>
                </c:pt>
                <c:pt idx="1">
                  <c:v>230</c:v>
                </c:pt>
                <c:pt idx="2">
                  <c:v>271</c:v>
                </c:pt>
                <c:pt idx="3">
                  <c:v>345</c:v>
                </c:pt>
                <c:pt idx="4">
                  <c:v>421</c:v>
                </c:pt>
                <c:pt idx="5">
                  <c:v>510</c:v>
                </c:pt>
                <c:pt idx="6">
                  <c:v>594</c:v>
                </c:pt>
                <c:pt idx="7">
                  <c:v>653</c:v>
                </c:pt>
                <c:pt idx="8">
                  <c:v>724</c:v>
                </c:pt>
                <c:pt idx="9">
                  <c:v>777</c:v>
                </c:pt>
                <c:pt idx="10">
                  <c:v>842</c:v>
                </c:pt>
                <c:pt idx="11">
                  <c:v>896</c:v>
                </c:pt>
                <c:pt idx="12">
                  <c:v>947</c:v>
                </c:pt>
                <c:pt idx="13">
                  <c:v>1008</c:v>
                </c:pt>
                <c:pt idx="14">
                  <c:v>1077</c:v>
                </c:pt>
                <c:pt idx="15">
                  <c:v>1108</c:v>
                </c:pt>
                <c:pt idx="16">
                  <c:v>1142</c:v>
                </c:pt>
                <c:pt idx="17">
                  <c:v>1179</c:v>
                </c:pt>
                <c:pt idx="18">
                  <c:v>1222</c:v>
                </c:pt>
                <c:pt idx="19">
                  <c:v>1226</c:v>
                </c:pt>
                <c:pt idx="20">
                  <c:v>1235</c:v>
                </c:pt>
                <c:pt idx="21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6-4D97-9D2C-576A3881D2B7}"/>
            </c:ext>
          </c:extLst>
        </c:ser>
        <c:ser>
          <c:idx val="7"/>
          <c:order val="7"/>
          <c:tx>
            <c:strRef>
              <c:f>Estrie!$AH$3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Estrie!$AH$4:$AH$25</c:f>
              <c:numCache>
                <c:formatCode>0</c:formatCode>
                <c:ptCount val="22"/>
                <c:pt idx="0">
                  <c:v>222</c:v>
                </c:pt>
                <c:pt idx="1">
                  <c:v>277</c:v>
                </c:pt>
                <c:pt idx="2">
                  <c:v>336</c:v>
                </c:pt>
                <c:pt idx="3">
                  <c:v>412</c:v>
                </c:pt>
                <c:pt idx="4">
                  <c:v>464</c:v>
                </c:pt>
                <c:pt idx="5">
                  <c:v>547</c:v>
                </c:pt>
                <c:pt idx="6">
                  <c:v>634</c:v>
                </c:pt>
                <c:pt idx="7">
                  <c:v>695</c:v>
                </c:pt>
                <c:pt idx="8">
                  <c:v>769</c:v>
                </c:pt>
                <c:pt idx="9">
                  <c:v>855</c:v>
                </c:pt>
                <c:pt idx="10">
                  <c:v>909</c:v>
                </c:pt>
                <c:pt idx="11">
                  <c:v>972</c:v>
                </c:pt>
                <c:pt idx="12">
                  <c:v>1023</c:v>
                </c:pt>
                <c:pt idx="13">
                  <c:v>1061</c:v>
                </c:pt>
                <c:pt idx="14">
                  <c:v>1100</c:v>
                </c:pt>
                <c:pt idx="15">
                  <c:v>1155</c:v>
                </c:pt>
                <c:pt idx="16">
                  <c:v>1201</c:v>
                </c:pt>
                <c:pt idx="17">
                  <c:v>1232</c:v>
                </c:pt>
                <c:pt idx="18">
                  <c:v>1252</c:v>
                </c:pt>
                <c:pt idx="19">
                  <c:v>1254</c:v>
                </c:pt>
                <c:pt idx="20">
                  <c:v>1276</c:v>
                </c:pt>
                <c:pt idx="21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2-48AA-9540-F220F8C5FF20}"/>
            </c:ext>
          </c:extLst>
        </c:ser>
        <c:ser>
          <c:idx val="8"/>
          <c:order val="8"/>
          <c:tx>
            <c:strRef>
              <c:f>Estrie!$AI$3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Estrie!$AI$4:$AI$25</c:f>
              <c:numCache>
                <c:formatCode>0</c:formatCode>
                <c:ptCount val="22"/>
                <c:pt idx="0">
                  <c:v>167</c:v>
                </c:pt>
                <c:pt idx="1">
                  <c:v>224.4</c:v>
                </c:pt>
                <c:pt idx="2">
                  <c:v>263</c:v>
                </c:pt>
                <c:pt idx="3">
                  <c:v>347</c:v>
                </c:pt>
                <c:pt idx="4">
                  <c:v>404</c:v>
                </c:pt>
                <c:pt idx="5">
                  <c:v>474</c:v>
                </c:pt>
                <c:pt idx="6">
                  <c:v>559</c:v>
                </c:pt>
                <c:pt idx="7">
                  <c:v>621</c:v>
                </c:pt>
                <c:pt idx="8">
                  <c:v>693</c:v>
                </c:pt>
                <c:pt idx="9">
                  <c:v>740</c:v>
                </c:pt>
                <c:pt idx="10">
                  <c:v>825</c:v>
                </c:pt>
                <c:pt idx="11">
                  <c:v>876</c:v>
                </c:pt>
                <c:pt idx="12">
                  <c:v>938</c:v>
                </c:pt>
                <c:pt idx="13">
                  <c:v>976</c:v>
                </c:pt>
                <c:pt idx="14">
                  <c:v>1016</c:v>
                </c:pt>
                <c:pt idx="15">
                  <c:v>1050</c:v>
                </c:pt>
                <c:pt idx="16">
                  <c:v>1083</c:v>
                </c:pt>
                <c:pt idx="17">
                  <c:v>1118</c:v>
                </c:pt>
                <c:pt idx="18">
                  <c:v>1158</c:v>
                </c:pt>
                <c:pt idx="19">
                  <c:v>1167</c:v>
                </c:pt>
                <c:pt idx="20">
                  <c:v>1177</c:v>
                </c:pt>
                <c:pt idx="21">
                  <c:v>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5-4EDF-A6F6-2519E7693230}"/>
            </c:ext>
          </c:extLst>
        </c:ser>
        <c:ser>
          <c:idx val="9"/>
          <c:order val="9"/>
          <c:tx>
            <c:strRef>
              <c:f>Estrie!$AJ$3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A27B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61-4F8E-9A76-26FEE183F4B9}"/>
              </c:ext>
            </c:extLst>
          </c:dPt>
          <c:dPt>
            <c:idx val="21"/>
            <c:invertIfNegative val="0"/>
            <c:bubble3D val="0"/>
            <c:spPr>
              <a:solidFill>
                <a:srgbClr val="A27B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261-4F8E-9A76-26FEE183F4B9}"/>
              </c:ext>
            </c:extLst>
          </c:dPt>
          <c:val>
            <c:numRef>
              <c:f>Estrie!$AJ$4:$AJ$25</c:f>
              <c:numCache>
                <c:formatCode>0</c:formatCode>
                <c:ptCount val="22"/>
                <c:pt idx="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1-4F8E-9A76-26FEE183F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21056"/>
        <c:axId val="242622848"/>
      </c:barChart>
      <c:catAx>
        <c:axId val="2426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622848"/>
        <c:crosses val="autoZero"/>
        <c:auto val="1"/>
        <c:lblAlgn val="ctr"/>
        <c:lblOffset val="100"/>
        <c:noMultiLvlLbl val="0"/>
      </c:catAx>
      <c:valAx>
        <c:axId val="2426228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21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Sherbrooke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Estrie!$AK$4:$AK$26</c:f>
              <c:numCache>
                <c:formatCode>0</c:formatCode>
                <c:ptCount val="22"/>
                <c:pt idx="0">
                  <c:v>153</c:v>
                </c:pt>
                <c:pt idx="1">
                  <c:v>213.1</c:v>
                </c:pt>
                <c:pt idx="2">
                  <c:v>268.3</c:v>
                </c:pt>
                <c:pt idx="3">
                  <c:v>315</c:v>
                </c:pt>
                <c:pt idx="4">
                  <c:v>368.1</c:v>
                </c:pt>
                <c:pt idx="5">
                  <c:v>435.5</c:v>
                </c:pt>
                <c:pt idx="6">
                  <c:v>494.1</c:v>
                </c:pt>
                <c:pt idx="7">
                  <c:v>551.29999999999995</c:v>
                </c:pt>
                <c:pt idx="8">
                  <c:v>601.70000000000005</c:v>
                </c:pt>
                <c:pt idx="9">
                  <c:v>657.3</c:v>
                </c:pt>
                <c:pt idx="10">
                  <c:v>718.2</c:v>
                </c:pt>
                <c:pt idx="11">
                  <c:v>776.9</c:v>
                </c:pt>
                <c:pt idx="12">
                  <c:v>810.6</c:v>
                </c:pt>
                <c:pt idx="13">
                  <c:v>838</c:v>
                </c:pt>
                <c:pt idx="14">
                  <c:v>863</c:v>
                </c:pt>
                <c:pt idx="15">
                  <c:v>923</c:v>
                </c:pt>
                <c:pt idx="16">
                  <c:v>988</c:v>
                </c:pt>
                <c:pt idx="17">
                  <c:v>1014</c:v>
                </c:pt>
                <c:pt idx="18">
                  <c:v>1053</c:v>
                </c:pt>
                <c:pt idx="19">
                  <c:v>1071</c:v>
                </c:pt>
                <c:pt idx="20">
                  <c:v>1103</c:v>
                </c:pt>
                <c:pt idx="21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5-44F9-A251-E9E8669790C0}"/>
            </c:ext>
          </c:extLst>
        </c:ser>
        <c:ser>
          <c:idx val="1"/>
          <c:order val="1"/>
          <c:tx>
            <c:strRef>
              <c:f>Estrie!$AL$3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Estrie!$AL$4:$AL$26</c:f>
              <c:numCache>
                <c:formatCode>0</c:formatCode>
                <c:ptCount val="22"/>
                <c:pt idx="0">
                  <c:v>177</c:v>
                </c:pt>
                <c:pt idx="1">
                  <c:v>204</c:v>
                </c:pt>
                <c:pt idx="2">
                  <c:v>256</c:v>
                </c:pt>
                <c:pt idx="3">
                  <c:v>294</c:v>
                </c:pt>
                <c:pt idx="4">
                  <c:v>382</c:v>
                </c:pt>
                <c:pt idx="5">
                  <c:v>451</c:v>
                </c:pt>
                <c:pt idx="6">
                  <c:v>514</c:v>
                </c:pt>
                <c:pt idx="7">
                  <c:v>581</c:v>
                </c:pt>
                <c:pt idx="8">
                  <c:v>658</c:v>
                </c:pt>
                <c:pt idx="9">
                  <c:v>742</c:v>
                </c:pt>
                <c:pt idx="10">
                  <c:v>814</c:v>
                </c:pt>
                <c:pt idx="11">
                  <c:v>873</c:v>
                </c:pt>
                <c:pt idx="12">
                  <c:v>942</c:v>
                </c:pt>
                <c:pt idx="13">
                  <c:v>1008</c:v>
                </c:pt>
                <c:pt idx="14">
                  <c:v>1043</c:v>
                </c:pt>
                <c:pt idx="15">
                  <c:v>1105</c:v>
                </c:pt>
                <c:pt idx="16">
                  <c:v>1121</c:v>
                </c:pt>
                <c:pt idx="17">
                  <c:v>1139</c:v>
                </c:pt>
                <c:pt idx="18">
                  <c:v>1157</c:v>
                </c:pt>
                <c:pt idx="19">
                  <c:v>1166</c:v>
                </c:pt>
                <c:pt idx="20">
                  <c:v>1168</c:v>
                </c:pt>
                <c:pt idx="21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5-44F9-A251-E9E8669790C0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Estrie!$AM$4:$AM$25</c:f>
              <c:numCache>
                <c:formatCode>0</c:formatCode>
                <c:ptCount val="22"/>
                <c:pt idx="0">
                  <c:v>90.2</c:v>
                </c:pt>
                <c:pt idx="1">
                  <c:v>131</c:v>
                </c:pt>
                <c:pt idx="2">
                  <c:v>166</c:v>
                </c:pt>
                <c:pt idx="3">
                  <c:v>215</c:v>
                </c:pt>
                <c:pt idx="4">
                  <c:v>283</c:v>
                </c:pt>
                <c:pt idx="5">
                  <c:v>346</c:v>
                </c:pt>
                <c:pt idx="6">
                  <c:v>418</c:v>
                </c:pt>
                <c:pt idx="7">
                  <c:v>495</c:v>
                </c:pt>
                <c:pt idx="8">
                  <c:v>569</c:v>
                </c:pt>
                <c:pt idx="9">
                  <c:v>626</c:v>
                </c:pt>
                <c:pt idx="10">
                  <c:v>688</c:v>
                </c:pt>
                <c:pt idx="11">
                  <c:v>750</c:v>
                </c:pt>
                <c:pt idx="12">
                  <c:v>798</c:v>
                </c:pt>
                <c:pt idx="13">
                  <c:v>840</c:v>
                </c:pt>
                <c:pt idx="14">
                  <c:v>868</c:v>
                </c:pt>
                <c:pt idx="15">
                  <c:v>893</c:v>
                </c:pt>
                <c:pt idx="16">
                  <c:v>933</c:v>
                </c:pt>
                <c:pt idx="17">
                  <c:v>950</c:v>
                </c:pt>
                <c:pt idx="18">
                  <c:v>958</c:v>
                </c:pt>
                <c:pt idx="19">
                  <c:v>973</c:v>
                </c:pt>
                <c:pt idx="20">
                  <c:v>978</c:v>
                </c:pt>
                <c:pt idx="21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5-44F9-A251-E9E8669790C0}"/>
            </c:ext>
          </c:extLst>
        </c:ser>
        <c:ser>
          <c:idx val="3"/>
          <c:order val="3"/>
          <c:tx>
            <c:strRef>
              <c:f>Estrie!$AN$3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Estrie!$AN$4:$AN$25</c:f>
              <c:numCache>
                <c:formatCode>0</c:formatCode>
                <c:ptCount val="22"/>
                <c:pt idx="0">
                  <c:v>105.4</c:v>
                </c:pt>
                <c:pt idx="1">
                  <c:v>140.9</c:v>
                </c:pt>
                <c:pt idx="2">
                  <c:v>177</c:v>
                </c:pt>
                <c:pt idx="3">
                  <c:v>248</c:v>
                </c:pt>
                <c:pt idx="4">
                  <c:v>316</c:v>
                </c:pt>
                <c:pt idx="5">
                  <c:v>400</c:v>
                </c:pt>
                <c:pt idx="6">
                  <c:v>488</c:v>
                </c:pt>
                <c:pt idx="7">
                  <c:v>564</c:v>
                </c:pt>
                <c:pt idx="8">
                  <c:v>688</c:v>
                </c:pt>
                <c:pt idx="9">
                  <c:v>757</c:v>
                </c:pt>
                <c:pt idx="10">
                  <c:v>828</c:v>
                </c:pt>
                <c:pt idx="11">
                  <c:v>891</c:v>
                </c:pt>
                <c:pt idx="12">
                  <c:v>939</c:v>
                </c:pt>
                <c:pt idx="13">
                  <c:v>965</c:v>
                </c:pt>
                <c:pt idx="14">
                  <c:v>1009</c:v>
                </c:pt>
                <c:pt idx="15">
                  <c:v>1037</c:v>
                </c:pt>
                <c:pt idx="16">
                  <c:v>1050</c:v>
                </c:pt>
                <c:pt idx="17">
                  <c:v>1097</c:v>
                </c:pt>
                <c:pt idx="18">
                  <c:v>1112</c:v>
                </c:pt>
                <c:pt idx="19">
                  <c:v>1121</c:v>
                </c:pt>
                <c:pt idx="20">
                  <c:v>1131</c:v>
                </c:pt>
                <c:pt idx="21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A5-44F9-A251-E9E8669790C0}"/>
            </c:ext>
          </c:extLst>
        </c:ser>
        <c:ser>
          <c:idx val="4"/>
          <c:order val="4"/>
          <c:tx>
            <c:strRef>
              <c:f>Estrie!$AO$3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Estrie!$AO$4:$AO$25</c:f>
              <c:numCache>
                <c:formatCode>0</c:formatCode>
                <c:ptCount val="22"/>
                <c:pt idx="0">
                  <c:v>183</c:v>
                </c:pt>
                <c:pt idx="1">
                  <c:v>260</c:v>
                </c:pt>
                <c:pt idx="2">
                  <c:v>308</c:v>
                </c:pt>
                <c:pt idx="3">
                  <c:v>358</c:v>
                </c:pt>
                <c:pt idx="4">
                  <c:v>434</c:v>
                </c:pt>
                <c:pt idx="5">
                  <c:v>485</c:v>
                </c:pt>
                <c:pt idx="6">
                  <c:v>537</c:v>
                </c:pt>
                <c:pt idx="7">
                  <c:v>610</c:v>
                </c:pt>
                <c:pt idx="8">
                  <c:v>664</c:v>
                </c:pt>
                <c:pt idx="9">
                  <c:v>703</c:v>
                </c:pt>
                <c:pt idx="10">
                  <c:v>780</c:v>
                </c:pt>
                <c:pt idx="11">
                  <c:v>854</c:v>
                </c:pt>
                <c:pt idx="12">
                  <c:v>947</c:v>
                </c:pt>
                <c:pt idx="13">
                  <c:v>1010</c:v>
                </c:pt>
                <c:pt idx="14">
                  <c:v>1047</c:v>
                </c:pt>
                <c:pt idx="15">
                  <c:v>1086</c:v>
                </c:pt>
                <c:pt idx="16">
                  <c:v>1127</c:v>
                </c:pt>
                <c:pt idx="17">
                  <c:v>1166</c:v>
                </c:pt>
                <c:pt idx="18">
                  <c:v>1177</c:v>
                </c:pt>
                <c:pt idx="19">
                  <c:v>1208</c:v>
                </c:pt>
                <c:pt idx="20">
                  <c:v>1238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A5-44F9-A251-E9E8669790C0}"/>
            </c:ext>
          </c:extLst>
        </c:ser>
        <c:ser>
          <c:idx val="5"/>
          <c:order val="5"/>
          <c:tx>
            <c:strRef>
              <c:f>Estrie!$AP$3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Estrie!$AP$4:$AP$25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D-4CC0-80DA-A307DD246423}"/>
            </c:ext>
          </c:extLst>
        </c:ser>
        <c:ser>
          <c:idx val="6"/>
          <c:order val="6"/>
          <c:tx>
            <c:strRef>
              <c:f>Estrie!$AP$3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Estrie!$AP$4:$AP$25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D-4CC0-80DA-A307DD246423}"/>
            </c:ext>
          </c:extLst>
        </c:ser>
        <c:ser>
          <c:idx val="7"/>
          <c:order val="7"/>
          <c:tx>
            <c:strRef>
              <c:f>Estrie!$AQ$3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Estrie!$AQ$4:$AQ$25</c:f>
              <c:numCache>
                <c:formatCode>0</c:formatCode>
                <c:ptCount val="22"/>
                <c:pt idx="0">
                  <c:v>184</c:v>
                </c:pt>
                <c:pt idx="1">
                  <c:v>216</c:v>
                </c:pt>
                <c:pt idx="2">
                  <c:v>259</c:v>
                </c:pt>
                <c:pt idx="3">
                  <c:v>330</c:v>
                </c:pt>
                <c:pt idx="4">
                  <c:v>405</c:v>
                </c:pt>
                <c:pt idx="5">
                  <c:v>494</c:v>
                </c:pt>
                <c:pt idx="6">
                  <c:v>576</c:v>
                </c:pt>
                <c:pt idx="7">
                  <c:v>632</c:v>
                </c:pt>
                <c:pt idx="8">
                  <c:v>701</c:v>
                </c:pt>
                <c:pt idx="9">
                  <c:v>751</c:v>
                </c:pt>
                <c:pt idx="10">
                  <c:v>813</c:v>
                </c:pt>
                <c:pt idx="11">
                  <c:v>868</c:v>
                </c:pt>
                <c:pt idx="12">
                  <c:v>919</c:v>
                </c:pt>
                <c:pt idx="13">
                  <c:v>975</c:v>
                </c:pt>
                <c:pt idx="14">
                  <c:v>1043</c:v>
                </c:pt>
                <c:pt idx="15">
                  <c:v>1074</c:v>
                </c:pt>
                <c:pt idx="16">
                  <c:v>1105</c:v>
                </c:pt>
                <c:pt idx="17">
                  <c:v>1139</c:v>
                </c:pt>
                <c:pt idx="18">
                  <c:v>1175</c:v>
                </c:pt>
                <c:pt idx="19">
                  <c:v>1179</c:v>
                </c:pt>
                <c:pt idx="20">
                  <c:v>1187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9-48EE-88E7-14C54A388F10}"/>
            </c:ext>
          </c:extLst>
        </c:ser>
        <c:ser>
          <c:idx val="8"/>
          <c:order val="8"/>
          <c:tx>
            <c:strRef>
              <c:f>Estrie!$AR$3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Estrie!$AR$4:$AR$25</c:f>
              <c:numCache>
                <c:formatCode>0</c:formatCode>
                <c:ptCount val="22"/>
                <c:pt idx="0">
                  <c:v>217</c:v>
                </c:pt>
                <c:pt idx="1">
                  <c:v>269</c:v>
                </c:pt>
                <c:pt idx="2">
                  <c:v>321</c:v>
                </c:pt>
                <c:pt idx="3">
                  <c:v>394</c:v>
                </c:pt>
                <c:pt idx="4">
                  <c:v>445</c:v>
                </c:pt>
                <c:pt idx="5">
                  <c:v>529</c:v>
                </c:pt>
                <c:pt idx="6">
                  <c:v>617</c:v>
                </c:pt>
                <c:pt idx="7">
                  <c:v>681</c:v>
                </c:pt>
                <c:pt idx="8">
                  <c:v>757</c:v>
                </c:pt>
                <c:pt idx="9">
                  <c:v>842</c:v>
                </c:pt>
                <c:pt idx="10">
                  <c:v>898</c:v>
                </c:pt>
                <c:pt idx="11">
                  <c:v>959</c:v>
                </c:pt>
                <c:pt idx="12">
                  <c:v>1009</c:v>
                </c:pt>
                <c:pt idx="13">
                  <c:v>1048</c:v>
                </c:pt>
                <c:pt idx="14">
                  <c:v>1086</c:v>
                </c:pt>
                <c:pt idx="15">
                  <c:v>1137</c:v>
                </c:pt>
                <c:pt idx="16">
                  <c:v>1181</c:v>
                </c:pt>
                <c:pt idx="17">
                  <c:v>1211</c:v>
                </c:pt>
                <c:pt idx="18">
                  <c:v>1230</c:v>
                </c:pt>
                <c:pt idx="19">
                  <c:v>1233</c:v>
                </c:pt>
                <c:pt idx="20">
                  <c:v>1251</c:v>
                </c:pt>
                <c:pt idx="21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8-405A-B91A-A29F7F81BE44}"/>
            </c:ext>
          </c:extLst>
        </c:ser>
        <c:ser>
          <c:idx val="9"/>
          <c:order val="9"/>
          <c:tx>
            <c:strRef>
              <c:f>Estrie!$AS$3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Estrie!$AS$4:$AS$25</c:f>
              <c:numCache>
                <c:formatCode>0</c:formatCode>
                <c:ptCount val="22"/>
                <c:pt idx="0">
                  <c:v>162.19999999999999</c:v>
                </c:pt>
                <c:pt idx="1">
                  <c:v>212</c:v>
                </c:pt>
                <c:pt idx="2">
                  <c:v>259</c:v>
                </c:pt>
                <c:pt idx="3">
                  <c:v>341</c:v>
                </c:pt>
                <c:pt idx="4">
                  <c:v>397</c:v>
                </c:pt>
                <c:pt idx="5">
                  <c:v>468</c:v>
                </c:pt>
                <c:pt idx="6">
                  <c:v>552</c:v>
                </c:pt>
                <c:pt idx="7">
                  <c:v>614</c:v>
                </c:pt>
                <c:pt idx="8">
                  <c:v>683</c:v>
                </c:pt>
                <c:pt idx="9">
                  <c:v>730</c:v>
                </c:pt>
                <c:pt idx="10">
                  <c:v>812</c:v>
                </c:pt>
                <c:pt idx="11">
                  <c:v>863</c:v>
                </c:pt>
                <c:pt idx="12">
                  <c:v>922</c:v>
                </c:pt>
                <c:pt idx="13">
                  <c:v>959</c:v>
                </c:pt>
                <c:pt idx="14">
                  <c:v>1001</c:v>
                </c:pt>
                <c:pt idx="15">
                  <c:v>1035</c:v>
                </c:pt>
                <c:pt idx="16">
                  <c:v>1066</c:v>
                </c:pt>
                <c:pt idx="17">
                  <c:v>1105</c:v>
                </c:pt>
                <c:pt idx="18">
                  <c:v>1143</c:v>
                </c:pt>
                <c:pt idx="19">
                  <c:v>1153</c:v>
                </c:pt>
                <c:pt idx="20">
                  <c:v>1164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8-46E4-96C7-AF650F82F98F}"/>
            </c:ext>
          </c:extLst>
        </c:ser>
        <c:ser>
          <c:idx val="10"/>
          <c:order val="10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Estrie!$AT$4:$AT$25</c:f>
              <c:numCache>
                <c:formatCode>0</c:formatCode>
                <c:ptCount val="22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C-44E2-926E-28E50334B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66528"/>
        <c:axId val="243380608"/>
      </c:barChart>
      <c:catAx>
        <c:axId val="24336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80608"/>
        <c:crosses val="autoZero"/>
        <c:auto val="1"/>
        <c:lblAlgn val="ctr"/>
        <c:lblOffset val="100"/>
        <c:noMultiLvlLbl val="0"/>
      </c:catAx>
      <c:valAx>
        <c:axId val="2433806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665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Stanstead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Estrie!$AU$4:$AU$26</c:f>
              <c:numCache>
                <c:formatCode>0</c:formatCode>
                <c:ptCount val="22"/>
                <c:pt idx="0">
                  <c:v>204.3</c:v>
                </c:pt>
                <c:pt idx="1">
                  <c:v>222</c:v>
                </c:pt>
                <c:pt idx="2">
                  <c:v>280.8</c:v>
                </c:pt>
                <c:pt idx="3">
                  <c:v>336.8</c:v>
                </c:pt>
                <c:pt idx="4">
                  <c:v>399.5</c:v>
                </c:pt>
                <c:pt idx="5">
                  <c:v>466.9</c:v>
                </c:pt>
                <c:pt idx="6">
                  <c:v>546.29999999999995</c:v>
                </c:pt>
                <c:pt idx="7">
                  <c:v>607.5</c:v>
                </c:pt>
                <c:pt idx="8">
                  <c:v>673.7</c:v>
                </c:pt>
                <c:pt idx="9">
                  <c:v>748.9</c:v>
                </c:pt>
                <c:pt idx="10">
                  <c:v>828.4</c:v>
                </c:pt>
                <c:pt idx="11">
                  <c:v>890.6</c:v>
                </c:pt>
                <c:pt idx="12">
                  <c:v>960.8</c:v>
                </c:pt>
                <c:pt idx="13">
                  <c:v>1009.5</c:v>
                </c:pt>
                <c:pt idx="14">
                  <c:v>1073.0999999999999</c:v>
                </c:pt>
                <c:pt idx="15">
                  <c:v>1117.0999999999999</c:v>
                </c:pt>
                <c:pt idx="16">
                  <c:v>1151.0999999999999</c:v>
                </c:pt>
                <c:pt idx="17">
                  <c:v>1171.3</c:v>
                </c:pt>
                <c:pt idx="18">
                  <c:v>1195.0999999999999</c:v>
                </c:pt>
                <c:pt idx="19">
                  <c:v>1208.4000000000001</c:v>
                </c:pt>
                <c:pt idx="20">
                  <c:v>1219.5999999999999</c:v>
                </c:pt>
                <c:pt idx="21">
                  <c:v>1219.5999999999999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7-4EA4-836F-6C0F8152DAB9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Estrie!$AV$4:$AV$26</c:f>
              <c:numCache>
                <c:formatCode>0</c:formatCode>
                <c:ptCount val="22"/>
                <c:pt idx="0">
                  <c:v>154</c:v>
                </c:pt>
                <c:pt idx="1">
                  <c:v>221.4</c:v>
                </c:pt>
                <c:pt idx="2">
                  <c:v>280.39999999999998</c:v>
                </c:pt>
                <c:pt idx="3">
                  <c:v>331.8</c:v>
                </c:pt>
                <c:pt idx="4">
                  <c:v>388.5</c:v>
                </c:pt>
                <c:pt idx="5">
                  <c:v>461.6</c:v>
                </c:pt>
                <c:pt idx="6">
                  <c:v>519.6</c:v>
                </c:pt>
                <c:pt idx="7">
                  <c:v>578.20000000000005</c:v>
                </c:pt>
                <c:pt idx="8">
                  <c:v>632</c:v>
                </c:pt>
                <c:pt idx="9">
                  <c:v>691</c:v>
                </c:pt>
                <c:pt idx="10">
                  <c:v>756.9</c:v>
                </c:pt>
                <c:pt idx="11">
                  <c:v>822.8</c:v>
                </c:pt>
                <c:pt idx="12">
                  <c:v>856.3</c:v>
                </c:pt>
                <c:pt idx="13">
                  <c:v>883</c:v>
                </c:pt>
                <c:pt idx="14">
                  <c:v>911</c:v>
                </c:pt>
                <c:pt idx="15">
                  <c:v>974</c:v>
                </c:pt>
                <c:pt idx="16">
                  <c:v>1042</c:v>
                </c:pt>
                <c:pt idx="17">
                  <c:v>1069</c:v>
                </c:pt>
                <c:pt idx="18">
                  <c:v>1114</c:v>
                </c:pt>
                <c:pt idx="19">
                  <c:v>1133</c:v>
                </c:pt>
                <c:pt idx="20">
                  <c:v>1171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7-4EA4-836F-6C0F8152DAB9}"/>
            </c:ext>
          </c:extLst>
        </c:ser>
        <c:ser>
          <c:idx val="2"/>
          <c:order val="2"/>
          <c:tx>
            <c:strRef>
              <c:f>Estrie!$AW$3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Estrie!$AW$4:$AW$26</c:f>
              <c:numCache>
                <c:formatCode>0</c:formatCode>
                <c:ptCount val="22"/>
                <c:pt idx="0">
                  <c:v>191</c:v>
                </c:pt>
                <c:pt idx="1">
                  <c:v>219</c:v>
                </c:pt>
                <c:pt idx="2">
                  <c:v>279</c:v>
                </c:pt>
                <c:pt idx="3">
                  <c:v>318</c:v>
                </c:pt>
                <c:pt idx="4">
                  <c:v>408</c:v>
                </c:pt>
                <c:pt idx="5">
                  <c:v>486</c:v>
                </c:pt>
                <c:pt idx="6">
                  <c:v>551</c:v>
                </c:pt>
                <c:pt idx="7">
                  <c:v>620</c:v>
                </c:pt>
                <c:pt idx="8">
                  <c:v>699</c:v>
                </c:pt>
                <c:pt idx="9">
                  <c:v>787</c:v>
                </c:pt>
                <c:pt idx="10">
                  <c:v>860</c:v>
                </c:pt>
                <c:pt idx="11">
                  <c:v>921</c:v>
                </c:pt>
                <c:pt idx="12">
                  <c:v>996</c:v>
                </c:pt>
                <c:pt idx="13">
                  <c:v>1070</c:v>
                </c:pt>
                <c:pt idx="14">
                  <c:v>1106</c:v>
                </c:pt>
                <c:pt idx="15">
                  <c:v>1174</c:v>
                </c:pt>
                <c:pt idx="16">
                  <c:v>1193</c:v>
                </c:pt>
                <c:pt idx="17">
                  <c:v>1211</c:v>
                </c:pt>
                <c:pt idx="18">
                  <c:v>1229</c:v>
                </c:pt>
                <c:pt idx="19">
                  <c:v>1244</c:v>
                </c:pt>
                <c:pt idx="20">
                  <c:v>1246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7-4EA4-836F-6C0F8152DAB9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Estrie!$AX$4:$AX$25</c:f>
              <c:numCache>
                <c:formatCode>0</c:formatCode>
                <c:ptCount val="22"/>
                <c:pt idx="0">
                  <c:v>98.1</c:v>
                </c:pt>
                <c:pt idx="1">
                  <c:v>139</c:v>
                </c:pt>
                <c:pt idx="2">
                  <c:v>176</c:v>
                </c:pt>
                <c:pt idx="3">
                  <c:v>224</c:v>
                </c:pt>
                <c:pt idx="4">
                  <c:v>292</c:v>
                </c:pt>
                <c:pt idx="5">
                  <c:v>364</c:v>
                </c:pt>
                <c:pt idx="6">
                  <c:v>438</c:v>
                </c:pt>
                <c:pt idx="7">
                  <c:v>517</c:v>
                </c:pt>
                <c:pt idx="8">
                  <c:v>596</c:v>
                </c:pt>
                <c:pt idx="9">
                  <c:v>657</c:v>
                </c:pt>
                <c:pt idx="10">
                  <c:v>724</c:v>
                </c:pt>
                <c:pt idx="11">
                  <c:v>793</c:v>
                </c:pt>
                <c:pt idx="12">
                  <c:v>841</c:v>
                </c:pt>
                <c:pt idx="13">
                  <c:v>887</c:v>
                </c:pt>
                <c:pt idx="14">
                  <c:v>915</c:v>
                </c:pt>
                <c:pt idx="15">
                  <c:v>941</c:v>
                </c:pt>
                <c:pt idx="16">
                  <c:v>985</c:v>
                </c:pt>
                <c:pt idx="17">
                  <c:v>1009</c:v>
                </c:pt>
                <c:pt idx="18">
                  <c:v>1018</c:v>
                </c:pt>
                <c:pt idx="19">
                  <c:v>1033</c:v>
                </c:pt>
                <c:pt idx="20">
                  <c:v>1038</c:v>
                </c:pt>
                <c:pt idx="21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7-4EA4-836F-6C0F8152DAB9}"/>
            </c:ext>
          </c:extLst>
        </c:ser>
        <c:ser>
          <c:idx val="4"/>
          <c:order val="4"/>
          <c:tx>
            <c:strRef>
              <c:f>Estrie!$AY$3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Estrie!$AY$4:$AY$25</c:f>
              <c:numCache>
                <c:formatCode>0</c:formatCode>
                <c:ptCount val="22"/>
                <c:pt idx="0">
                  <c:v>112.7</c:v>
                </c:pt>
                <c:pt idx="1">
                  <c:v>148.5</c:v>
                </c:pt>
                <c:pt idx="2">
                  <c:v>184</c:v>
                </c:pt>
                <c:pt idx="3">
                  <c:v>263</c:v>
                </c:pt>
                <c:pt idx="4">
                  <c:v>339</c:v>
                </c:pt>
                <c:pt idx="5">
                  <c:v>424</c:v>
                </c:pt>
                <c:pt idx="6">
                  <c:v>512</c:v>
                </c:pt>
                <c:pt idx="7">
                  <c:v>593</c:v>
                </c:pt>
                <c:pt idx="8">
                  <c:v>711</c:v>
                </c:pt>
                <c:pt idx="9">
                  <c:v>783</c:v>
                </c:pt>
                <c:pt idx="10">
                  <c:v>858</c:v>
                </c:pt>
                <c:pt idx="11">
                  <c:v>925</c:v>
                </c:pt>
                <c:pt idx="12">
                  <c:v>979</c:v>
                </c:pt>
                <c:pt idx="13">
                  <c:v>1010</c:v>
                </c:pt>
                <c:pt idx="14">
                  <c:v>1060</c:v>
                </c:pt>
                <c:pt idx="15">
                  <c:v>1092</c:v>
                </c:pt>
                <c:pt idx="16">
                  <c:v>1105</c:v>
                </c:pt>
                <c:pt idx="17">
                  <c:v>1157</c:v>
                </c:pt>
                <c:pt idx="18">
                  <c:v>1171</c:v>
                </c:pt>
                <c:pt idx="19">
                  <c:v>1180</c:v>
                </c:pt>
                <c:pt idx="20">
                  <c:v>1190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7-4EA4-836F-6C0F8152DAB9}"/>
            </c:ext>
          </c:extLst>
        </c:ser>
        <c:ser>
          <c:idx val="5"/>
          <c:order val="5"/>
          <c:tx>
            <c:strRef>
              <c:f>Estrie!$AZ$3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Estrie!$AZ$4:$AZ$25</c:f>
              <c:numCache>
                <c:formatCode>0</c:formatCode>
                <c:ptCount val="22"/>
                <c:pt idx="0">
                  <c:v>185</c:v>
                </c:pt>
                <c:pt idx="1">
                  <c:v>270</c:v>
                </c:pt>
                <c:pt idx="2">
                  <c:v>319</c:v>
                </c:pt>
                <c:pt idx="3">
                  <c:v>375</c:v>
                </c:pt>
                <c:pt idx="4">
                  <c:v>454</c:v>
                </c:pt>
                <c:pt idx="5">
                  <c:v>509</c:v>
                </c:pt>
                <c:pt idx="6">
                  <c:v>561</c:v>
                </c:pt>
                <c:pt idx="7">
                  <c:v>634</c:v>
                </c:pt>
                <c:pt idx="8">
                  <c:v>691</c:v>
                </c:pt>
                <c:pt idx="9">
                  <c:v>734</c:v>
                </c:pt>
                <c:pt idx="10">
                  <c:v>820</c:v>
                </c:pt>
                <c:pt idx="11">
                  <c:v>898</c:v>
                </c:pt>
                <c:pt idx="12">
                  <c:v>989</c:v>
                </c:pt>
                <c:pt idx="13">
                  <c:v>1061</c:v>
                </c:pt>
                <c:pt idx="14">
                  <c:v>1105</c:v>
                </c:pt>
                <c:pt idx="15">
                  <c:v>1161</c:v>
                </c:pt>
                <c:pt idx="16">
                  <c:v>1208</c:v>
                </c:pt>
                <c:pt idx="17">
                  <c:v>1249</c:v>
                </c:pt>
                <c:pt idx="18">
                  <c:v>1259</c:v>
                </c:pt>
                <c:pt idx="19">
                  <c:v>1294</c:v>
                </c:pt>
                <c:pt idx="20">
                  <c:v>1325</c:v>
                </c:pt>
                <c:pt idx="21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E7-4EA4-836F-6C0F8152DAB9}"/>
            </c:ext>
          </c:extLst>
        </c:ser>
        <c:ser>
          <c:idx val="6"/>
          <c:order val="6"/>
          <c:tx>
            <c:strRef>
              <c:f>Estrie!$BA$3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Estrie!$BA$4:$BA$25</c:f>
              <c:numCache>
                <c:formatCode>0</c:formatCode>
                <c:ptCount val="22"/>
                <c:pt idx="0">
                  <c:v>191</c:v>
                </c:pt>
                <c:pt idx="1">
                  <c:v>230</c:v>
                </c:pt>
                <c:pt idx="2">
                  <c:v>273</c:v>
                </c:pt>
                <c:pt idx="3">
                  <c:v>316</c:v>
                </c:pt>
                <c:pt idx="4">
                  <c:v>382</c:v>
                </c:pt>
                <c:pt idx="5">
                  <c:v>438</c:v>
                </c:pt>
                <c:pt idx="6">
                  <c:v>491</c:v>
                </c:pt>
                <c:pt idx="7">
                  <c:v>560</c:v>
                </c:pt>
                <c:pt idx="8">
                  <c:v>638</c:v>
                </c:pt>
                <c:pt idx="9">
                  <c:v>719</c:v>
                </c:pt>
                <c:pt idx="10">
                  <c:v>800</c:v>
                </c:pt>
                <c:pt idx="11">
                  <c:v>853</c:v>
                </c:pt>
                <c:pt idx="12">
                  <c:v>923</c:v>
                </c:pt>
                <c:pt idx="13">
                  <c:v>990</c:v>
                </c:pt>
                <c:pt idx="14">
                  <c:v>1030</c:v>
                </c:pt>
                <c:pt idx="15">
                  <c:v>1094</c:v>
                </c:pt>
                <c:pt idx="16">
                  <c:v>1117</c:v>
                </c:pt>
                <c:pt idx="17">
                  <c:v>1136</c:v>
                </c:pt>
                <c:pt idx="18">
                  <c:v>1146</c:v>
                </c:pt>
                <c:pt idx="19">
                  <c:v>1160</c:v>
                </c:pt>
                <c:pt idx="20">
                  <c:v>1178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DEB-B0DA-96180015D6E9}"/>
            </c:ext>
          </c:extLst>
        </c:ser>
        <c:ser>
          <c:idx val="7"/>
          <c:order val="7"/>
          <c:tx>
            <c:strRef>
              <c:f>Estrie!$BB$3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Estrie!$BB$4:$BB$25</c:f>
              <c:numCache>
                <c:formatCode>0</c:formatCode>
                <c:ptCount val="22"/>
                <c:pt idx="0">
                  <c:v>205</c:v>
                </c:pt>
                <c:pt idx="1">
                  <c:v>240</c:v>
                </c:pt>
                <c:pt idx="2">
                  <c:v>282</c:v>
                </c:pt>
                <c:pt idx="3">
                  <c:v>360</c:v>
                </c:pt>
                <c:pt idx="4">
                  <c:v>435</c:v>
                </c:pt>
                <c:pt idx="5">
                  <c:v>525</c:v>
                </c:pt>
                <c:pt idx="6">
                  <c:v>609</c:v>
                </c:pt>
                <c:pt idx="7">
                  <c:v>668</c:v>
                </c:pt>
                <c:pt idx="8">
                  <c:v>738</c:v>
                </c:pt>
                <c:pt idx="9">
                  <c:v>793</c:v>
                </c:pt>
                <c:pt idx="10">
                  <c:v>862</c:v>
                </c:pt>
                <c:pt idx="11">
                  <c:v>917</c:v>
                </c:pt>
                <c:pt idx="12">
                  <c:v>972</c:v>
                </c:pt>
                <c:pt idx="13">
                  <c:v>1034</c:v>
                </c:pt>
                <c:pt idx="14">
                  <c:v>1107</c:v>
                </c:pt>
                <c:pt idx="15">
                  <c:v>1138</c:v>
                </c:pt>
                <c:pt idx="16">
                  <c:v>1168</c:v>
                </c:pt>
                <c:pt idx="17">
                  <c:v>1204</c:v>
                </c:pt>
                <c:pt idx="18">
                  <c:v>1246</c:v>
                </c:pt>
                <c:pt idx="19">
                  <c:v>1249</c:v>
                </c:pt>
                <c:pt idx="20">
                  <c:v>1257</c:v>
                </c:pt>
                <c:pt idx="21">
                  <c:v>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5-4D20-B031-74940F2E97CD}"/>
            </c:ext>
          </c:extLst>
        </c:ser>
        <c:ser>
          <c:idx val="8"/>
          <c:order val="8"/>
          <c:tx>
            <c:strRef>
              <c:f>Estrie!$BC$3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Estrie!$BC$4:$BC$25</c:f>
              <c:numCache>
                <c:formatCode>0</c:formatCode>
                <c:ptCount val="22"/>
                <c:pt idx="0">
                  <c:v>216</c:v>
                </c:pt>
                <c:pt idx="1">
                  <c:v>268</c:v>
                </c:pt>
                <c:pt idx="2">
                  <c:v>321</c:v>
                </c:pt>
                <c:pt idx="3">
                  <c:v>399</c:v>
                </c:pt>
                <c:pt idx="4">
                  <c:v>453</c:v>
                </c:pt>
                <c:pt idx="5">
                  <c:v>542</c:v>
                </c:pt>
                <c:pt idx="6">
                  <c:v>637</c:v>
                </c:pt>
                <c:pt idx="7">
                  <c:v>706</c:v>
                </c:pt>
                <c:pt idx="8">
                  <c:v>785</c:v>
                </c:pt>
                <c:pt idx="9">
                  <c:v>873</c:v>
                </c:pt>
                <c:pt idx="10">
                  <c:v>931</c:v>
                </c:pt>
                <c:pt idx="11">
                  <c:v>995</c:v>
                </c:pt>
                <c:pt idx="12">
                  <c:v>1046</c:v>
                </c:pt>
                <c:pt idx="13">
                  <c:v>1087</c:v>
                </c:pt>
                <c:pt idx="14">
                  <c:v>1127</c:v>
                </c:pt>
                <c:pt idx="15">
                  <c:v>1181</c:v>
                </c:pt>
                <c:pt idx="16">
                  <c:v>1226</c:v>
                </c:pt>
                <c:pt idx="17">
                  <c:v>1259</c:v>
                </c:pt>
                <c:pt idx="18">
                  <c:v>1281</c:v>
                </c:pt>
                <c:pt idx="19">
                  <c:v>1284</c:v>
                </c:pt>
                <c:pt idx="20">
                  <c:v>1305</c:v>
                </c:pt>
                <c:pt idx="21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3-4822-A782-B5B12238A236}"/>
            </c:ext>
          </c:extLst>
        </c:ser>
        <c:ser>
          <c:idx val="9"/>
          <c:order val="9"/>
          <c:tx>
            <c:strRef>
              <c:f>Estrie!$BD$3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Estrie!$BD$4:$BD$25</c:f>
              <c:numCache>
                <c:formatCode>0</c:formatCode>
                <c:ptCount val="22"/>
                <c:pt idx="0">
                  <c:v>176.2</c:v>
                </c:pt>
                <c:pt idx="1">
                  <c:v>240</c:v>
                </c:pt>
                <c:pt idx="2">
                  <c:v>282</c:v>
                </c:pt>
                <c:pt idx="3">
                  <c:v>371</c:v>
                </c:pt>
                <c:pt idx="4">
                  <c:v>432</c:v>
                </c:pt>
                <c:pt idx="5">
                  <c:v>507</c:v>
                </c:pt>
                <c:pt idx="6">
                  <c:v>596</c:v>
                </c:pt>
                <c:pt idx="7">
                  <c:v>657</c:v>
                </c:pt>
                <c:pt idx="8">
                  <c:v>734</c:v>
                </c:pt>
                <c:pt idx="9">
                  <c:v>787</c:v>
                </c:pt>
                <c:pt idx="10">
                  <c:v>877</c:v>
                </c:pt>
                <c:pt idx="11">
                  <c:v>933</c:v>
                </c:pt>
                <c:pt idx="12">
                  <c:v>996</c:v>
                </c:pt>
                <c:pt idx="13">
                  <c:v>1037</c:v>
                </c:pt>
                <c:pt idx="14">
                  <c:v>1080</c:v>
                </c:pt>
                <c:pt idx="15">
                  <c:v>1117</c:v>
                </c:pt>
                <c:pt idx="16">
                  <c:v>1153</c:v>
                </c:pt>
                <c:pt idx="17">
                  <c:v>1194</c:v>
                </c:pt>
                <c:pt idx="18">
                  <c:v>1242</c:v>
                </c:pt>
                <c:pt idx="19">
                  <c:v>1253</c:v>
                </c:pt>
                <c:pt idx="20">
                  <c:v>1263</c:v>
                </c:pt>
                <c:pt idx="2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0-4C39-97B0-EDBBA83DC382}"/>
            </c:ext>
          </c:extLst>
        </c:ser>
        <c:ser>
          <c:idx val="10"/>
          <c:order val="10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Estrie!$BE$4:$BE$25</c:f>
              <c:numCache>
                <c:formatCode>0</c:formatCode>
                <c:ptCount val="22"/>
                <c:pt idx="0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7-45D1-A9A3-CA8EDDC2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10656"/>
        <c:axId val="243112192"/>
      </c:barChart>
      <c:catAx>
        <c:axId val="24311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112192"/>
        <c:crosses val="autoZero"/>
        <c:auto val="1"/>
        <c:lblAlgn val="ctr"/>
        <c:lblOffset val="100"/>
        <c:noMultiLvlLbl val="0"/>
      </c:catAx>
      <c:valAx>
        <c:axId val="2431121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1106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New-Carlisle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844995390192926E-2"/>
          <c:y val="0.16466366871676408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Gaspésie!$C$3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Gaspésie!$C$4:$C$25</c:f>
              <c:numCache>
                <c:formatCode>0</c:formatCode>
                <c:ptCount val="22"/>
                <c:pt idx="0">
                  <c:v>67</c:v>
                </c:pt>
                <c:pt idx="1">
                  <c:v>76</c:v>
                </c:pt>
                <c:pt idx="2">
                  <c:v>89</c:v>
                </c:pt>
                <c:pt idx="3">
                  <c:v>130</c:v>
                </c:pt>
                <c:pt idx="4">
                  <c:v>187</c:v>
                </c:pt>
                <c:pt idx="5">
                  <c:v>238</c:v>
                </c:pt>
                <c:pt idx="6">
                  <c:v>263</c:v>
                </c:pt>
                <c:pt idx="7">
                  <c:v>323</c:v>
                </c:pt>
                <c:pt idx="8">
                  <c:v>388</c:v>
                </c:pt>
                <c:pt idx="9">
                  <c:v>453</c:v>
                </c:pt>
                <c:pt idx="10">
                  <c:v>521</c:v>
                </c:pt>
                <c:pt idx="11">
                  <c:v>568</c:v>
                </c:pt>
                <c:pt idx="12">
                  <c:v>624</c:v>
                </c:pt>
                <c:pt idx="13">
                  <c:v>681</c:v>
                </c:pt>
                <c:pt idx="14">
                  <c:v>722</c:v>
                </c:pt>
                <c:pt idx="15">
                  <c:v>772</c:v>
                </c:pt>
                <c:pt idx="16">
                  <c:v>797</c:v>
                </c:pt>
                <c:pt idx="17">
                  <c:v>819</c:v>
                </c:pt>
                <c:pt idx="18">
                  <c:v>822</c:v>
                </c:pt>
                <c:pt idx="19">
                  <c:v>843</c:v>
                </c:pt>
                <c:pt idx="20">
                  <c:v>849</c:v>
                </c:pt>
                <c:pt idx="21">
                  <c:v>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D-4A5B-B10E-51FCE9D6CDE9}"/>
            </c:ext>
          </c:extLst>
        </c:ser>
        <c:ser>
          <c:idx val="2"/>
          <c:order val="1"/>
          <c:tx>
            <c:strRef>
              <c:f>Gaspésie!$D$3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Gaspésie!$D$4:$D$25</c:f>
              <c:numCache>
                <c:formatCode>0</c:formatCode>
                <c:ptCount val="22"/>
                <c:pt idx="0">
                  <c:v>40</c:v>
                </c:pt>
                <c:pt idx="1">
                  <c:v>81</c:v>
                </c:pt>
                <c:pt idx="2">
                  <c:v>121</c:v>
                </c:pt>
                <c:pt idx="3">
                  <c:v>164</c:v>
                </c:pt>
                <c:pt idx="4">
                  <c:v>204</c:v>
                </c:pt>
                <c:pt idx="5">
                  <c:v>268</c:v>
                </c:pt>
                <c:pt idx="6">
                  <c:v>323</c:v>
                </c:pt>
                <c:pt idx="7">
                  <c:v>377</c:v>
                </c:pt>
                <c:pt idx="8">
                  <c:v>428</c:v>
                </c:pt>
                <c:pt idx="9">
                  <c:v>488</c:v>
                </c:pt>
                <c:pt idx="10">
                  <c:v>536</c:v>
                </c:pt>
                <c:pt idx="11">
                  <c:v>588</c:v>
                </c:pt>
                <c:pt idx="12">
                  <c:v>630</c:v>
                </c:pt>
                <c:pt idx="13">
                  <c:v>662</c:v>
                </c:pt>
                <c:pt idx="14">
                  <c:v>695</c:v>
                </c:pt>
                <c:pt idx="15">
                  <c:v>729</c:v>
                </c:pt>
                <c:pt idx="16">
                  <c:v>765</c:v>
                </c:pt>
                <c:pt idx="17">
                  <c:v>774</c:v>
                </c:pt>
                <c:pt idx="18">
                  <c:v>801</c:v>
                </c:pt>
                <c:pt idx="19">
                  <c:v>808</c:v>
                </c:pt>
                <c:pt idx="20">
                  <c:v>815</c:v>
                </c:pt>
                <c:pt idx="21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D-4A5B-B10E-51FCE9D6CDE9}"/>
            </c:ext>
          </c:extLst>
        </c:ser>
        <c:ser>
          <c:idx val="3"/>
          <c:order val="2"/>
          <c:tx>
            <c:strRef>
              <c:f>Gaspésie!$E$3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Gaspésie!$E$4:$E$25</c:f>
              <c:numCache>
                <c:formatCode>0</c:formatCode>
                <c:ptCount val="22"/>
                <c:pt idx="0">
                  <c:v>63</c:v>
                </c:pt>
                <c:pt idx="1">
                  <c:v>79</c:v>
                </c:pt>
                <c:pt idx="2">
                  <c:v>98</c:v>
                </c:pt>
                <c:pt idx="3">
                  <c:v>127</c:v>
                </c:pt>
                <c:pt idx="4">
                  <c:v>182</c:v>
                </c:pt>
                <c:pt idx="5">
                  <c:v>249</c:v>
                </c:pt>
                <c:pt idx="6">
                  <c:v>303</c:v>
                </c:pt>
                <c:pt idx="7">
                  <c:v>377</c:v>
                </c:pt>
                <c:pt idx="8">
                  <c:v>463</c:v>
                </c:pt>
                <c:pt idx="9">
                  <c:v>542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781</c:v>
                </c:pt>
                <c:pt idx="14">
                  <c:v>807</c:v>
                </c:pt>
                <c:pt idx="15">
                  <c:v>854</c:v>
                </c:pt>
                <c:pt idx="16">
                  <c:v>860</c:v>
                </c:pt>
                <c:pt idx="17">
                  <c:v>869</c:v>
                </c:pt>
                <c:pt idx="18">
                  <c:v>873</c:v>
                </c:pt>
                <c:pt idx="19">
                  <c:v>872</c:v>
                </c:pt>
                <c:pt idx="20">
                  <c:v>873</c:v>
                </c:pt>
                <c:pt idx="21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D-4A5B-B10E-51FCE9D6CDE9}"/>
            </c:ext>
          </c:extLst>
        </c:ser>
        <c:ser>
          <c:idx val="4"/>
          <c:order val="3"/>
          <c:tx>
            <c:strRef>
              <c:f>Gaspésie!$F$3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Gaspésie!$F$4:$F$25</c:f>
              <c:numCache>
                <c:formatCode>0</c:formatCode>
                <c:ptCount val="22"/>
                <c:pt idx="0">
                  <c:v>23</c:v>
                </c:pt>
                <c:pt idx="1">
                  <c:v>46</c:v>
                </c:pt>
                <c:pt idx="2">
                  <c:v>81</c:v>
                </c:pt>
                <c:pt idx="3">
                  <c:v>114</c:v>
                </c:pt>
                <c:pt idx="4">
                  <c:v>146</c:v>
                </c:pt>
                <c:pt idx="5">
                  <c:v>204</c:v>
                </c:pt>
                <c:pt idx="6">
                  <c:v>256</c:v>
                </c:pt>
                <c:pt idx="7">
                  <c:v>313</c:v>
                </c:pt>
                <c:pt idx="8">
                  <c:v>385</c:v>
                </c:pt>
                <c:pt idx="9">
                  <c:v>448</c:v>
                </c:pt>
                <c:pt idx="10">
                  <c:v>503</c:v>
                </c:pt>
                <c:pt idx="11">
                  <c:v>559</c:v>
                </c:pt>
                <c:pt idx="12">
                  <c:v>606</c:v>
                </c:pt>
                <c:pt idx="13">
                  <c:v>648</c:v>
                </c:pt>
                <c:pt idx="14">
                  <c:v>667</c:v>
                </c:pt>
                <c:pt idx="15">
                  <c:v>684</c:v>
                </c:pt>
                <c:pt idx="16">
                  <c:v>709</c:v>
                </c:pt>
                <c:pt idx="17">
                  <c:v>718</c:v>
                </c:pt>
                <c:pt idx="18">
                  <c:v>722</c:v>
                </c:pt>
                <c:pt idx="19">
                  <c:v>731</c:v>
                </c:pt>
                <c:pt idx="20">
                  <c:v>733</c:v>
                </c:pt>
                <c:pt idx="21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8D-4A5B-B10E-51FCE9D6CDE9}"/>
            </c:ext>
          </c:extLst>
        </c:ser>
        <c:ser>
          <c:idx val="5"/>
          <c:order val="4"/>
          <c:tx>
            <c:strRef>
              <c:f>Gaspésie!$G$3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Gaspésie!$G$4:$G$25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123</c:v>
                </c:pt>
                <c:pt idx="3">
                  <c:v>185</c:v>
                </c:pt>
                <c:pt idx="4">
                  <c:v>253</c:v>
                </c:pt>
                <c:pt idx="5">
                  <c:v>300</c:v>
                </c:pt>
                <c:pt idx="6">
                  <c:v>363</c:v>
                </c:pt>
                <c:pt idx="7">
                  <c:v>420</c:v>
                </c:pt>
                <c:pt idx="8">
                  <c:v>493</c:v>
                </c:pt>
                <c:pt idx="9">
                  <c:v>565</c:v>
                </c:pt>
                <c:pt idx="10">
                  <c:v>648</c:v>
                </c:pt>
                <c:pt idx="11">
                  <c:v>708</c:v>
                </c:pt>
                <c:pt idx="12">
                  <c:v>757</c:v>
                </c:pt>
                <c:pt idx="13">
                  <c:v>781</c:v>
                </c:pt>
                <c:pt idx="14">
                  <c:v>832</c:v>
                </c:pt>
                <c:pt idx="15">
                  <c:v>849</c:v>
                </c:pt>
                <c:pt idx="16">
                  <c:v>857</c:v>
                </c:pt>
                <c:pt idx="17">
                  <c:v>896</c:v>
                </c:pt>
                <c:pt idx="18">
                  <c:v>916</c:v>
                </c:pt>
                <c:pt idx="19">
                  <c:v>918</c:v>
                </c:pt>
                <c:pt idx="20">
                  <c:v>926</c:v>
                </c:pt>
                <c:pt idx="21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8D-4A5B-B10E-51FCE9D6CDE9}"/>
            </c:ext>
          </c:extLst>
        </c:ser>
        <c:ser>
          <c:idx val="6"/>
          <c:order val="5"/>
          <c:tx>
            <c:strRef>
              <c:f>Gaspésie!$H$3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Gaspésie!$H$4:$H$24</c:f>
              <c:numCache>
                <c:formatCode>0</c:formatCode>
                <c:ptCount val="21"/>
                <c:pt idx="0">
                  <c:v>68</c:v>
                </c:pt>
                <c:pt idx="1">
                  <c:v>123</c:v>
                </c:pt>
                <c:pt idx="2">
                  <c:v>143</c:v>
                </c:pt>
                <c:pt idx="3">
                  <c:v>188</c:v>
                </c:pt>
                <c:pt idx="4">
                  <c:v>249</c:v>
                </c:pt>
                <c:pt idx="5">
                  <c:v>280</c:v>
                </c:pt>
                <c:pt idx="6">
                  <c:v>325</c:v>
                </c:pt>
                <c:pt idx="7">
                  <c:v>391</c:v>
                </c:pt>
                <c:pt idx="8">
                  <c:v>445</c:v>
                </c:pt>
                <c:pt idx="9">
                  <c:v>487</c:v>
                </c:pt>
                <c:pt idx="10">
                  <c:v>548</c:v>
                </c:pt>
                <c:pt idx="11">
                  <c:v>632</c:v>
                </c:pt>
                <c:pt idx="12">
                  <c:v>709</c:v>
                </c:pt>
                <c:pt idx="13">
                  <c:v>763</c:v>
                </c:pt>
                <c:pt idx="14">
                  <c:v>794</c:v>
                </c:pt>
                <c:pt idx="15">
                  <c:v>831</c:v>
                </c:pt>
                <c:pt idx="16">
                  <c:v>860</c:v>
                </c:pt>
                <c:pt idx="17">
                  <c:v>897</c:v>
                </c:pt>
                <c:pt idx="18">
                  <c:v>906</c:v>
                </c:pt>
                <c:pt idx="19">
                  <c:v>925</c:v>
                </c:pt>
                <c:pt idx="20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D-4A5B-B10E-51FCE9D6CDE9}"/>
            </c:ext>
          </c:extLst>
        </c:ser>
        <c:ser>
          <c:idx val="7"/>
          <c:order val="6"/>
          <c:tx>
            <c:strRef>
              <c:f>Gaspésie!$I$3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Gaspésie!$I$4:$I$25</c:f>
              <c:numCache>
                <c:formatCode>0</c:formatCode>
                <c:ptCount val="22"/>
                <c:pt idx="0">
                  <c:v>54</c:v>
                </c:pt>
                <c:pt idx="1">
                  <c:v>66</c:v>
                </c:pt>
                <c:pt idx="2">
                  <c:v>97</c:v>
                </c:pt>
                <c:pt idx="3">
                  <c:v>129</c:v>
                </c:pt>
                <c:pt idx="4">
                  <c:v>178</c:v>
                </c:pt>
                <c:pt idx="5">
                  <c:v>226</c:v>
                </c:pt>
                <c:pt idx="6">
                  <c:v>271</c:v>
                </c:pt>
                <c:pt idx="7">
                  <c:v>336</c:v>
                </c:pt>
                <c:pt idx="8">
                  <c:v>411</c:v>
                </c:pt>
                <c:pt idx="9">
                  <c:v>480</c:v>
                </c:pt>
                <c:pt idx="10">
                  <c:v>541</c:v>
                </c:pt>
                <c:pt idx="11">
                  <c:v>596</c:v>
                </c:pt>
                <c:pt idx="12">
                  <c:v>670</c:v>
                </c:pt>
                <c:pt idx="13">
                  <c:v>726</c:v>
                </c:pt>
                <c:pt idx="14">
                  <c:v>765</c:v>
                </c:pt>
                <c:pt idx="15">
                  <c:v>814</c:v>
                </c:pt>
                <c:pt idx="16">
                  <c:v>834</c:v>
                </c:pt>
                <c:pt idx="17">
                  <c:v>852</c:v>
                </c:pt>
                <c:pt idx="18">
                  <c:v>864</c:v>
                </c:pt>
                <c:pt idx="19">
                  <c:v>874</c:v>
                </c:pt>
                <c:pt idx="20">
                  <c:v>891</c:v>
                </c:pt>
                <c:pt idx="2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8D-4A5B-B10E-51FCE9D6CDE9}"/>
            </c:ext>
          </c:extLst>
        </c:ser>
        <c:ser>
          <c:idx val="0"/>
          <c:order val="7"/>
          <c:tx>
            <c:strRef>
              <c:f>Gaspésie!$J$3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Gaspésie!$J$4:$J$25</c:f>
              <c:numCache>
                <c:formatCode>0</c:formatCode>
                <c:ptCount val="22"/>
                <c:pt idx="0">
                  <c:v>71</c:v>
                </c:pt>
                <c:pt idx="1">
                  <c:v>92</c:v>
                </c:pt>
                <c:pt idx="2">
                  <c:v>104</c:v>
                </c:pt>
                <c:pt idx="3">
                  <c:v>163</c:v>
                </c:pt>
                <c:pt idx="4">
                  <c:v>238</c:v>
                </c:pt>
                <c:pt idx="5">
                  <c:v>306</c:v>
                </c:pt>
                <c:pt idx="6">
                  <c:v>385</c:v>
                </c:pt>
                <c:pt idx="7">
                  <c:v>448</c:v>
                </c:pt>
                <c:pt idx="8">
                  <c:v>522</c:v>
                </c:pt>
                <c:pt idx="9">
                  <c:v>567</c:v>
                </c:pt>
                <c:pt idx="10">
                  <c:v>612</c:v>
                </c:pt>
                <c:pt idx="11">
                  <c:v>669</c:v>
                </c:pt>
                <c:pt idx="12">
                  <c:v>710</c:v>
                </c:pt>
                <c:pt idx="13">
                  <c:v>759</c:v>
                </c:pt>
                <c:pt idx="14">
                  <c:v>816</c:v>
                </c:pt>
                <c:pt idx="15">
                  <c:v>856</c:v>
                </c:pt>
                <c:pt idx="16">
                  <c:v>875</c:v>
                </c:pt>
                <c:pt idx="17">
                  <c:v>904</c:v>
                </c:pt>
                <c:pt idx="18">
                  <c:v>933</c:v>
                </c:pt>
                <c:pt idx="19">
                  <c:v>940</c:v>
                </c:pt>
                <c:pt idx="20">
                  <c:v>946</c:v>
                </c:pt>
                <c:pt idx="21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4-43AC-8860-358EC48D9EFB}"/>
            </c:ext>
          </c:extLst>
        </c:ser>
        <c:ser>
          <c:idx val="8"/>
          <c:order val="8"/>
          <c:tx>
            <c:strRef>
              <c:f>Gaspésie!$K$3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Gaspésie!$K$4:$K$25</c:f>
              <c:numCache>
                <c:formatCode>0</c:formatCode>
                <c:ptCount val="22"/>
                <c:pt idx="0">
                  <c:v>64</c:v>
                </c:pt>
                <c:pt idx="1">
                  <c:v>88</c:v>
                </c:pt>
                <c:pt idx="2">
                  <c:v>137</c:v>
                </c:pt>
                <c:pt idx="3">
                  <c:v>197</c:v>
                </c:pt>
                <c:pt idx="4">
                  <c:v>245</c:v>
                </c:pt>
                <c:pt idx="5">
                  <c:v>314</c:v>
                </c:pt>
                <c:pt idx="6">
                  <c:v>398</c:v>
                </c:pt>
                <c:pt idx="7">
                  <c:v>467</c:v>
                </c:pt>
                <c:pt idx="8">
                  <c:v>537</c:v>
                </c:pt>
                <c:pt idx="9">
                  <c:v>621</c:v>
                </c:pt>
                <c:pt idx="10">
                  <c:v>683</c:v>
                </c:pt>
                <c:pt idx="11">
                  <c:v>746</c:v>
                </c:pt>
                <c:pt idx="12">
                  <c:v>807</c:v>
                </c:pt>
                <c:pt idx="13">
                  <c:v>851</c:v>
                </c:pt>
                <c:pt idx="14">
                  <c:v>895</c:v>
                </c:pt>
                <c:pt idx="15">
                  <c:v>942</c:v>
                </c:pt>
                <c:pt idx="16">
                  <c:v>974</c:v>
                </c:pt>
                <c:pt idx="17">
                  <c:v>995</c:v>
                </c:pt>
                <c:pt idx="18">
                  <c:v>1010</c:v>
                </c:pt>
                <c:pt idx="19">
                  <c:v>1013</c:v>
                </c:pt>
                <c:pt idx="20">
                  <c:v>1024</c:v>
                </c:pt>
                <c:pt idx="21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7-43DB-9028-2D87C4D11AB6}"/>
            </c:ext>
          </c:extLst>
        </c:ser>
        <c:ser>
          <c:idx val="9"/>
          <c:order val="9"/>
          <c:tx>
            <c:strRef>
              <c:f>Gaspésie!$L$3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Gaspésie!$L$4:$L$25</c:f>
              <c:numCache>
                <c:formatCode>0</c:formatCode>
                <c:ptCount val="22"/>
                <c:pt idx="0">
                  <c:v>68.7</c:v>
                </c:pt>
                <c:pt idx="1">
                  <c:v>114</c:v>
                </c:pt>
                <c:pt idx="2">
                  <c:v>152</c:v>
                </c:pt>
                <c:pt idx="3">
                  <c:v>205</c:v>
                </c:pt>
                <c:pt idx="4">
                  <c:v>248</c:v>
                </c:pt>
                <c:pt idx="5">
                  <c:v>307</c:v>
                </c:pt>
                <c:pt idx="6">
                  <c:v>378</c:v>
                </c:pt>
                <c:pt idx="7">
                  <c:v>437</c:v>
                </c:pt>
                <c:pt idx="8">
                  <c:v>503</c:v>
                </c:pt>
                <c:pt idx="9">
                  <c:v>550</c:v>
                </c:pt>
                <c:pt idx="10">
                  <c:v>634</c:v>
                </c:pt>
                <c:pt idx="11">
                  <c:v>684</c:v>
                </c:pt>
                <c:pt idx="12">
                  <c:v>735</c:v>
                </c:pt>
                <c:pt idx="13">
                  <c:v>786</c:v>
                </c:pt>
                <c:pt idx="14">
                  <c:v>832</c:v>
                </c:pt>
                <c:pt idx="15">
                  <c:v>864</c:v>
                </c:pt>
                <c:pt idx="16">
                  <c:v>897</c:v>
                </c:pt>
                <c:pt idx="17">
                  <c:v>919</c:v>
                </c:pt>
                <c:pt idx="18">
                  <c:v>949</c:v>
                </c:pt>
                <c:pt idx="19">
                  <c:v>954</c:v>
                </c:pt>
                <c:pt idx="20">
                  <c:v>959</c:v>
                </c:pt>
                <c:pt idx="21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7-4763-8871-86A27F3A4A25}"/>
            </c:ext>
          </c:extLst>
        </c:ser>
        <c:ser>
          <c:idx val="10"/>
          <c:order val="10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Gaspésie!$M$4:$M$25</c:f>
              <c:numCache>
                <c:formatCode>0</c:formatCode>
                <c:ptCount val="22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C-48E0-B810-43DAF506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1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2.5329458673332143E-2"/>
          <c:h val="0.52341826626426191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5F-4D54-98E6-67DB5B32F5AA}"/>
            </c:ext>
          </c:extLst>
        </c:ser>
        <c:ser>
          <c:idx val="7"/>
          <c:order val="1"/>
          <c:spPr>
            <a:solidFill>
              <a:srgbClr val="C0504D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45F-4D54-98E6-67DB5B32F5AA}"/>
            </c:ext>
          </c:extLst>
        </c:ser>
        <c:ser>
          <c:idx val="0"/>
          <c:order val="2"/>
          <c:spPr>
            <a:solidFill>
              <a:srgbClr val="76B53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45F-4D54-98E6-67DB5B32F5AA}"/>
            </c:ext>
          </c:extLst>
        </c:ser>
        <c:ser>
          <c:idx val="1"/>
          <c:order val="3"/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45F-4D54-98E6-67DB5B32F5AA}"/>
            </c:ext>
          </c:extLst>
        </c:ser>
        <c:ser>
          <c:idx val="2"/>
          <c:order val="4"/>
          <c:spPr>
            <a:solidFill>
              <a:srgbClr val="FFFF0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45F-4D54-98E6-67DB5B32F5AA}"/>
            </c:ext>
          </c:extLst>
        </c:ser>
        <c:ser>
          <c:idx val="3"/>
          <c:order val="5"/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045F-4D54-98E6-67DB5B32F5AA}"/>
            </c:ext>
          </c:extLst>
        </c:ser>
        <c:ser>
          <c:idx val="4"/>
          <c:order val="6"/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045F-4D54-98E6-67DB5B32F5AA}"/>
            </c:ext>
          </c:extLst>
        </c:ser>
        <c:ser>
          <c:idx val="5"/>
          <c:order val="7"/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045F-4D54-98E6-67DB5B32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New-Richmond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889480422807E-2"/>
          <c:y val="0.16189436169977431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Gaspésie!$N$3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Gaspésie!$N$4:$N$25</c:f>
              <c:numCache>
                <c:formatCode>0</c:formatCode>
                <c:ptCount val="22"/>
                <c:pt idx="0">
                  <c:v>79</c:v>
                </c:pt>
                <c:pt idx="1">
                  <c:v>98</c:v>
                </c:pt>
                <c:pt idx="2">
                  <c:v>114</c:v>
                </c:pt>
                <c:pt idx="3">
                  <c:v>159</c:v>
                </c:pt>
                <c:pt idx="4">
                  <c:v>216</c:v>
                </c:pt>
                <c:pt idx="5">
                  <c:v>264</c:v>
                </c:pt>
                <c:pt idx="6">
                  <c:v>295</c:v>
                </c:pt>
                <c:pt idx="7">
                  <c:v>354</c:v>
                </c:pt>
                <c:pt idx="8">
                  <c:v>424</c:v>
                </c:pt>
                <c:pt idx="9">
                  <c:v>485</c:v>
                </c:pt>
                <c:pt idx="10">
                  <c:v>545</c:v>
                </c:pt>
                <c:pt idx="11">
                  <c:v>589</c:v>
                </c:pt>
                <c:pt idx="12">
                  <c:v>648</c:v>
                </c:pt>
                <c:pt idx="13">
                  <c:v>699</c:v>
                </c:pt>
                <c:pt idx="14">
                  <c:v>737</c:v>
                </c:pt>
                <c:pt idx="15">
                  <c:v>785</c:v>
                </c:pt>
                <c:pt idx="16">
                  <c:v>810</c:v>
                </c:pt>
                <c:pt idx="17">
                  <c:v>821</c:v>
                </c:pt>
                <c:pt idx="18">
                  <c:v>833</c:v>
                </c:pt>
                <c:pt idx="19">
                  <c:v>851</c:v>
                </c:pt>
                <c:pt idx="20">
                  <c:v>855</c:v>
                </c:pt>
                <c:pt idx="21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D-40EB-A0F5-6BCABA31CBE9}"/>
            </c:ext>
          </c:extLst>
        </c:ser>
        <c:ser>
          <c:idx val="2"/>
          <c:order val="1"/>
          <c:tx>
            <c:strRef>
              <c:f>Gaspésie!$O$3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Gaspésie!$O$4:$O$25</c:f>
              <c:numCache>
                <c:formatCode>0</c:formatCode>
                <c:ptCount val="22"/>
                <c:pt idx="0">
                  <c:v>73</c:v>
                </c:pt>
                <c:pt idx="1">
                  <c:v>115</c:v>
                </c:pt>
                <c:pt idx="2">
                  <c:v>160</c:v>
                </c:pt>
                <c:pt idx="3">
                  <c:v>201</c:v>
                </c:pt>
                <c:pt idx="4">
                  <c:v>245</c:v>
                </c:pt>
                <c:pt idx="5">
                  <c:v>307</c:v>
                </c:pt>
                <c:pt idx="6">
                  <c:v>363</c:v>
                </c:pt>
                <c:pt idx="7">
                  <c:v>416</c:v>
                </c:pt>
                <c:pt idx="8">
                  <c:v>466</c:v>
                </c:pt>
                <c:pt idx="9">
                  <c:v>524</c:v>
                </c:pt>
                <c:pt idx="10">
                  <c:v>570</c:v>
                </c:pt>
                <c:pt idx="11">
                  <c:v>619</c:v>
                </c:pt>
                <c:pt idx="12">
                  <c:v>659</c:v>
                </c:pt>
                <c:pt idx="13">
                  <c:v>691</c:v>
                </c:pt>
                <c:pt idx="14">
                  <c:v>724</c:v>
                </c:pt>
                <c:pt idx="15">
                  <c:v>755</c:v>
                </c:pt>
                <c:pt idx="16">
                  <c:v>794</c:v>
                </c:pt>
                <c:pt idx="17">
                  <c:v>802</c:v>
                </c:pt>
                <c:pt idx="18">
                  <c:v>829</c:v>
                </c:pt>
                <c:pt idx="19">
                  <c:v>835</c:v>
                </c:pt>
                <c:pt idx="20">
                  <c:v>842</c:v>
                </c:pt>
                <c:pt idx="21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D-40EB-A0F5-6BCABA31CBE9}"/>
            </c:ext>
          </c:extLst>
        </c:ser>
        <c:ser>
          <c:idx val="3"/>
          <c:order val="2"/>
          <c:tx>
            <c:strRef>
              <c:f>Gaspésie!$P$3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Gaspésie!$P$4:$P$25</c:f>
              <c:numCache>
                <c:formatCode>0</c:formatCode>
                <c:ptCount val="22"/>
                <c:pt idx="0">
                  <c:v>69</c:v>
                </c:pt>
                <c:pt idx="1">
                  <c:v>88</c:v>
                </c:pt>
                <c:pt idx="2">
                  <c:v>110</c:v>
                </c:pt>
                <c:pt idx="3">
                  <c:v>141</c:v>
                </c:pt>
                <c:pt idx="4">
                  <c:v>202</c:v>
                </c:pt>
                <c:pt idx="5">
                  <c:v>267</c:v>
                </c:pt>
                <c:pt idx="6">
                  <c:v>326</c:v>
                </c:pt>
                <c:pt idx="7">
                  <c:v>403</c:v>
                </c:pt>
                <c:pt idx="8">
                  <c:v>486</c:v>
                </c:pt>
                <c:pt idx="9">
                  <c:v>564</c:v>
                </c:pt>
                <c:pt idx="10">
                  <c:v>630</c:v>
                </c:pt>
                <c:pt idx="11">
                  <c:v>683</c:v>
                </c:pt>
                <c:pt idx="12">
                  <c:v>745</c:v>
                </c:pt>
                <c:pt idx="13">
                  <c:v>797</c:v>
                </c:pt>
                <c:pt idx="14">
                  <c:v>819</c:v>
                </c:pt>
                <c:pt idx="15">
                  <c:v>866</c:v>
                </c:pt>
                <c:pt idx="16">
                  <c:v>872</c:v>
                </c:pt>
                <c:pt idx="17">
                  <c:v>884</c:v>
                </c:pt>
                <c:pt idx="18">
                  <c:v>887</c:v>
                </c:pt>
                <c:pt idx="19">
                  <c:v>887</c:v>
                </c:pt>
                <c:pt idx="20">
                  <c:v>888</c:v>
                </c:pt>
                <c:pt idx="21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D-40EB-A0F5-6BCABA31CBE9}"/>
            </c:ext>
          </c:extLst>
        </c:ser>
        <c:ser>
          <c:idx val="4"/>
          <c:order val="3"/>
          <c:tx>
            <c:strRef>
              <c:f>Gaspésie!$Q$3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Gaspésie!$Q$4:$Q$25</c:f>
              <c:numCache>
                <c:formatCode>0</c:formatCode>
                <c:ptCount val="22"/>
                <c:pt idx="0">
                  <c:v>36</c:v>
                </c:pt>
                <c:pt idx="1">
                  <c:v>62</c:v>
                </c:pt>
                <c:pt idx="2">
                  <c:v>101</c:v>
                </c:pt>
                <c:pt idx="3">
                  <c:v>140</c:v>
                </c:pt>
                <c:pt idx="4">
                  <c:v>181</c:v>
                </c:pt>
                <c:pt idx="5">
                  <c:v>240</c:v>
                </c:pt>
                <c:pt idx="6">
                  <c:v>293</c:v>
                </c:pt>
                <c:pt idx="7">
                  <c:v>352</c:v>
                </c:pt>
                <c:pt idx="8">
                  <c:v>423</c:v>
                </c:pt>
                <c:pt idx="9">
                  <c:v>486</c:v>
                </c:pt>
                <c:pt idx="10">
                  <c:v>541</c:v>
                </c:pt>
                <c:pt idx="11">
                  <c:v>596</c:v>
                </c:pt>
                <c:pt idx="12">
                  <c:v>647</c:v>
                </c:pt>
                <c:pt idx="13">
                  <c:v>687</c:v>
                </c:pt>
                <c:pt idx="14">
                  <c:v>704</c:v>
                </c:pt>
                <c:pt idx="15">
                  <c:v>719</c:v>
                </c:pt>
                <c:pt idx="16">
                  <c:v>746</c:v>
                </c:pt>
                <c:pt idx="17">
                  <c:v>753</c:v>
                </c:pt>
                <c:pt idx="18">
                  <c:v>757</c:v>
                </c:pt>
                <c:pt idx="19">
                  <c:v>767</c:v>
                </c:pt>
                <c:pt idx="20">
                  <c:v>771</c:v>
                </c:pt>
                <c:pt idx="21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D-40EB-A0F5-6BCABA31CBE9}"/>
            </c:ext>
          </c:extLst>
        </c:ser>
        <c:ser>
          <c:idx val="5"/>
          <c:order val="4"/>
          <c:tx>
            <c:strRef>
              <c:f>Gaspésie!$R$3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Gaspésie!$R$4:$R$25</c:f>
              <c:numCache>
                <c:formatCode>0</c:formatCode>
                <c:ptCount val="22"/>
                <c:pt idx="0">
                  <c:v>92</c:v>
                </c:pt>
                <c:pt idx="1">
                  <c:v>112</c:v>
                </c:pt>
                <c:pt idx="2">
                  <c:v>144</c:v>
                </c:pt>
                <c:pt idx="3">
                  <c:v>213</c:v>
                </c:pt>
                <c:pt idx="4">
                  <c:v>287</c:v>
                </c:pt>
                <c:pt idx="5">
                  <c:v>340</c:v>
                </c:pt>
                <c:pt idx="6">
                  <c:v>411</c:v>
                </c:pt>
                <c:pt idx="7">
                  <c:v>470</c:v>
                </c:pt>
                <c:pt idx="8">
                  <c:v>543</c:v>
                </c:pt>
                <c:pt idx="9">
                  <c:v>615</c:v>
                </c:pt>
                <c:pt idx="10">
                  <c:v>693</c:v>
                </c:pt>
                <c:pt idx="11">
                  <c:v>753</c:v>
                </c:pt>
                <c:pt idx="12">
                  <c:v>794</c:v>
                </c:pt>
                <c:pt idx="13">
                  <c:v>814</c:v>
                </c:pt>
                <c:pt idx="14">
                  <c:v>858</c:v>
                </c:pt>
                <c:pt idx="15">
                  <c:v>874</c:v>
                </c:pt>
                <c:pt idx="16">
                  <c:v>881</c:v>
                </c:pt>
                <c:pt idx="17">
                  <c:v>918</c:v>
                </c:pt>
                <c:pt idx="18">
                  <c:v>937</c:v>
                </c:pt>
                <c:pt idx="19">
                  <c:v>940</c:v>
                </c:pt>
                <c:pt idx="20">
                  <c:v>948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D-40EB-A0F5-6BCABA31CBE9}"/>
            </c:ext>
          </c:extLst>
        </c:ser>
        <c:ser>
          <c:idx val="6"/>
          <c:order val="5"/>
          <c:tx>
            <c:strRef>
              <c:f>Gaspésie!$S$3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Gaspésie!$S$4:$S$25</c:f>
              <c:numCache>
                <c:formatCode>0</c:formatCode>
                <c:ptCount val="22"/>
                <c:pt idx="0">
                  <c:v>94</c:v>
                </c:pt>
                <c:pt idx="1">
                  <c:v>156</c:v>
                </c:pt>
                <c:pt idx="2">
                  <c:v>184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393</c:v>
                </c:pt>
                <c:pt idx="7">
                  <c:v>462</c:v>
                </c:pt>
                <c:pt idx="8">
                  <c:v>519</c:v>
                </c:pt>
                <c:pt idx="9">
                  <c:v>558</c:v>
                </c:pt>
                <c:pt idx="10">
                  <c:v>622</c:v>
                </c:pt>
                <c:pt idx="11">
                  <c:v>707</c:v>
                </c:pt>
                <c:pt idx="12">
                  <c:v>790</c:v>
                </c:pt>
                <c:pt idx="13">
                  <c:v>847</c:v>
                </c:pt>
                <c:pt idx="14">
                  <c:v>878</c:v>
                </c:pt>
                <c:pt idx="15">
                  <c:v>912</c:v>
                </c:pt>
                <c:pt idx="16">
                  <c:v>941</c:v>
                </c:pt>
                <c:pt idx="17">
                  <c:v>983</c:v>
                </c:pt>
                <c:pt idx="18">
                  <c:v>994</c:v>
                </c:pt>
                <c:pt idx="19">
                  <c:v>1016</c:v>
                </c:pt>
                <c:pt idx="20">
                  <c:v>1031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D-40EB-A0F5-6BCABA31CBE9}"/>
            </c:ext>
          </c:extLst>
        </c:ser>
        <c:ser>
          <c:idx val="7"/>
          <c:order val="6"/>
          <c:tx>
            <c:strRef>
              <c:f>Gaspésie!$T$3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Gaspésie!$T$4:$T$25</c:f>
              <c:numCache>
                <c:formatCode>0</c:formatCode>
                <c:ptCount val="22"/>
                <c:pt idx="0">
                  <c:v>78</c:v>
                </c:pt>
                <c:pt idx="1">
                  <c:v>97</c:v>
                </c:pt>
                <c:pt idx="2">
                  <c:v>135</c:v>
                </c:pt>
                <c:pt idx="3">
                  <c:v>168</c:v>
                </c:pt>
                <c:pt idx="4">
                  <c:v>222</c:v>
                </c:pt>
                <c:pt idx="5">
                  <c:v>270</c:v>
                </c:pt>
                <c:pt idx="6">
                  <c:v>312</c:v>
                </c:pt>
                <c:pt idx="7">
                  <c:v>380</c:v>
                </c:pt>
                <c:pt idx="8">
                  <c:v>449</c:v>
                </c:pt>
                <c:pt idx="9">
                  <c:v>530</c:v>
                </c:pt>
                <c:pt idx="10">
                  <c:v>588</c:v>
                </c:pt>
                <c:pt idx="11">
                  <c:v>649</c:v>
                </c:pt>
                <c:pt idx="12">
                  <c:v>723</c:v>
                </c:pt>
                <c:pt idx="13">
                  <c:v>775</c:v>
                </c:pt>
                <c:pt idx="14">
                  <c:v>817</c:v>
                </c:pt>
                <c:pt idx="15">
                  <c:v>869</c:v>
                </c:pt>
                <c:pt idx="16">
                  <c:v>889</c:v>
                </c:pt>
                <c:pt idx="17">
                  <c:v>906</c:v>
                </c:pt>
                <c:pt idx="18">
                  <c:v>917</c:v>
                </c:pt>
                <c:pt idx="19">
                  <c:v>926</c:v>
                </c:pt>
                <c:pt idx="20">
                  <c:v>951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D-40EB-A0F5-6BCABA31CBE9}"/>
            </c:ext>
          </c:extLst>
        </c:ser>
        <c:ser>
          <c:idx val="0"/>
          <c:order val="7"/>
          <c:tx>
            <c:strRef>
              <c:f>Gaspésie!$U$3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Gaspésie!$U$4:$U$25</c:f>
              <c:numCache>
                <c:formatCode>0</c:formatCode>
                <c:ptCount val="22"/>
                <c:pt idx="0">
                  <c:v>93</c:v>
                </c:pt>
                <c:pt idx="1">
                  <c:v>121</c:v>
                </c:pt>
                <c:pt idx="2">
                  <c:v>145</c:v>
                </c:pt>
                <c:pt idx="3">
                  <c:v>205</c:v>
                </c:pt>
                <c:pt idx="4">
                  <c:v>286</c:v>
                </c:pt>
                <c:pt idx="5">
                  <c:v>369</c:v>
                </c:pt>
                <c:pt idx="6">
                  <c:v>457</c:v>
                </c:pt>
                <c:pt idx="7">
                  <c:v>523</c:v>
                </c:pt>
                <c:pt idx="8">
                  <c:v>593</c:v>
                </c:pt>
                <c:pt idx="9">
                  <c:v>636</c:v>
                </c:pt>
                <c:pt idx="10">
                  <c:v>686</c:v>
                </c:pt>
                <c:pt idx="11">
                  <c:v>746</c:v>
                </c:pt>
                <c:pt idx="12">
                  <c:v>785</c:v>
                </c:pt>
                <c:pt idx="13">
                  <c:v>836</c:v>
                </c:pt>
                <c:pt idx="14">
                  <c:v>898</c:v>
                </c:pt>
                <c:pt idx="15">
                  <c:v>937</c:v>
                </c:pt>
                <c:pt idx="16">
                  <c:v>959</c:v>
                </c:pt>
                <c:pt idx="17">
                  <c:v>990</c:v>
                </c:pt>
                <c:pt idx="18">
                  <c:v>1019</c:v>
                </c:pt>
                <c:pt idx="19">
                  <c:v>1026</c:v>
                </c:pt>
                <c:pt idx="20">
                  <c:v>1033</c:v>
                </c:pt>
                <c:pt idx="2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D-40EB-A0F5-6BCABA31CBE9}"/>
            </c:ext>
          </c:extLst>
        </c:ser>
        <c:ser>
          <c:idx val="8"/>
          <c:order val="8"/>
          <c:tx>
            <c:strRef>
              <c:f>Gaspésie!$V$3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Gaspésie!$V$4:$V$25</c:f>
              <c:numCache>
                <c:formatCode>0</c:formatCode>
                <c:ptCount val="22"/>
                <c:pt idx="0">
                  <c:v>105</c:v>
                </c:pt>
                <c:pt idx="1">
                  <c:v>142</c:v>
                </c:pt>
                <c:pt idx="2">
                  <c:v>195</c:v>
                </c:pt>
                <c:pt idx="3">
                  <c:v>262</c:v>
                </c:pt>
                <c:pt idx="4">
                  <c:v>313</c:v>
                </c:pt>
                <c:pt idx="5">
                  <c:v>387</c:v>
                </c:pt>
                <c:pt idx="6">
                  <c:v>474</c:v>
                </c:pt>
                <c:pt idx="7">
                  <c:v>545</c:v>
                </c:pt>
                <c:pt idx="8">
                  <c:v>611</c:v>
                </c:pt>
                <c:pt idx="9">
                  <c:v>697</c:v>
                </c:pt>
                <c:pt idx="10">
                  <c:v>755</c:v>
                </c:pt>
                <c:pt idx="11">
                  <c:v>819</c:v>
                </c:pt>
                <c:pt idx="12">
                  <c:v>879</c:v>
                </c:pt>
                <c:pt idx="13">
                  <c:v>919</c:v>
                </c:pt>
                <c:pt idx="14">
                  <c:v>958</c:v>
                </c:pt>
                <c:pt idx="15">
                  <c:v>1002</c:v>
                </c:pt>
                <c:pt idx="16">
                  <c:v>1034</c:v>
                </c:pt>
                <c:pt idx="17">
                  <c:v>1056</c:v>
                </c:pt>
                <c:pt idx="18">
                  <c:v>1070</c:v>
                </c:pt>
                <c:pt idx="19">
                  <c:v>1073</c:v>
                </c:pt>
                <c:pt idx="20">
                  <c:v>1083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4-4CF7-867C-C17B83E860D0}"/>
            </c:ext>
          </c:extLst>
        </c:ser>
        <c:ser>
          <c:idx val="9"/>
          <c:order val="9"/>
          <c:tx>
            <c:strRef>
              <c:f>Gaspésie!$W$3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Gaspésie!$W$4:$W$25</c:f>
              <c:numCache>
                <c:formatCode>0</c:formatCode>
                <c:ptCount val="22"/>
                <c:pt idx="0">
                  <c:v>93</c:v>
                </c:pt>
                <c:pt idx="1">
                  <c:v>143</c:v>
                </c:pt>
                <c:pt idx="2">
                  <c:v>185</c:v>
                </c:pt>
                <c:pt idx="3">
                  <c:v>240</c:v>
                </c:pt>
                <c:pt idx="4">
                  <c:v>285</c:v>
                </c:pt>
                <c:pt idx="5">
                  <c:v>350</c:v>
                </c:pt>
                <c:pt idx="6">
                  <c:v>425</c:v>
                </c:pt>
                <c:pt idx="7">
                  <c:v>483</c:v>
                </c:pt>
                <c:pt idx="8">
                  <c:v>546</c:v>
                </c:pt>
                <c:pt idx="9">
                  <c:v>591</c:v>
                </c:pt>
                <c:pt idx="10">
                  <c:v>672</c:v>
                </c:pt>
                <c:pt idx="11">
                  <c:v>721</c:v>
                </c:pt>
                <c:pt idx="12">
                  <c:v>768</c:v>
                </c:pt>
                <c:pt idx="13">
                  <c:v>817</c:v>
                </c:pt>
                <c:pt idx="14">
                  <c:v>861</c:v>
                </c:pt>
                <c:pt idx="15">
                  <c:v>891</c:v>
                </c:pt>
                <c:pt idx="16">
                  <c:v>922</c:v>
                </c:pt>
                <c:pt idx="17">
                  <c:v>942</c:v>
                </c:pt>
                <c:pt idx="18">
                  <c:v>971</c:v>
                </c:pt>
                <c:pt idx="19">
                  <c:v>978</c:v>
                </c:pt>
                <c:pt idx="20">
                  <c:v>984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9-4352-A951-5DEBAC3E866A}"/>
            </c:ext>
          </c:extLst>
        </c:ser>
        <c:ser>
          <c:idx val="10"/>
          <c:order val="10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Gaspésie!$X$4:$X$25</c:f>
              <c:numCache>
                <c:formatCode>0</c:formatCode>
                <c:ptCount val="22"/>
                <c:pt idx="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4-44BB-BEAA-659AED055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1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2.4658329070853795E-2"/>
          <c:h val="0.52227304218134707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Saint-Alexis-de-Matapédia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844995390192926E-2"/>
          <c:y val="0.16466366871676408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Gaspésie!$Y$3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Gaspésie!$Y$4:$Y$25</c:f>
              <c:numCache>
                <c:formatCode>0</c:formatCode>
                <c:ptCount val="22"/>
                <c:pt idx="0">
                  <c:v>101</c:v>
                </c:pt>
                <c:pt idx="1">
                  <c:v>162</c:v>
                </c:pt>
                <c:pt idx="2">
                  <c:v>183</c:v>
                </c:pt>
                <c:pt idx="3">
                  <c:v>227</c:v>
                </c:pt>
                <c:pt idx="4">
                  <c:v>288</c:v>
                </c:pt>
                <c:pt idx="5">
                  <c:v>328</c:v>
                </c:pt>
                <c:pt idx="6">
                  <c:v>373</c:v>
                </c:pt>
                <c:pt idx="7">
                  <c:v>441</c:v>
                </c:pt>
                <c:pt idx="8">
                  <c:v>491</c:v>
                </c:pt>
                <c:pt idx="9">
                  <c:v>526</c:v>
                </c:pt>
                <c:pt idx="10">
                  <c:v>526</c:v>
                </c:pt>
                <c:pt idx="11">
                  <c:v>674</c:v>
                </c:pt>
                <c:pt idx="12">
                  <c:v>759</c:v>
                </c:pt>
                <c:pt idx="13">
                  <c:v>814</c:v>
                </c:pt>
                <c:pt idx="14">
                  <c:v>834</c:v>
                </c:pt>
                <c:pt idx="15">
                  <c:v>861</c:v>
                </c:pt>
                <c:pt idx="16">
                  <c:v>888</c:v>
                </c:pt>
                <c:pt idx="17">
                  <c:v>921</c:v>
                </c:pt>
                <c:pt idx="18">
                  <c:v>926</c:v>
                </c:pt>
                <c:pt idx="19">
                  <c:v>947</c:v>
                </c:pt>
                <c:pt idx="20">
                  <c:v>959</c:v>
                </c:pt>
                <c:pt idx="21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8D-40CE-826B-28D2A88668EC}"/>
            </c:ext>
          </c:extLst>
        </c:ser>
        <c:ser>
          <c:idx val="7"/>
          <c:order val="1"/>
          <c:tx>
            <c:strRef>
              <c:f>Gaspésie!$Z$3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Gaspésie!$Z$4:$Z$25</c:f>
              <c:numCache>
                <c:formatCode>0</c:formatCode>
                <c:ptCount val="22"/>
                <c:pt idx="0">
                  <c:v>75</c:v>
                </c:pt>
                <c:pt idx="1">
                  <c:v>87</c:v>
                </c:pt>
                <c:pt idx="2">
                  <c:v>144</c:v>
                </c:pt>
                <c:pt idx="3">
                  <c:v>179</c:v>
                </c:pt>
                <c:pt idx="4">
                  <c:v>205</c:v>
                </c:pt>
                <c:pt idx="5">
                  <c:v>250</c:v>
                </c:pt>
                <c:pt idx="6">
                  <c:v>293</c:v>
                </c:pt>
                <c:pt idx="7">
                  <c:v>358</c:v>
                </c:pt>
                <c:pt idx="8">
                  <c:v>430</c:v>
                </c:pt>
                <c:pt idx="9">
                  <c:v>498</c:v>
                </c:pt>
                <c:pt idx="10">
                  <c:v>553</c:v>
                </c:pt>
                <c:pt idx="11">
                  <c:v>602</c:v>
                </c:pt>
                <c:pt idx="12">
                  <c:v>669</c:v>
                </c:pt>
                <c:pt idx="13">
                  <c:v>718</c:v>
                </c:pt>
                <c:pt idx="14">
                  <c:v>755</c:v>
                </c:pt>
                <c:pt idx="15">
                  <c:v>814</c:v>
                </c:pt>
                <c:pt idx="16">
                  <c:v>826</c:v>
                </c:pt>
                <c:pt idx="17">
                  <c:v>837</c:v>
                </c:pt>
                <c:pt idx="18">
                  <c:v>845</c:v>
                </c:pt>
                <c:pt idx="19">
                  <c:v>856</c:v>
                </c:pt>
                <c:pt idx="20">
                  <c:v>871</c:v>
                </c:pt>
                <c:pt idx="21">
                  <c:v>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8D-40CE-826B-28D2A88668EC}"/>
            </c:ext>
          </c:extLst>
        </c:ser>
        <c:ser>
          <c:idx val="0"/>
          <c:order val="2"/>
          <c:tx>
            <c:strRef>
              <c:f>Gaspésie!$AA$3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Gaspésie!$AA$4:$AA$25</c:f>
              <c:numCache>
                <c:formatCode>0</c:formatCode>
                <c:ptCount val="22"/>
                <c:pt idx="0">
                  <c:v>97</c:v>
                </c:pt>
                <c:pt idx="1">
                  <c:v>124</c:v>
                </c:pt>
                <c:pt idx="2">
                  <c:v>143</c:v>
                </c:pt>
                <c:pt idx="3">
                  <c:v>201</c:v>
                </c:pt>
                <c:pt idx="4">
                  <c:v>277</c:v>
                </c:pt>
                <c:pt idx="5">
                  <c:v>358</c:v>
                </c:pt>
                <c:pt idx="6">
                  <c:v>442</c:v>
                </c:pt>
                <c:pt idx="7">
                  <c:v>515</c:v>
                </c:pt>
                <c:pt idx="8">
                  <c:v>568</c:v>
                </c:pt>
                <c:pt idx="9">
                  <c:v>607</c:v>
                </c:pt>
                <c:pt idx="10">
                  <c:v>650</c:v>
                </c:pt>
                <c:pt idx="11">
                  <c:v>704</c:v>
                </c:pt>
                <c:pt idx="12">
                  <c:v>743</c:v>
                </c:pt>
                <c:pt idx="13">
                  <c:v>795</c:v>
                </c:pt>
                <c:pt idx="14">
                  <c:v>850</c:v>
                </c:pt>
                <c:pt idx="15">
                  <c:v>881</c:v>
                </c:pt>
                <c:pt idx="16">
                  <c:v>902</c:v>
                </c:pt>
                <c:pt idx="17">
                  <c:v>932</c:v>
                </c:pt>
                <c:pt idx="18">
                  <c:v>961</c:v>
                </c:pt>
                <c:pt idx="19">
                  <c:v>965</c:v>
                </c:pt>
                <c:pt idx="20">
                  <c:v>970</c:v>
                </c:pt>
                <c:pt idx="21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8D-40CE-826B-28D2A88668EC}"/>
            </c:ext>
          </c:extLst>
        </c:ser>
        <c:ser>
          <c:idx val="8"/>
          <c:order val="3"/>
          <c:tx>
            <c:strRef>
              <c:f>Gaspésie!$AB$3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Gaspésie!$AB$4:$AB$25</c:f>
              <c:numCache>
                <c:formatCode>0</c:formatCode>
                <c:ptCount val="22"/>
                <c:pt idx="0">
                  <c:v>110</c:v>
                </c:pt>
                <c:pt idx="1">
                  <c:v>146</c:v>
                </c:pt>
                <c:pt idx="2">
                  <c:v>196</c:v>
                </c:pt>
                <c:pt idx="3">
                  <c:v>265</c:v>
                </c:pt>
                <c:pt idx="4">
                  <c:v>311</c:v>
                </c:pt>
                <c:pt idx="5">
                  <c:v>379</c:v>
                </c:pt>
                <c:pt idx="6">
                  <c:v>463</c:v>
                </c:pt>
                <c:pt idx="7">
                  <c:v>526</c:v>
                </c:pt>
                <c:pt idx="8">
                  <c:v>593</c:v>
                </c:pt>
                <c:pt idx="9">
                  <c:v>672</c:v>
                </c:pt>
                <c:pt idx="10">
                  <c:v>725</c:v>
                </c:pt>
                <c:pt idx="11">
                  <c:v>781</c:v>
                </c:pt>
                <c:pt idx="12">
                  <c:v>834</c:v>
                </c:pt>
                <c:pt idx="13">
                  <c:v>867</c:v>
                </c:pt>
                <c:pt idx="14">
                  <c:v>900</c:v>
                </c:pt>
                <c:pt idx="15">
                  <c:v>947</c:v>
                </c:pt>
                <c:pt idx="16">
                  <c:v>977</c:v>
                </c:pt>
                <c:pt idx="17">
                  <c:v>991</c:v>
                </c:pt>
                <c:pt idx="18">
                  <c:v>999</c:v>
                </c:pt>
                <c:pt idx="19">
                  <c:v>999</c:v>
                </c:pt>
                <c:pt idx="20">
                  <c:v>1009</c:v>
                </c:pt>
                <c:pt idx="21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8D-40CE-826B-28D2A88668EC}"/>
            </c:ext>
          </c:extLst>
        </c:ser>
        <c:ser>
          <c:idx val="9"/>
          <c:order val="4"/>
          <c:tx>
            <c:strRef>
              <c:f>Gaspésie!$AC$3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Gaspésie!$AC$4:$AC$25</c:f>
              <c:numCache>
                <c:formatCode>0</c:formatCode>
                <c:ptCount val="22"/>
                <c:pt idx="0">
                  <c:v>87</c:v>
                </c:pt>
                <c:pt idx="1">
                  <c:v>133</c:v>
                </c:pt>
                <c:pt idx="2">
                  <c:v>169</c:v>
                </c:pt>
                <c:pt idx="3">
                  <c:v>219</c:v>
                </c:pt>
                <c:pt idx="4">
                  <c:v>261</c:v>
                </c:pt>
                <c:pt idx="5">
                  <c:v>319</c:v>
                </c:pt>
                <c:pt idx="6">
                  <c:v>390</c:v>
                </c:pt>
                <c:pt idx="7">
                  <c:v>445</c:v>
                </c:pt>
                <c:pt idx="8">
                  <c:v>505</c:v>
                </c:pt>
                <c:pt idx="9">
                  <c:v>544</c:v>
                </c:pt>
                <c:pt idx="10">
                  <c:v>626</c:v>
                </c:pt>
                <c:pt idx="11">
                  <c:v>670</c:v>
                </c:pt>
                <c:pt idx="12">
                  <c:v>716</c:v>
                </c:pt>
                <c:pt idx="13">
                  <c:v>759</c:v>
                </c:pt>
                <c:pt idx="14">
                  <c:v>795</c:v>
                </c:pt>
                <c:pt idx="15">
                  <c:v>823</c:v>
                </c:pt>
                <c:pt idx="16">
                  <c:v>851</c:v>
                </c:pt>
                <c:pt idx="17">
                  <c:v>869</c:v>
                </c:pt>
                <c:pt idx="18">
                  <c:v>900</c:v>
                </c:pt>
                <c:pt idx="19">
                  <c:v>907</c:v>
                </c:pt>
                <c:pt idx="20">
                  <c:v>908</c:v>
                </c:pt>
                <c:pt idx="21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8D-40CE-826B-28D2A88668EC}"/>
            </c:ext>
          </c:extLst>
        </c:ser>
        <c:ser>
          <c:idx val="1"/>
          <c:order val="5"/>
          <c:tx>
            <c:v>2026</c:v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Gaspésie!$AD$4:$AD$25</c:f>
              <c:numCache>
                <c:formatCode>0</c:formatCode>
                <c:ptCount val="22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E-4346-9EFE-4AB17B20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1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2.5328741545940645E-2"/>
          <c:h val="0.28431631887085451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Lanoraie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Lanaudière!$C$4:$C$26</c:f>
              <c:numCache>
                <c:formatCode>0</c:formatCode>
                <c:ptCount val="22"/>
                <c:pt idx="0">
                  <c:v>184</c:v>
                </c:pt>
                <c:pt idx="1">
                  <c:v>259.3</c:v>
                </c:pt>
                <c:pt idx="2">
                  <c:v>323.2</c:v>
                </c:pt>
                <c:pt idx="3">
                  <c:v>376</c:v>
                </c:pt>
                <c:pt idx="4">
                  <c:v>441.4</c:v>
                </c:pt>
                <c:pt idx="5">
                  <c:v>513.9</c:v>
                </c:pt>
                <c:pt idx="6">
                  <c:v>583.70000000000005</c:v>
                </c:pt>
                <c:pt idx="7">
                  <c:v>651.20000000000005</c:v>
                </c:pt>
                <c:pt idx="8">
                  <c:v>713.2</c:v>
                </c:pt>
                <c:pt idx="9">
                  <c:v>777.3</c:v>
                </c:pt>
                <c:pt idx="10">
                  <c:v>846.8</c:v>
                </c:pt>
                <c:pt idx="11">
                  <c:v>915.1</c:v>
                </c:pt>
                <c:pt idx="12">
                  <c:v>956.1</c:v>
                </c:pt>
                <c:pt idx="13">
                  <c:v>991</c:v>
                </c:pt>
                <c:pt idx="14">
                  <c:v>1027</c:v>
                </c:pt>
                <c:pt idx="15">
                  <c:v>1093</c:v>
                </c:pt>
                <c:pt idx="16">
                  <c:v>1174</c:v>
                </c:pt>
                <c:pt idx="17">
                  <c:v>1204</c:v>
                </c:pt>
                <c:pt idx="18">
                  <c:v>1239</c:v>
                </c:pt>
                <c:pt idx="19">
                  <c:v>1253</c:v>
                </c:pt>
                <c:pt idx="20">
                  <c:v>1282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2-44F6-9220-5233FC941B3E}"/>
            </c:ext>
          </c:extLst>
        </c:ser>
        <c:ser>
          <c:idx val="1"/>
          <c:order val="1"/>
          <c:tx>
            <c:strRef>
              <c:f>Lanaudière!$D$3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Lanaudière!$D$4:$D$26</c:f>
              <c:numCache>
                <c:formatCode>0</c:formatCode>
                <c:ptCount val="22"/>
                <c:pt idx="0">
                  <c:v>217</c:v>
                </c:pt>
                <c:pt idx="1">
                  <c:v>256</c:v>
                </c:pt>
                <c:pt idx="2">
                  <c:v>322</c:v>
                </c:pt>
                <c:pt idx="3">
                  <c:v>369</c:v>
                </c:pt>
                <c:pt idx="4">
                  <c:v>466</c:v>
                </c:pt>
                <c:pt idx="5">
                  <c:v>550</c:v>
                </c:pt>
                <c:pt idx="6">
                  <c:v>631</c:v>
                </c:pt>
                <c:pt idx="7">
                  <c:v>712</c:v>
                </c:pt>
                <c:pt idx="8">
                  <c:v>799</c:v>
                </c:pt>
                <c:pt idx="9">
                  <c:v>898</c:v>
                </c:pt>
                <c:pt idx="10">
                  <c:v>981</c:v>
                </c:pt>
                <c:pt idx="11">
                  <c:v>1049</c:v>
                </c:pt>
                <c:pt idx="12">
                  <c:v>1131</c:v>
                </c:pt>
                <c:pt idx="13">
                  <c:v>1203</c:v>
                </c:pt>
                <c:pt idx="14">
                  <c:v>1248</c:v>
                </c:pt>
                <c:pt idx="15">
                  <c:v>1313</c:v>
                </c:pt>
                <c:pt idx="16">
                  <c:v>1330</c:v>
                </c:pt>
                <c:pt idx="17">
                  <c:v>1351</c:v>
                </c:pt>
                <c:pt idx="18">
                  <c:v>1364</c:v>
                </c:pt>
                <c:pt idx="19">
                  <c:v>1371</c:v>
                </c:pt>
                <c:pt idx="20">
                  <c:v>1373</c:v>
                </c:pt>
                <c:pt idx="21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2-44F6-9220-5233FC941B3E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Lanaudière!$E$4:$E$25</c:f>
              <c:numCache>
                <c:formatCode>0</c:formatCode>
                <c:ptCount val="22"/>
                <c:pt idx="0">
                  <c:v>113.9</c:v>
                </c:pt>
                <c:pt idx="1">
                  <c:v>163</c:v>
                </c:pt>
                <c:pt idx="2">
                  <c:v>206</c:v>
                </c:pt>
                <c:pt idx="3">
                  <c:v>262</c:v>
                </c:pt>
                <c:pt idx="4">
                  <c:v>343</c:v>
                </c:pt>
                <c:pt idx="5">
                  <c:v>421</c:v>
                </c:pt>
                <c:pt idx="6">
                  <c:v>501</c:v>
                </c:pt>
                <c:pt idx="7">
                  <c:v>582</c:v>
                </c:pt>
                <c:pt idx="8">
                  <c:v>666</c:v>
                </c:pt>
                <c:pt idx="9">
                  <c:v>733</c:v>
                </c:pt>
                <c:pt idx="10">
                  <c:v>808</c:v>
                </c:pt>
                <c:pt idx="11">
                  <c:v>874</c:v>
                </c:pt>
                <c:pt idx="12">
                  <c:v>925</c:v>
                </c:pt>
                <c:pt idx="13">
                  <c:v>977</c:v>
                </c:pt>
                <c:pt idx="14">
                  <c:v>1010</c:v>
                </c:pt>
                <c:pt idx="15">
                  <c:v>1047</c:v>
                </c:pt>
                <c:pt idx="16">
                  <c:v>1097</c:v>
                </c:pt>
                <c:pt idx="17">
                  <c:v>1118</c:v>
                </c:pt>
                <c:pt idx="18">
                  <c:v>1126</c:v>
                </c:pt>
                <c:pt idx="19">
                  <c:v>1139</c:v>
                </c:pt>
                <c:pt idx="20">
                  <c:v>1147</c:v>
                </c:pt>
                <c:pt idx="21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2-44F6-9220-5233FC941B3E}"/>
            </c:ext>
          </c:extLst>
        </c:ser>
        <c:ser>
          <c:idx val="3"/>
          <c:order val="3"/>
          <c:tx>
            <c:strRef>
              <c:f>Lanaudière!$F$3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Lanaudière!$F$4:$F$25</c:f>
              <c:numCache>
                <c:formatCode>0</c:formatCode>
                <c:ptCount val="22"/>
                <c:pt idx="0">
                  <c:v>139.1</c:v>
                </c:pt>
                <c:pt idx="1">
                  <c:v>185.1</c:v>
                </c:pt>
                <c:pt idx="2">
                  <c:v>223</c:v>
                </c:pt>
                <c:pt idx="3">
                  <c:v>307</c:v>
                </c:pt>
                <c:pt idx="4">
                  <c:v>384</c:v>
                </c:pt>
                <c:pt idx="5">
                  <c:v>474</c:v>
                </c:pt>
                <c:pt idx="6">
                  <c:v>572</c:v>
                </c:pt>
                <c:pt idx="7">
                  <c:v>662</c:v>
                </c:pt>
                <c:pt idx="8">
                  <c:v>794</c:v>
                </c:pt>
                <c:pt idx="9">
                  <c:v>870</c:v>
                </c:pt>
                <c:pt idx="10">
                  <c:v>953</c:v>
                </c:pt>
                <c:pt idx="11">
                  <c:v>1030</c:v>
                </c:pt>
                <c:pt idx="12">
                  <c:v>1091</c:v>
                </c:pt>
                <c:pt idx="13">
                  <c:v>1126</c:v>
                </c:pt>
                <c:pt idx="14">
                  <c:v>1175</c:v>
                </c:pt>
                <c:pt idx="15">
                  <c:v>1197</c:v>
                </c:pt>
                <c:pt idx="16">
                  <c:v>1215</c:v>
                </c:pt>
                <c:pt idx="17">
                  <c:v>1261</c:v>
                </c:pt>
                <c:pt idx="18">
                  <c:v>1278</c:v>
                </c:pt>
                <c:pt idx="19">
                  <c:v>1288</c:v>
                </c:pt>
                <c:pt idx="20">
                  <c:v>1299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2-44F6-9220-5233FC941B3E}"/>
            </c:ext>
          </c:extLst>
        </c:ser>
        <c:ser>
          <c:idx val="4"/>
          <c:order val="4"/>
          <c:tx>
            <c:strRef>
              <c:f>Lanaudière!$G$3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Lanaudière!$G$4:$G$25</c:f>
              <c:numCache>
                <c:formatCode>0</c:formatCode>
                <c:ptCount val="22"/>
                <c:pt idx="0">
                  <c:v>212</c:v>
                </c:pt>
                <c:pt idx="1">
                  <c:v>302</c:v>
                </c:pt>
                <c:pt idx="2">
                  <c:v>361</c:v>
                </c:pt>
                <c:pt idx="3">
                  <c:v>422</c:v>
                </c:pt>
                <c:pt idx="4">
                  <c:v>501</c:v>
                </c:pt>
                <c:pt idx="5">
                  <c:v>562</c:v>
                </c:pt>
                <c:pt idx="6">
                  <c:v>618</c:v>
                </c:pt>
                <c:pt idx="7">
                  <c:v>701</c:v>
                </c:pt>
                <c:pt idx="8">
                  <c:v>767</c:v>
                </c:pt>
                <c:pt idx="9">
                  <c:v>813</c:v>
                </c:pt>
                <c:pt idx="10">
                  <c:v>897</c:v>
                </c:pt>
                <c:pt idx="11">
                  <c:v>980</c:v>
                </c:pt>
                <c:pt idx="12">
                  <c:v>1085</c:v>
                </c:pt>
                <c:pt idx="13">
                  <c:v>1158</c:v>
                </c:pt>
                <c:pt idx="14">
                  <c:v>1206</c:v>
                </c:pt>
                <c:pt idx="15">
                  <c:v>1246</c:v>
                </c:pt>
                <c:pt idx="16">
                  <c:v>1287</c:v>
                </c:pt>
                <c:pt idx="17">
                  <c:v>1332</c:v>
                </c:pt>
                <c:pt idx="18">
                  <c:v>1348</c:v>
                </c:pt>
                <c:pt idx="19">
                  <c:v>1378</c:v>
                </c:pt>
                <c:pt idx="20">
                  <c:v>1403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2-44F6-9220-5233FC941B3E}"/>
            </c:ext>
          </c:extLst>
        </c:ser>
        <c:ser>
          <c:idx val="5"/>
          <c:order val="5"/>
          <c:tx>
            <c:strRef>
              <c:f>Lanaudière!$H$3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Lanaudière!$H$4:$H$25</c:f>
              <c:numCache>
                <c:formatCode>0</c:formatCode>
                <c:ptCount val="22"/>
                <c:pt idx="0">
                  <c:v>200</c:v>
                </c:pt>
                <c:pt idx="1">
                  <c:v>247</c:v>
                </c:pt>
                <c:pt idx="2">
                  <c:v>292</c:v>
                </c:pt>
                <c:pt idx="3">
                  <c:v>341</c:v>
                </c:pt>
                <c:pt idx="4">
                  <c:v>415</c:v>
                </c:pt>
                <c:pt idx="5">
                  <c:v>474</c:v>
                </c:pt>
                <c:pt idx="6">
                  <c:v>537</c:v>
                </c:pt>
                <c:pt idx="7">
                  <c:v>610</c:v>
                </c:pt>
                <c:pt idx="8">
                  <c:v>690</c:v>
                </c:pt>
                <c:pt idx="9">
                  <c:v>774</c:v>
                </c:pt>
                <c:pt idx="10">
                  <c:v>842</c:v>
                </c:pt>
                <c:pt idx="11">
                  <c:v>901</c:v>
                </c:pt>
                <c:pt idx="12">
                  <c:v>983</c:v>
                </c:pt>
                <c:pt idx="13">
                  <c:v>1049</c:v>
                </c:pt>
                <c:pt idx="14">
                  <c:v>1094</c:v>
                </c:pt>
                <c:pt idx="15">
                  <c:v>1160</c:v>
                </c:pt>
                <c:pt idx="16">
                  <c:v>1182</c:v>
                </c:pt>
                <c:pt idx="17">
                  <c:v>1205</c:v>
                </c:pt>
                <c:pt idx="18">
                  <c:v>1219</c:v>
                </c:pt>
                <c:pt idx="19">
                  <c:v>1232</c:v>
                </c:pt>
                <c:pt idx="20">
                  <c:v>1245</c:v>
                </c:pt>
                <c:pt idx="2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B-4038-BA20-C63D7C632F03}"/>
            </c:ext>
          </c:extLst>
        </c:ser>
        <c:ser>
          <c:idx val="6"/>
          <c:order val="6"/>
          <c:tx>
            <c:strRef>
              <c:f>Lanaudière!$I$3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Lanaudière!$I$4:$I$25</c:f>
              <c:numCache>
                <c:formatCode>0</c:formatCode>
                <c:ptCount val="22"/>
                <c:pt idx="0">
                  <c:v>221</c:v>
                </c:pt>
                <c:pt idx="1">
                  <c:v>271</c:v>
                </c:pt>
                <c:pt idx="2">
                  <c:v>319</c:v>
                </c:pt>
                <c:pt idx="3">
                  <c:v>393</c:v>
                </c:pt>
                <c:pt idx="4">
                  <c:v>474</c:v>
                </c:pt>
                <c:pt idx="5">
                  <c:v>568</c:v>
                </c:pt>
                <c:pt idx="6">
                  <c:v>653</c:v>
                </c:pt>
                <c:pt idx="7">
                  <c:v>718</c:v>
                </c:pt>
                <c:pt idx="8">
                  <c:v>795</c:v>
                </c:pt>
                <c:pt idx="9">
                  <c:v>861</c:v>
                </c:pt>
                <c:pt idx="10">
                  <c:v>929</c:v>
                </c:pt>
                <c:pt idx="11">
                  <c:v>994</c:v>
                </c:pt>
                <c:pt idx="12">
                  <c:v>1050</c:v>
                </c:pt>
                <c:pt idx="13">
                  <c:v>1120</c:v>
                </c:pt>
                <c:pt idx="14">
                  <c:v>1190</c:v>
                </c:pt>
                <c:pt idx="15">
                  <c:v>1238</c:v>
                </c:pt>
                <c:pt idx="16">
                  <c:v>1265</c:v>
                </c:pt>
                <c:pt idx="17">
                  <c:v>1304</c:v>
                </c:pt>
                <c:pt idx="18">
                  <c:v>1343</c:v>
                </c:pt>
                <c:pt idx="19">
                  <c:v>1354</c:v>
                </c:pt>
                <c:pt idx="20">
                  <c:v>1369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4-4565-A848-D26B3C8FCCED}"/>
            </c:ext>
          </c:extLst>
        </c:ser>
        <c:ser>
          <c:idx val="7"/>
          <c:order val="7"/>
          <c:tx>
            <c:strRef>
              <c:f>Lanaudière!$J$3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Lanaudière!$J$4:$J$25</c:f>
              <c:numCache>
                <c:formatCode>0</c:formatCode>
                <c:ptCount val="22"/>
                <c:pt idx="0">
                  <c:v>255</c:v>
                </c:pt>
                <c:pt idx="1">
                  <c:v>318</c:v>
                </c:pt>
                <c:pt idx="2">
                  <c:v>375</c:v>
                </c:pt>
                <c:pt idx="3">
                  <c:v>452</c:v>
                </c:pt>
                <c:pt idx="4">
                  <c:v>513</c:v>
                </c:pt>
                <c:pt idx="5">
                  <c:v>601</c:v>
                </c:pt>
                <c:pt idx="6">
                  <c:v>688</c:v>
                </c:pt>
                <c:pt idx="7">
                  <c:v>761</c:v>
                </c:pt>
                <c:pt idx="8">
                  <c:v>843</c:v>
                </c:pt>
                <c:pt idx="9">
                  <c:v>933</c:v>
                </c:pt>
                <c:pt idx="10">
                  <c:v>999</c:v>
                </c:pt>
                <c:pt idx="11">
                  <c:v>1071</c:v>
                </c:pt>
                <c:pt idx="12">
                  <c:v>1131</c:v>
                </c:pt>
                <c:pt idx="13">
                  <c:v>1176</c:v>
                </c:pt>
                <c:pt idx="14">
                  <c:v>1220</c:v>
                </c:pt>
                <c:pt idx="15">
                  <c:v>1288</c:v>
                </c:pt>
                <c:pt idx="16">
                  <c:v>1342</c:v>
                </c:pt>
                <c:pt idx="17">
                  <c:v>1383</c:v>
                </c:pt>
                <c:pt idx="18">
                  <c:v>1409</c:v>
                </c:pt>
                <c:pt idx="19">
                  <c:v>1414</c:v>
                </c:pt>
                <c:pt idx="20">
                  <c:v>1437</c:v>
                </c:pt>
                <c:pt idx="21">
                  <c:v>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4-4A2F-90FF-998F4D0AED18}"/>
            </c:ext>
          </c:extLst>
        </c:ser>
        <c:ser>
          <c:idx val="8"/>
          <c:order val="8"/>
          <c:tx>
            <c:strRef>
              <c:f>Lanaudière!$K$3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Lanaudière!$K$4:$K$25</c:f>
              <c:numCache>
                <c:formatCode>0</c:formatCode>
                <c:ptCount val="22"/>
                <c:pt idx="0">
                  <c:v>181.7</c:v>
                </c:pt>
                <c:pt idx="1">
                  <c:v>244</c:v>
                </c:pt>
                <c:pt idx="2">
                  <c:v>294</c:v>
                </c:pt>
                <c:pt idx="3">
                  <c:v>386</c:v>
                </c:pt>
                <c:pt idx="4">
                  <c:v>457</c:v>
                </c:pt>
                <c:pt idx="5">
                  <c:v>528</c:v>
                </c:pt>
                <c:pt idx="6">
                  <c:v>619</c:v>
                </c:pt>
                <c:pt idx="7">
                  <c:v>689</c:v>
                </c:pt>
                <c:pt idx="8">
                  <c:v>769</c:v>
                </c:pt>
                <c:pt idx="9">
                  <c:v>827</c:v>
                </c:pt>
                <c:pt idx="10">
                  <c:v>917</c:v>
                </c:pt>
                <c:pt idx="11">
                  <c:v>972</c:v>
                </c:pt>
                <c:pt idx="12">
                  <c:v>1039</c:v>
                </c:pt>
                <c:pt idx="13">
                  <c:v>1081</c:v>
                </c:pt>
                <c:pt idx="14">
                  <c:v>1123</c:v>
                </c:pt>
                <c:pt idx="15">
                  <c:v>1163</c:v>
                </c:pt>
                <c:pt idx="16">
                  <c:v>1203</c:v>
                </c:pt>
                <c:pt idx="17">
                  <c:v>1244</c:v>
                </c:pt>
                <c:pt idx="18">
                  <c:v>1288</c:v>
                </c:pt>
                <c:pt idx="19">
                  <c:v>1302</c:v>
                </c:pt>
                <c:pt idx="20">
                  <c:v>1318</c:v>
                </c:pt>
                <c:pt idx="21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D-41FC-BFA2-FCFEAA5DF56B}"/>
            </c:ext>
          </c:extLst>
        </c:ser>
        <c:ser>
          <c:idx val="9"/>
          <c:order val="9"/>
          <c:tx>
            <c:strRef>
              <c:f>Lanaudière!$L$3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Lanaudière!$L$4:$L$25</c:f>
              <c:numCache>
                <c:formatCode>0</c:formatCode>
                <c:ptCount val="22"/>
                <c:pt idx="0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0-4A49-A889-2DADFECC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3392"/>
        <c:axId val="243004928"/>
      </c:barChart>
      <c:catAx>
        <c:axId val="24300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4928"/>
        <c:crosses val="autoZero"/>
        <c:auto val="1"/>
        <c:lblAlgn val="ctr"/>
        <c:lblOffset val="100"/>
        <c:noMultiLvlLbl val="0"/>
      </c:catAx>
      <c:valAx>
        <c:axId val="24300492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33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L'Assomption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728000045793688E-2"/>
          <c:y val="0.13687753562496355"/>
          <c:w val="0.9380560383033999"/>
          <c:h val="0.69434471160022149"/>
        </c:manualLayout>
      </c:layout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Lanaudière!$M$4:$M$26</c:f>
              <c:numCache>
                <c:formatCode>0</c:formatCode>
                <c:ptCount val="22"/>
                <c:pt idx="0">
                  <c:v>180.2</c:v>
                </c:pt>
                <c:pt idx="1">
                  <c:v>260.7</c:v>
                </c:pt>
                <c:pt idx="2">
                  <c:v>329.2</c:v>
                </c:pt>
                <c:pt idx="3">
                  <c:v>391.8</c:v>
                </c:pt>
                <c:pt idx="4">
                  <c:v>458.5</c:v>
                </c:pt>
                <c:pt idx="5">
                  <c:v>535.29999999999995</c:v>
                </c:pt>
                <c:pt idx="6">
                  <c:v>608.20000000000005</c:v>
                </c:pt>
                <c:pt idx="7">
                  <c:v>679.5</c:v>
                </c:pt>
                <c:pt idx="8">
                  <c:v>745.4</c:v>
                </c:pt>
                <c:pt idx="9">
                  <c:v>815</c:v>
                </c:pt>
                <c:pt idx="10">
                  <c:v>888.7</c:v>
                </c:pt>
                <c:pt idx="11">
                  <c:v>959.4</c:v>
                </c:pt>
                <c:pt idx="12">
                  <c:v>1002.1</c:v>
                </c:pt>
                <c:pt idx="13">
                  <c:v>1035</c:v>
                </c:pt>
                <c:pt idx="14">
                  <c:v>1073</c:v>
                </c:pt>
                <c:pt idx="15">
                  <c:v>1144</c:v>
                </c:pt>
                <c:pt idx="16">
                  <c:v>1230</c:v>
                </c:pt>
                <c:pt idx="17">
                  <c:v>1261</c:v>
                </c:pt>
                <c:pt idx="18">
                  <c:v>1300</c:v>
                </c:pt>
                <c:pt idx="19">
                  <c:v>1316</c:v>
                </c:pt>
                <c:pt idx="20">
                  <c:v>1347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091-929B-B99DFD65E678}"/>
            </c:ext>
          </c:extLst>
        </c:ser>
        <c:ser>
          <c:idx val="1"/>
          <c:order val="1"/>
          <c:tx>
            <c:strRef>
              <c:f>Lanaudière!$N$3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Lanaudière!$N$4:$N$26</c:f>
              <c:numCache>
                <c:formatCode>0</c:formatCode>
                <c:ptCount val="22"/>
                <c:pt idx="0">
                  <c:v>225</c:v>
                </c:pt>
                <c:pt idx="1">
                  <c:v>268</c:v>
                </c:pt>
                <c:pt idx="2">
                  <c:v>339</c:v>
                </c:pt>
                <c:pt idx="3">
                  <c:v>391</c:v>
                </c:pt>
                <c:pt idx="4">
                  <c:v>493</c:v>
                </c:pt>
                <c:pt idx="5">
                  <c:v>585</c:v>
                </c:pt>
                <c:pt idx="6">
                  <c:v>673</c:v>
                </c:pt>
                <c:pt idx="7">
                  <c:v>757</c:v>
                </c:pt>
                <c:pt idx="8">
                  <c:v>850</c:v>
                </c:pt>
                <c:pt idx="9">
                  <c:v>952</c:v>
                </c:pt>
                <c:pt idx="10">
                  <c:v>1038</c:v>
                </c:pt>
                <c:pt idx="11">
                  <c:v>1112</c:v>
                </c:pt>
                <c:pt idx="12">
                  <c:v>1193</c:v>
                </c:pt>
                <c:pt idx="13">
                  <c:v>1272</c:v>
                </c:pt>
                <c:pt idx="14">
                  <c:v>1318</c:v>
                </c:pt>
                <c:pt idx="15">
                  <c:v>1391</c:v>
                </c:pt>
                <c:pt idx="16">
                  <c:v>1413</c:v>
                </c:pt>
                <c:pt idx="17">
                  <c:v>1433</c:v>
                </c:pt>
                <c:pt idx="18">
                  <c:v>1448</c:v>
                </c:pt>
                <c:pt idx="19">
                  <c:v>1455</c:v>
                </c:pt>
                <c:pt idx="20">
                  <c:v>1458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091-929B-B99DFD65E678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Lanaudière!$O$4:$O$25</c:f>
              <c:numCache>
                <c:formatCode>0</c:formatCode>
                <c:ptCount val="22"/>
                <c:pt idx="0">
                  <c:v>115.3</c:v>
                </c:pt>
                <c:pt idx="1">
                  <c:v>166</c:v>
                </c:pt>
                <c:pt idx="2">
                  <c:v>213</c:v>
                </c:pt>
                <c:pt idx="3">
                  <c:v>276</c:v>
                </c:pt>
                <c:pt idx="4">
                  <c:v>361</c:v>
                </c:pt>
                <c:pt idx="5">
                  <c:v>445</c:v>
                </c:pt>
                <c:pt idx="6">
                  <c:v>528</c:v>
                </c:pt>
                <c:pt idx="7">
                  <c:v>615</c:v>
                </c:pt>
                <c:pt idx="8">
                  <c:v>704</c:v>
                </c:pt>
                <c:pt idx="9">
                  <c:v>778</c:v>
                </c:pt>
                <c:pt idx="10">
                  <c:v>853</c:v>
                </c:pt>
                <c:pt idx="11">
                  <c:v>925</c:v>
                </c:pt>
                <c:pt idx="12">
                  <c:v>982</c:v>
                </c:pt>
                <c:pt idx="13">
                  <c:v>1039</c:v>
                </c:pt>
                <c:pt idx="14">
                  <c:v>1074</c:v>
                </c:pt>
                <c:pt idx="15">
                  <c:v>1111</c:v>
                </c:pt>
                <c:pt idx="16">
                  <c:v>1163</c:v>
                </c:pt>
                <c:pt idx="17">
                  <c:v>1185</c:v>
                </c:pt>
                <c:pt idx="18">
                  <c:v>1194</c:v>
                </c:pt>
                <c:pt idx="19">
                  <c:v>1208</c:v>
                </c:pt>
                <c:pt idx="20">
                  <c:v>1216</c:v>
                </c:pt>
                <c:pt idx="21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A-4091-929B-B99DFD65E678}"/>
            </c:ext>
          </c:extLst>
        </c:ser>
        <c:ser>
          <c:idx val="3"/>
          <c:order val="3"/>
          <c:tx>
            <c:strRef>
              <c:f>Lanaudière!$P$3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Lanaudière!$P$4:$P$25</c:f>
              <c:numCache>
                <c:formatCode>0</c:formatCode>
                <c:ptCount val="22"/>
                <c:pt idx="0">
                  <c:v>144</c:v>
                </c:pt>
                <c:pt idx="1">
                  <c:v>196.3</c:v>
                </c:pt>
                <c:pt idx="2">
                  <c:v>243</c:v>
                </c:pt>
                <c:pt idx="3">
                  <c:v>332</c:v>
                </c:pt>
                <c:pt idx="4">
                  <c:v>413</c:v>
                </c:pt>
                <c:pt idx="5">
                  <c:v>512</c:v>
                </c:pt>
                <c:pt idx="6">
                  <c:v>614</c:v>
                </c:pt>
                <c:pt idx="7">
                  <c:v>706</c:v>
                </c:pt>
                <c:pt idx="8">
                  <c:v>832</c:v>
                </c:pt>
                <c:pt idx="9">
                  <c:v>911</c:v>
                </c:pt>
                <c:pt idx="10">
                  <c:v>994</c:v>
                </c:pt>
                <c:pt idx="11">
                  <c:v>1076</c:v>
                </c:pt>
                <c:pt idx="12">
                  <c:v>1141</c:v>
                </c:pt>
                <c:pt idx="13">
                  <c:v>1179</c:v>
                </c:pt>
                <c:pt idx="14">
                  <c:v>1230</c:v>
                </c:pt>
                <c:pt idx="15">
                  <c:v>1256</c:v>
                </c:pt>
                <c:pt idx="16">
                  <c:v>1274</c:v>
                </c:pt>
                <c:pt idx="17">
                  <c:v>1323</c:v>
                </c:pt>
                <c:pt idx="18">
                  <c:v>1340</c:v>
                </c:pt>
                <c:pt idx="19">
                  <c:v>1351</c:v>
                </c:pt>
                <c:pt idx="20">
                  <c:v>1362</c:v>
                </c:pt>
                <c:pt idx="21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A-4091-929B-B99DFD65E678}"/>
            </c:ext>
          </c:extLst>
        </c:ser>
        <c:ser>
          <c:idx val="4"/>
          <c:order val="4"/>
          <c:tx>
            <c:strRef>
              <c:f>Lanaudière!$Q$3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Lanaudière!$Q$4:$Q$25</c:f>
              <c:numCache>
                <c:formatCode>0</c:formatCode>
                <c:ptCount val="22"/>
                <c:pt idx="0">
                  <c:v>226</c:v>
                </c:pt>
                <c:pt idx="1">
                  <c:v>320</c:v>
                </c:pt>
                <c:pt idx="2">
                  <c:v>388</c:v>
                </c:pt>
                <c:pt idx="3">
                  <c:v>454</c:v>
                </c:pt>
                <c:pt idx="4">
                  <c:v>541</c:v>
                </c:pt>
                <c:pt idx="5">
                  <c:v>609</c:v>
                </c:pt>
                <c:pt idx="6">
                  <c:v>670</c:v>
                </c:pt>
                <c:pt idx="7">
                  <c:v>759</c:v>
                </c:pt>
                <c:pt idx="8">
                  <c:v>832</c:v>
                </c:pt>
                <c:pt idx="9">
                  <c:v>884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1247</c:v>
                </c:pt>
                <c:pt idx="14">
                  <c:v>1298</c:v>
                </c:pt>
                <c:pt idx="15">
                  <c:v>1345</c:v>
                </c:pt>
                <c:pt idx="16">
                  <c:v>1395</c:v>
                </c:pt>
                <c:pt idx="17">
                  <c:v>1445</c:v>
                </c:pt>
                <c:pt idx="18">
                  <c:v>1463</c:v>
                </c:pt>
                <c:pt idx="19">
                  <c:v>1499</c:v>
                </c:pt>
                <c:pt idx="20">
                  <c:v>1528</c:v>
                </c:pt>
                <c:pt idx="21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9A-4091-929B-B99DFD65E678}"/>
            </c:ext>
          </c:extLst>
        </c:ser>
        <c:ser>
          <c:idx val="5"/>
          <c:order val="5"/>
          <c:tx>
            <c:strRef>
              <c:f>Lanaudière!$R$3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Lanaudière!$R$4:$R$25</c:f>
              <c:numCache>
                <c:formatCode>0</c:formatCode>
                <c:ptCount val="22"/>
                <c:pt idx="0">
                  <c:v>209</c:v>
                </c:pt>
                <c:pt idx="1">
                  <c:v>260</c:v>
                </c:pt>
                <c:pt idx="2">
                  <c:v>312</c:v>
                </c:pt>
                <c:pt idx="3">
                  <c:v>362</c:v>
                </c:pt>
                <c:pt idx="4">
                  <c:v>437</c:v>
                </c:pt>
                <c:pt idx="5">
                  <c:v>505</c:v>
                </c:pt>
                <c:pt idx="6">
                  <c:v>572</c:v>
                </c:pt>
                <c:pt idx="7">
                  <c:v>657</c:v>
                </c:pt>
                <c:pt idx="8">
                  <c:v>738</c:v>
                </c:pt>
                <c:pt idx="9">
                  <c:v>828</c:v>
                </c:pt>
                <c:pt idx="10">
                  <c:v>902</c:v>
                </c:pt>
                <c:pt idx="11">
                  <c:v>964</c:v>
                </c:pt>
                <c:pt idx="12">
                  <c:v>1048</c:v>
                </c:pt>
                <c:pt idx="13">
                  <c:v>1119</c:v>
                </c:pt>
                <c:pt idx="14">
                  <c:v>1166</c:v>
                </c:pt>
                <c:pt idx="15">
                  <c:v>1238</c:v>
                </c:pt>
                <c:pt idx="16">
                  <c:v>1261</c:v>
                </c:pt>
                <c:pt idx="17">
                  <c:v>1286</c:v>
                </c:pt>
                <c:pt idx="18">
                  <c:v>1300</c:v>
                </c:pt>
                <c:pt idx="19">
                  <c:v>1314</c:v>
                </c:pt>
                <c:pt idx="20">
                  <c:v>1331</c:v>
                </c:pt>
                <c:pt idx="21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5-4FEF-BC26-DADD231DDE6D}"/>
            </c:ext>
          </c:extLst>
        </c:ser>
        <c:ser>
          <c:idx val="6"/>
          <c:order val="6"/>
          <c:tx>
            <c:strRef>
              <c:f>Lanaudière!$S$3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Lanaudière!$S$4:$S$25</c:f>
              <c:numCache>
                <c:formatCode>0</c:formatCode>
                <c:ptCount val="22"/>
                <c:pt idx="0">
                  <c:v>231</c:v>
                </c:pt>
                <c:pt idx="1">
                  <c:v>282</c:v>
                </c:pt>
                <c:pt idx="2">
                  <c:v>334</c:v>
                </c:pt>
                <c:pt idx="3">
                  <c:v>416</c:v>
                </c:pt>
                <c:pt idx="4">
                  <c:v>399</c:v>
                </c:pt>
                <c:pt idx="5">
                  <c:v>598</c:v>
                </c:pt>
                <c:pt idx="6">
                  <c:v>685</c:v>
                </c:pt>
                <c:pt idx="7">
                  <c:v>752</c:v>
                </c:pt>
                <c:pt idx="8">
                  <c:v>833</c:v>
                </c:pt>
                <c:pt idx="9">
                  <c:v>901</c:v>
                </c:pt>
                <c:pt idx="10">
                  <c:v>972</c:v>
                </c:pt>
                <c:pt idx="11">
                  <c:v>1039</c:v>
                </c:pt>
                <c:pt idx="12">
                  <c:v>1097</c:v>
                </c:pt>
                <c:pt idx="13">
                  <c:v>1166</c:v>
                </c:pt>
                <c:pt idx="14">
                  <c:v>1240</c:v>
                </c:pt>
                <c:pt idx="15">
                  <c:v>1284</c:v>
                </c:pt>
                <c:pt idx="16">
                  <c:v>1322</c:v>
                </c:pt>
                <c:pt idx="17">
                  <c:v>1366</c:v>
                </c:pt>
                <c:pt idx="18">
                  <c:v>1406</c:v>
                </c:pt>
                <c:pt idx="19">
                  <c:v>1417</c:v>
                </c:pt>
                <c:pt idx="20">
                  <c:v>1433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1-4876-9F4B-F8CB420F79E5}"/>
            </c:ext>
          </c:extLst>
        </c:ser>
        <c:ser>
          <c:idx val="7"/>
          <c:order val="7"/>
          <c:tx>
            <c:strRef>
              <c:f>Lanaudière!$T$3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Lanaudière!$T$4:$T$25</c:f>
              <c:numCache>
                <c:formatCode>0</c:formatCode>
                <c:ptCount val="22"/>
                <c:pt idx="0">
                  <c:v>270</c:v>
                </c:pt>
                <c:pt idx="1">
                  <c:v>333</c:v>
                </c:pt>
                <c:pt idx="2">
                  <c:v>395</c:v>
                </c:pt>
                <c:pt idx="3">
                  <c:v>480</c:v>
                </c:pt>
                <c:pt idx="4">
                  <c:v>547</c:v>
                </c:pt>
                <c:pt idx="5">
                  <c:v>642</c:v>
                </c:pt>
                <c:pt idx="6">
                  <c:v>737</c:v>
                </c:pt>
                <c:pt idx="7">
                  <c:v>812</c:v>
                </c:pt>
                <c:pt idx="8">
                  <c:v>897</c:v>
                </c:pt>
                <c:pt idx="9">
                  <c:v>989</c:v>
                </c:pt>
                <c:pt idx="10">
                  <c:v>1057</c:v>
                </c:pt>
                <c:pt idx="11">
                  <c:v>1131</c:v>
                </c:pt>
                <c:pt idx="12">
                  <c:v>1192</c:v>
                </c:pt>
                <c:pt idx="13">
                  <c:v>1241</c:v>
                </c:pt>
                <c:pt idx="14">
                  <c:v>1287</c:v>
                </c:pt>
                <c:pt idx="15">
                  <c:v>1358</c:v>
                </c:pt>
                <c:pt idx="16">
                  <c:v>1414</c:v>
                </c:pt>
                <c:pt idx="17">
                  <c:v>1459</c:v>
                </c:pt>
                <c:pt idx="18">
                  <c:v>1487</c:v>
                </c:pt>
                <c:pt idx="19">
                  <c:v>1493</c:v>
                </c:pt>
                <c:pt idx="20">
                  <c:v>1517</c:v>
                </c:pt>
                <c:pt idx="21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E-429D-879F-29E5D13A65B1}"/>
            </c:ext>
          </c:extLst>
        </c:ser>
        <c:ser>
          <c:idx val="8"/>
          <c:order val="8"/>
          <c:tx>
            <c:strRef>
              <c:f>Lanaudière!$U$3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Lanaudière!$U$4:$U$25</c:f>
              <c:numCache>
                <c:formatCode>0</c:formatCode>
                <c:ptCount val="22"/>
                <c:pt idx="0">
                  <c:v>189.3</c:v>
                </c:pt>
                <c:pt idx="1">
                  <c:v>256</c:v>
                </c:pt>
                <c:pt idx="2">
                  <c:v>307</c:v>
                </c:pt>
                <c:pt idx="3">
                  <c:v>403</c:v>
                </c:pt>
                <c:pt idx="4">
                  <c:v>480</c:v>
                </c:pt>
                <c:pt idx="5">
                  <c:v>555</c:v>
                </c:pt>
                <c:pt idx="6">
                  <c:v>652</c:v>
                </c:pt>
                <c:pt idx="7">
                  <c:v>729</c:v>
                </c:pt>
                <c:pt idx="8">
                  <c:v>815</c:v>
                </c:pt>
                <c:pt idx="9">
                  <c:v>880</c:v>
                </c:pt>
                <c:pt idx="10">
                  <c:v>975</c:v>
                </c:pt>
                <c:pt idx="11">
                  <c:v>1039</c:v>
                </c:pt>
                <c:pt idx="12">
                  <c:v>1109</c:v>
                </c:pt>
                <c:pt idx="13">
                  <c:v>1156</c:v>
                </c:pt>
                <c:pt idx="14">
                  <c:v>1201</c:v>
                </c:pt>
                <c:pt idx="15">
                  <c:v>1242</c:v>
                </c:pt>
                <c:pt idx="16">
                  <c:v>1282</c:v>
                </c:pt>
                <c:pt idx="17">
                  <c:v>1324</c:v>
                </c:pt>
                <c:pt idx="18">
                  <c:v>1370</c:v>
                </c:pt>
                <c:pt idx="19">
                  <c:v>1384</c:v>
                </c:pt>
                <c:pt idx="20">
                  <c:v>1402</c:v>
                </c:pt>
                <c:pt idx="2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4-4832-AACE-54B372C6C836}"/>
            </c:ext>
          </c:extLst>
        </c:ser>
        <c:ser>
          <c:idx val="9"/>
          <c:order val="9"/>
          <c:tx>
            <c:strRef>
              <c:f>Lanaudière!$V$3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Lanaudière!$V$4:$V$25</c:f>
              <c:numCache>
                <c:formatCode>0</c:formatCode>
                <c:ptCount val="22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3-4EA4-AA6C-DC256D8A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00992"/>
        <c:axId val="242902528"/>
      </c:barChart>
      <c:catAx>
        <c:axId val="24290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902528"/>
        <c:crosses val="autoZero"/>
        <c:auto val="1"/>
        <c:lblAlgn val="ctr"/>
        <c:lblOffset val="100"/>
        <c:noMultiLvlLbl val="0"/>
      </c:catAx>
      <c:valAx>
        <c:axId val="24290252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9009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7F9F-4A8E-B35B-AA14EB31A1FD}"/>
            </c:ext>
          </c:extLst>
        </c:ser>
        <c:ser>
          <c:idx val="7"/>
          <c:order val="1"/>
          <c:spPr>
            <a:solidFill>
              <a:srgbClr val="C0504D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7F9F-4A8E-B35B-AA14EB31A1FD}"/>
            </c:ext>
          </c:extLst>
        </c:ser>
        <c:ser>
          <c:idx val="0"/>
          <c:order val="2"/>
          <c:spPr>
            <a:solidFill>
              <a:srgbClr val="76B53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9F-4A8E-B35B-AA14EB31A1FD}"/>
            </c:ext>
          </c:extLst>
        </c:ser>
        <c:ser>
          <c:idx val="1"/>
          <c:order val="3"/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F9F-4A8E-B35B-AA14EB31A1FD}"/>
            </c:ext>
          </c:extLst>
        </c:ser>
        <c:ser>
          <c:idx val="2"/>
          <c:order val="4"/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F9F-4A8E-B35B-AA14EB31A1FD}"/>
            </c:ext>
          </c:extLst>
        </c:ser>
        <c:ser>
          <c:idx val="3"/>
          <c:order val="5"/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F9F-4A8E-B35B-AA14EB31A1FD}"/>
            </c:ext>
          </c:extLst>
        </c:ser>
        <c:ser>
          <c:idx val="4"/>
          <c:order val="6"/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F9F-4A8E-B35B-AA14EB31A1FD}"/>
            </c:ext>
          </c:extLst>
        </c:ser>
        <c:ser>
          <c:idx val="5"/>
          <c:order val="7"/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7F9F-4A8E-B35B-AA14EB31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Saint-Michel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Lanaudière!$W$4:$W$26</c:f>
              <c:numCache>
                <c:formatCode>0</c:formatCode>
                <c:ptCount val="22"/>
                <c:pt idx="0">
                  <c:v>117.9</c:v>
                </c:pt>
                <c:pt idx="1">
                  <c:v>178.9</c:v>
                </c:pt>
                <c:pt idx="2">
                  <c:v>230</c:v>
                </c:pt>
                <c:pt idx="3">
                  <c:v>266.39999999999998</c:v>
                </c:pt>
                <c:pt idx="4">
                  <c:v>315.89999999999998</c:v>
                </c:pt>
                <c:pt idx="5">
                  <c:v>369.4</c:v>
                </c:pt>
                <c:pt idx="6">
                  <c:v>425</c:v>
                </c:pt>
                <c:pt idx="7">
                  <c:v>474</c:v>
                </c:pt>
                <c:pt idx="8">
                  <c:v>522.70000000000005</c:v>
                </c:pt>
                <c:pt idx="9">
                  <c:v>574.5</c:v>
                </c:pt>
                <c:pt idx="10">
                  <c:v>628.6</c:v>
                </c:pt>
                <c:pt idx="11">
                  <c:v>679.3</c:v>
                </c:pt>
                <c:pt idx="12">
                  <c:v>706.5</c:v>
                </c:pt>
                <c:pt idx="13">
                  <c:v>725</c:v>
                </c:pt>
                <c:pt idx="14">
                  <c:v>751</c:v>
                </c:pt>
                <c:pt idx="15">
                  <c:v>806</c:v>
                </c:pt>
                <c:pt idx="16">
                  <c:v>876</c:v>
                </c:pt>
                <c:pt idx="17">
                  <c:v>896</c:v>
                </c:pt>
                <c:pt idx="18">
                  <c:v>919</c:v>
                </c:pt>
                <c:pt idx="19">
                  <c:v>925</c:v>
                </c:pt>
                <c:pt idx="20">
                  <c:v>945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1-4C02-BAE0-E2399799C7A2}"/>
            </c:ext>
          </c:extLst>
        </c:ser>
        <c:ser>
          <c:idx val="1"/>
          <c:order val="1"/>
          <c:tx>
            <c:strRef>
              <c:f>Lanaudière!$X$3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Lanaudière!$X$4:$X$26</c:f>
              <c:numCache>
                <c:formatCode>0</c:formatCode>
                <c:ptCount val="22"/>
                <c:pt idx="0">
                  <c:v>144</c:v>
                </c:pt>
                <c:pt idx="1">
                  <c:v>172</c:v>
                </c:pt>
                <c:pt idx="2">
                  <c:v>223</c:v>
                </c:pt>
                <c:pt idx="3">
                  <c:v>256</c:v>
                </c:pt>
                <c:pt idx="4">
                  <c:v>343</c:v>
                </c:pt>
                <c:pt idx="5">
                  <c:v>414</c:v>
                </c:pt>
                <c:pt idx="6">
                  <c:v>478</c:v>
                </c:pt>
                <c:pt idx="7">
                  <c:v>543</c:v>
                </c:pt>
                <c:pt idx="8">
                  <c:v>614</c:v>
                </c:pt>
                <c:pt idx="9">
                  <c:v>697</c:v>
                </c:pt>
                <c:pt idx="10">
                  <c:v>767</c:v>
                </c:pt>
                <c:pt idx="11">
                  <c:v>816</c:v>
                </c:pt>
                <c:pt idx="12">
                  <c:v>878</c:v>
                </c:pt>
                <c:pt idx="13">
                  <c:v>932</c:v>
                </c:pt>
                <c:pt idx="14">
                  <c:v>962</c:v>
                </c:pt>
                <c:pt idx="15">
                  <c:v>1020</c:v>
                </c:pt>
                <c:pt idx="16">
                  <c:v>1032</c:v>
                </c:pt>
                <c:pt idx="17">
                  <c:v>1043</c:v>
                </c:pt>
                <c:pt idx="18">
                  <c:v>1053</c:v>
                </c:pt>
                <c:pt idx="19">
                  <c:v>1058</c:v>
                </c:pt>
                <c:pt idx="20">
                  <c:v>1058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1-4C02-BAE0-E2399799C7A2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Lanaudière!$Y$4:$Y$25</c:f>
              <c:numCache>
                <c:formatCode>0</c:formatCode>
                <c:ptCount val="22"/>
                <c:pt idx="0">
                  <c:v>56.8</c:v>
                </c:pt>
                <c:pt idx="1">
                  <c:v>97</c:v>
                </c:pt>
                <c:pt idx="2">
                  <c:v>124</c:v>
                </c:pt>
                <c:pt idx="3">
                  <c:v>163</c:v>
                </c:pt>
                <c:pt idx="4">
                  <c:v>228</c:v>
                </c:pt>
                <c:pt idx="5">
                  <c:v>291</c:v>
                </c:pt>
                <c:pt idx="6">
                  <c:v>357</c:v>
                </c:pt>
                <c:pt idx="7">
                  <c:v>419</c:v>
                </c:pt>
                <c:pt idx="8">
                  <c:v>489</c:v>
                </c:pt>
                <c:pt idx="9">
                  <c:v>541</c:v>
                </c:pt>
                <c:pt idx="10">
                  <c:v>596</c:v>
                </c:pt>
                <c:pt idx="11">
                  <c:v>646</c:v>
                </c:pt>
                <c:pt idx="12">
                  <c:v>691</c:v>
                </c:pt>
                <c:pt idx="13">
                  <c:v>723</c:v>
                </c:pt>
                <c:pt idx="14">
                  <c:v>741</c:v>
                </c:pt>
                <c:pt idx="15">
                  <c:v>762</c:v>
                </c:pt>
                <c:pt idx="16">
                  <c:v>802</c:v>
                </c:pt>
                <c:pt idx="17">
                  <c:v>814</c:v>
                </c:pt>
                <c:pt idx="18">
                  <c:v>820</c:v>
                </c:pt>
                <c:pt idx="19">
                  <c:v>827</c:v>
                </c:pt>
                <c:pt idx="20">
                  <c:v>830</c:v>
                </c:pt>
                <c:pt idx="21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1-4C02-BAE0-E2399799C7A2}"/>
            </c:ext>
          </c:extLst>
        </c:ser>
        <c:ser>
          <c:idx val="3"/>
          <c:order val="3"/>
          <c:tx>
            <c:strRef>
              <c:f>Lanaudière!$Z$3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Lanaudière!$Z$4:$Z$25</c:f>
              <c:numCache>
                <c:formatCode>0</c:formatCode>
                <c:ptCount val="22"/>
                <c:pt idx="0">
                  <c:v>86.2</c:v>
                </c:pt>
                <c:pt idx="1">
                  <c:v>112.9</c:v>
                </c:pt>
                <c:pt idx="2">
                  <c:v>137</c:v>
                </c:pt>
                <c:pt idx="3">
                  <c:v>210</c:v>
                </c:pt>
                <c:pt idx="4">
                  <c:v>270</c:v>
                </c:pt>
                <c:pt idx="5">
                  <c:v>348</c:v>
                </c:pt>
                <c:pt idx="6">
                  <c:v>434</c:v>
                </c:pt>
                <c:pt idx="7">
                  <c:v>505</c:v>
                </c:pt>
                <c:pt idx="8">
                  <c:v>616</c:v>
                </c:pt>
                <c:pt idx="9">
                  <c:v>678</c:v>
                </c:pt>
                <c:pt idx="10">
                  <c:v>743</c:v>
                </c:pt>
                <c:pt idx="11">
                  <c:v>802</c:v>
                </c:pt>
                <c:pt idx="12">
                  <c:v>841</c:v>
                </c:pt>
                <c:pt idx="13">
                  <c:v>861</c:v>
                </c:pt>
                <c:pt idx="14">
                  <c:v>890</c:v>
                </c:pt>
                <c:pt idx="15">
                  <c:v>901</c:v>
                </c:pt>
                <c:pt idx="16">
                  <c:v>910</c:v>
                </c:pt>
                <c:pt idx="17">
                  <c:v>946</c:v>
                </c:pt>
                <c:pt idx="18">
                  <c:v>950</c:v>
                </c:pt>
                <c:pt idx="19">
                  <c:v>954</c:v>
                </c:pt>
                <c:pt idx="20">
                  <c:v>956</c:v>
                </c:pt>
                <c:pt idx="21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1-4C02-BAE0-E2399799C7A2}"/>
            </c:ext>
          </c:extLst>
        </c:ser>
        <c:ser>
          <c:idx val="4"/>
          <c:order val="4"/>
          <c:tx>
            <c:strRef>
              <c:f>Lanaudière!$AA$3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Lanaudière!$AA$4:$AA$25</c:f>
              <c:numCache>
                <c:formatCode>0</c:formatCode>
                <c:ptCount val="22"/>
                <c:pt idx="0">
                  <c:v>152</c:v>
                </c:pt>
                <c:pt idx="1">
                  <c:v>226</c:v>
                </c:pt>
                <c:pt idx="2">
                  <c:v>271</c:v>
                </c:pt>
                <c:pt idx="3">
                  <c:v>313</c:v>
                </c:pt>
                <c:pt idx="4">
                  <c:v>376</c:v>
                </c:pt>
                <c:pt idx="5">
                  <c:v>426</c:v>
                </c:pt>
                <c:pt idx="6">
                  <c:v>474</c:v>
                </c:pt>
                <c:pt idx="7">
                  <c:v>546</c:v>
                </c:pt>
                <c:pt idx="8">
                  <c:v>602</c:v>
                </c:pt>
                <c:pt idx="9">
                  <c:v>632</c:v>
                </c:pt>
                <c:pt idx="10">
                  <c:v>705</c:v>
                </c:pt>
                <c:pt idx="11">
                  <c:v>776</c:v>
                </c:pt>
                <c:pt idx="12">
                  <c:v>866</c:v>
                </c:pt>
                <c:pt idx="13">
                  <c:v>926</c:v>
                </c:pt>
                <c:pt idx="14">
                  <c:v>956</c:v>
                </c:pt>
                <c:pt idx="15">
                  <c:v>986</c:v>
                </c:pt>
                <c:pt idx="16">
                  <c:v>1017</c:v>
                </c:pt>
                <c:pt idx="17">
                  <c:v>1044</c:v>
                </c:pt>
                <c:pt idx="18">
                  <c:v>1056</c:v>
                </c:pt>
                <c:pt idx="19">
                  <c:v>1086</c:v>
                </c:pt>
                <c:pt idx="20">
                  <c:v>1106</c:v>
                </c:pt>
                <c:pt idx="21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C1-4C02-BAE0-E2399799C7A2}"/>
            </c:ext>
          </c:extLst>
        </c:ser>
        <c:ser>
          <c:idx val="5"/>
          <c:order val="5"/>
          <c:tx>
            <c:strRef>
              <c:f>Lanaudière!$AB$3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Lanaudière!$AB$4:$AB$25</c:f>
              <c:numCache>
                <c:formatCode>0</c:formatCode>
                <c:ptCount val="22"/>
                <c:pt idx="0">
                  <c:v>140</c:v>
                </c:pt>
                <c:pt idx="1">
                  <c:v>168</c:v>
                </c:pt>
                <c:pt idx="2">
                  <c:v>197</c:v>
                </c:pt>
                <c:pt idx="3">
                  <c:v>233</c:v>
                </c:pt>
                <c:pt idx="4">
                  <c:v>293</c:v>
                </c:pt>
                <c:pt idx="5">
                  <c:v>337</c:v>
                </c:pt>
                <c:pt idx="6">
                  <c:v>383</c:v>
                </c:pt>
                <c:pt idx="7">
                  <c:v>444</c:v>
                </c:pt>
                <c:pt idx="8">
                  <c:v>511</c:v>
                </c:pt>
                <c:pt idx="9">
                  <c:v>577</c:v>
                </c:pt>
                <c:pt idx="10">
                  <c:v>634</c:v>
                </c:pt>
                <c:pt idx="11">
                  <c:v>685</c:v>
                </c:pt>
                <c:pt idx="12">
                  <c:v>751</c:v>
                </c:pt>
                <c:pt idx="13">
                  <c:v>803</c:v>
                </c:pt>
                <c:pt idx="14">
                  <c:v>835</c:v>
                </c:pt>
                <c:pt idx="15">
                  <c:v>893</c:v>
                </c:pt>
                <c:pt idx="16">
                  <c:v>902</c:v>
                </c:pt>
                <c:pt idx="17">
                  <c:v>912</c:v>
                </c:pt>
                <c:pt idx="18">
                  <c:v>921</c:v>
                </c:pt>
                <c:pt idx="19">
                  <c:v>931</c:v>
                </c:pt>
                <c:pt idx="20">
                  <c:v>938</c:v>
                </c:pt>
                <c:pt idx="21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9-45EF-81D1-7FFFD1C77447}"/>
            </c:ext>
          </c:extLst>
        </c:ser>
        <c:ser>
          <c:idx val="6"/>
          <c:order val="6"/>
          <c:tx>
            <c:strRef>
              <c:f>Lanaudière!$AC$3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Lanaudière!$AC$4:$AC$25</c:f>
              <c:numCache>
                <c:formatCode>0</c:formatCode>
                <c:ptCount val="22"/>
                <c:pt idx="0">
                  <c:v>156</c:v>
                </c:pt>
                <c:pt idx="1">
                  <c:v>191</c:v>
                </c:pt>
                <c:pt idx="2">
                  <c:v>230</c:v>
                </c:pt>
                <c:pt idx="3">
                  <c:v>293</c:v>
                </c:pt>
                <c:pt idx="4">
                  <c:v>368</c:v>
                </c:pt>
                <c:pt idx="5">
                  <c:v>453</c:v>
                </c:pt>
                <c:pt idx="6">
                  <c:v>523</c:v>
                </c:pt>
                <c:pt idx="7">
                  <c:v>573</c:v>
                </c:pt>
                <c:pt idx="8">
                  <c:v>630</c:v>
                </c:pt>
                <c:pt idx="9">
                  <c:v>678</c:v>
                </c:pt>
                <c:pt idx="10">
                  <c:v>729</c:v>
                </c:pt>
                <c:pt idx="11">
                  <c:v>777</c:v>
                </c:pt>
                <c:pt idx="12">
                  <c:v>819</c:v>
                </c:pt>
                <c:pt idx="13">
                  <c:v>877</c:v>
                </c:pt>
                <c:pt idx="14">
                  <c:v>933</c:v>
                </c:pt>
                <c:pt idx="15">
                  <c:v>962</c:v>
                </c:pt>
                <c:pt idx="16">
                  <c:v>988</c:v>
                </c:pt>
                <c:pt idx="17">
                  <c:v>1028</c:v>
                </c:pt>
                <c:pt idx="18">
                  <c:v>1055</c:v>
                </c:pt>
                <c:pt idx="19">
                  <c:v>1058</c:v>
                </c:pt>
                <c:pt idx="20">
                  <c:v>1064</c:v>
                </c:pt>
                <c:pt idx="21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A-4BBB-84B1-E8E1B7BB3849}"/>
            </c:ext>
          </c:extLst>
        </c:ser>
        <c:ser>
          <c:idx val="7"/>
          <c:order val="7"/>
          <c:tx>
            <c:strRef>
              <c:f>Lanaudière!$AD$3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Lanaudière!$AD$4:$AD$25</c:f>
              <c:numCache>
                <c:formatCode>0</c:formatCode>
                <c:ptCount val="22"/>
                <c:pt idx="0">
                  <c:v>184</c:v>
                </c:pt>
                <c:pt idx="1">
                  <c:v>227</c:v>
                </c:pt>
                <c:pt idx="2">
                  <c:v>275</c:v>
                </c:pt>
                <c:pt idx="3">
                  <c:v>338</c:v>
                </c:pt>
                <c:pt idx="4">
                  <c:v>383</c:v>
                </c:pt>
                <c:pt idx="5">
                  <c:v>459</c:v>
                </c:pt>
                <c:pt idx="6">
                  <c:v>537</c:v>
                </c:pt>
                <c:pt idx="7">
                  <c:v>588</c:v>
                </c:pt>
                <c:pt idx="8">
                  <c:v>654</c:v>
                </c:pt>
                <c:pt idx="9">
                  <c:v>732</c:v>
                </c:pt>
                <c:pt idx="10">
                  <c:v>782</c:v>
                </c:pt>
                <c:pt idx="11">
                  <c:v>843</c:v>
                </c:pt>
                <c:pt idx="12">
                  <c:v>892</c:v>
                </c:pt>
                <c:pt idx="13">
                  <c:v>926</c:v>
                </c:pt>
                <c:pt idx="14">
                  <c:v>956</c:v>
                </c:pt>
                <c:pt idx="15">
                  <c:v>1016</c:v>
                </c:pt>
                <c:pt idx="16">
                  <c:v>1053</c:v>
                </c:pt>
                <c:pt idx="17">
                  <c:v>1083</c:v>
                </c:pt>
                <c:pt idx="18">
                  <c:v>1096</c:v>
                </c:pt>
                <c:pt idx="19">
                  <c:v>1099</c:v>
                </c:pt>
                <c:pt idx="20">
                  <c:v>1115</c:v>
                </c:pt>
                <c:pt idx="21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1-4B3D-9E32-BF391027AD24}"/>
            </c:ext>
          </c:extLst>
        </c:ser>
        <c:ser>
          <c:idx val="8"/>
          <c:order val="8"/>
          <c:tx>
            <c:strRef>
              <c:f>Lanaudière!$AE$3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Lanaudière!$AE$4:$AE$25</c:f>
              <c:numCache>
                <c:formatCode>0</c:formatCode>
                <c:ptCount val="22"/>
                <c:pt idx="0">
                  <c:v>128.5</c:v>
                </c:pt>
                <c:pt idx="1">
                  <c:v>174</c:v>
                </c:pt>
                <c:pt idx="2">
                  <c:v>207</c:v>
                </c:pt>
                <c:pt idx="3">
                  <c:v>277</c:v>
                </c:pt>
                <c:pt idx="4">
                  <c:v>334</c:v>
                </c:pt>
                <c:pt idx="5">
                  <c:v>389</c:v>
                </c:pt>
                <c:pt idx="6">
                  <c:v>470</c:v>
                </c:pt>
                <c:pt idx="7">
                  <c:v>523</c:v>
                </c:pt>
                <c:pt idx="8">
                  <c:v>595</c:v>
                </c:pt>
                <c:pt idx="9">
                  <c:v>642</c:v>
                </c:pt>
                <c:pt idx="10">
                  <c:v>723</c:v>
                </c:pt>
                <c:pt idx="11">
                  <c:v>773</c:v>
                </c:pt>
                <c:pt idx="12">
                  <c:v>826</c:v>
                </c:pt>
                <c:pt idx="13">
                  <c:v>861</c:v>
                </c:pt>
                <c:pt idx="14">
                  <c:v>888</c:v>
                </c:pt>
                <c:pt idx="15">
                  <c:v>917</c:v>
                </c:pt>
                <c:pt idx="16">
                  <c:v>945</c:v>
                </c:pt>
                <c:pt idx="17">
                  <c:v>971</c:v>
                </c:pt>
                <c:pt idx="18">
                  <c:v>1008</c:v>
                </c:pt>
                <c:pt idx="19">
                  <c:v>1019</c:v>
                </c:pt>
                <c:pt idx="20">
                  <c:v>1028</c:v>
                </c:pt>
                <c:pt idx="21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B2E-B16E-4ED1C181733C}"/>
            </c:ext>
          </c:extLst>
        </c:ser>
        <c:ser>
          <c:idx val="9"/>
          <c:order val="9"/>
          <c:tx>
            <c:strRef>
              <c:f>Lanaudière!$AF$3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Lanaudière!$AF$4:$AF$25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ACEE-49F8-A485-05F21CC1A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7488"/>
        <c:axId val="243009024"/>
      </c:barChart>
      <c:catAx>
        <c:axId val="24300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9024"/>
        <c:crosses val="autoZero"/>
        <c:auto val="1"/>
        <c:lblAlgn val="ctr"/>
        <c:lblOffset val="100"/>
        <c:noMultiLvlLbl val="0"/>
      </c:catAx>
      <c:valAx>
        <c:axId val="24300902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748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Mirabel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Laurentides!$C$4:$C$26</c:f>
              <c:numCache>
                <c:formatCode>0</c:formatCode>
                <c:ptCount val="22"/>
                <c:pt idx="0">
                  <c:v>242.4</c:v>
                </c:pt>
                <c:pt idx="1">
                  <c:v>295.39999999999998</c:v>
                </c:pt>
                <c:pt idx="2">
                  <c:v>343.3</c:v>
                </c:pt>
                <c:pt idx="3">
                  <c:v>402.2</c:v>
                </c:pt>
                <c:pt idx="4">
                  <c:v>450</c:v>
                </c:pt>
                <c:pt idx="5">
                  <c:v>519.29999999999995</c:v>
                </c:pt>
                <c:pt idx="6">
                  <c:v>585.79999999999995</c:v>
                </c:pt>
                <c:pt idx="7">
                  <c:v>654.70000000000005</c:v>
                </c:pt>
                <c:pt idx="8">
                  <c:v>740.5</c:v>
                </c:pt>
                <c:pt idx="9">
                  <c:v>796.6</c:v>
                </c:pt>
                <c:pt idx="10">
                  <c:v>864.3</c:v>
                </c:pt>
                <c:pt idx="11">
                  <c:v>958.2</c:v>
                </c:pt>
                <c:pt idx="12">
                  <c:v>1018.3</c:v>
                </c:pt>
                <c:pt idx="13">
                  <c:v>1088.3</c:v>
                </c:pt>
                <c:pt idx="14">
                  <c:v>1162.5999999999999</c:v>
                </c:pt>
                <c:pt idx="15">
                  <c:v>1230.3</c:v>
                </c:pt>
                <c:pt idx="16">
                  <c:v>1257</c:v>
                </c:pt>
                <c:pt idx="17">
                  <c:v>1278.0999999999999</c:v>
                </c:pt>
                <c:pt idx="18">
                  <c:v>1285.5</c:v>
                </c:pt>
                <c:pt idx="19">
                  <c:v>1297.4000000000001</c:v>
                </c:pt>
                <c:pt idx="20">
                  <c:v>1301.5999999999999</c:v>
                </c:pt>
                <c:pt idx="21">
                  <c:v>1303.2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A-4247-AEC7-407BE6D1DA72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Laurentides!$D$4:$D$26</c:f>
              <c:numCache>
                <c:formatCode>0</c:formatCode>
                <c:ptCount val="22"/>
                <c:pt idx="0">
                  <c:v>221.1</c:v>
                </c:pt>
                <c:pt idx="1">
                  <c:v>244</c:v>
                </c:pt>
                <c:pt idx="2">
                  <c:v>316.2</c:v>
                </c:pt>
                <c:pt idx="3">
                  <c:v>374.7</c:v>
                </c:pt>
                <c:pt idx="4">
                  <c:v>436.6</c:v>
                </c:pt>
                <c:pt idx="5">
                  <c:v>498.4</c:v>
                </c:pt>
                <c:pt idx="6">
                  <c:v>580.5</c:v>
                </c:pt>
                <c:pt idx="7">
                  <c:v>650.29999999999995</c:v>
                </c:pt>
                <c:pt idx="8">
                  <c:v>724.8</c:v>
                </c:pt>
                <c:pt idx="9">
                  <c:v>808.9</c:v>
                </c:pt>
                <c:pt idx="10">
                  <c:v>886.2</c:v>
                </c:pt>
                <c:pt idx="11">
                  <c:v>955.3</c:v>
                </c:pt>
                <c:pt idx="12">
                  <c:v>1030.5999999999999</c:v>
                </c:pt>
                <c:pt idx="13">
                  <c:v>1082.2</c:v>
                </c:pt>
                <c:pt idx="14">
                  <c:v>1147.2</c:v>
                </c:pt>
                <c:pt idx="15">
                  <c:v>1191.7</c:v>
                </c:pt>
                <c:pt idx="16">
                  <c:v>1223.2</c:v>
                </c:pt>
                <c:pt idx="17">
                  <c:v>1248.5999999999999</c:v>
                </c:pt>
                <c:pt idx="18">
                  <c:v>1270.8</c:v>
                </c:pt>
                <c:pt idx="19">
                  <c:v>1281.9000000000001</c:v>
                </c:pt>
                <c:pt idx="20">
                  <c:v>1289.4000000000001</c:v>
                </c:pt>
                <c:pt idx="21">
                  <c:v>1289.4000000000001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A-4247-AEC7-407BE6D1DA72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Laurentides!$E$4:$E$26</c:f>
              <c:numCache>
                <c:formatCode>0</c:formatCode>
                <c:ptCount val="22"/>
                <c:pt idx="0">
                  <c:v>166</c:v>
                </c:pt>
                <c:pt idx="1">
                  <c:v>234.6</c:v>
                </c:pt>
                <c:pt idx="2">
                  <c:v>296.3</c:v>
                </c:pt>
                <c:pt idx="3">
                  <c:v>352.6</c:v>
                </c:pt>
                <c:pt idx="4">
                  <c:v>410.1</c:v>
                </c:pt>
                <c:pt idx="5">
                  <c:v>478.2</c:v>
                </c:pt>
                <c:pt idx="6">
                  <c:v>546</c:v>
                </c:pt>
                <c:pt idx="7">
                  <c:v>611.79999999999995</c:v>
                </c:pt>
                <c:pt idx="8">
                  <c:v>671.6</c:v>
                </c:pt>
                <c:pt idx="9">
                  <c:v>737</c:v>
                </c:pt>
                <c:pt idx="10">
                  <c:v>807</c:v>
                </c:pt>
                <c:pt idx="11">
                  <c:v>873.3</c:v>
                </c:pt>
                <c:pt idx="12">
                  <c:v>913.6</c:v>
                </c:pt>
                <c:pt idx="13">
                  <c:v>942</c:v>
                </c:pt>
                <c:pt idx="14">
                  <c:v>976</c:v>
                </c:pt>
                <c:pt idx="15">
                  <c:v>1044</c:v>
                </c:pt>
                <c:pt idx="16">
                  <c:v>1127</c:v>
                </c:pt>
                <c:pt idx="17">
                  <c:v>1156</c:v>
                </c:pt>
                <c:pt idx="18">
                  <c:v>1190</c:v>
                </c:pt>
                <c:pt idx="19">
                  <c:v>1204</c:v>
                </c:pt>
                <c:pt idx="20">
                  <c:v>1233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A-4247-AEC7-407BE6D1DA72}"/>
            </c:ext>
          </c:extLst>
        </c:ser>
        <c:ser>
          <c:idx val="3"/>
          <c:order val="3"/>
          <c:tx>
            <c:strRef>
              <c:f>Laurentides!$F$3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Laurentides!$F$4:$F$26</c:f>
              <c:numCache>
                <c:formatCode>0</c:formatCode>
                <c:ptCount val="22"/>
                <c:pt idx="0">
                  <c:v>214</c:v>
                </c:pt>
                <c:pt idx="1">
                  <c:v>250</c:v>
                </c:pt>
                <c:pt idx="2">
                  <c:v>314</c:v>
                </c:pt>
                <c:pt idx="3">
                  <c:v>359</c:v>
                </c:pt>
                <c:pt idx="4">
                  <c:v>455</c:v>
                </c:pt>
                <c:pt idx="5">
                  <c:v>538</c:v>
                </c:pt>
                <c:pt idx="6">
                  <c:v>620</c:v>
                </c:pt>
                <c:pt idx="7">
                  <c:v>697</c:v>
                </c:pt>
                <c:pt idx="8">
                  <c:v>777</c:v>
                </c:pt>
                <c:pt idx="9">
                  <c:v>870</c:v>
                </c:pt>
                <c:pt idx="10">
                  <c:v>952</c:v>
                </c:pt>
                <c:pt idx="11">
                  <c:v>1022</c:v>
                </c:pt>
                <c:pt idx="12">
                  <c:v>1097</c:v>
                </c:pt>
                <c:pt idx="13">
                  <c:v>1170</c:v>
                </c:pt>
                <c:pt idx="14">
                  <c:v>1211</c:v>
                </c:pt>
                <c:pt idx="15">
                  <c:v>1281</c:v>
                </c:pt>
                <c:pt idx="16">
                  <c:v>1304</c:v>
                </c:pt>
                <c:pt idx="17">
                  <c:v>1322</c:v>
                </c:pt>
                <c:pt idx="18">
                  <c:v>1336</c:v>
                </c:pt>
                <c:pt idx="19">
                  <c:v>1342</c:v>
                </c:pt>
                <c:pt idx="20">
                  <c:v>1344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A-4247-AEC7-407BE6D1DA72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Laurentides!$G$4:$G$25</c:f>
              <c:numCache>
                <c:formatCode>0</c:formatCode>
                <c:ptCount val="22"/>
                <c:pt idx="0">
                  <c:v>99.7</c:v>
                </c:pt>
                <c:pt idx="1">
                  <c:v>145</c:v>
                </c:pt>
                <c:pt idx="2">
                  <c:v>183</c:v>
                </c:pt>
                <c:pt idx="3">
                  <c:v>241</c:v>
                </c:pt>
                <c:pt idx="4">
                  <c:v>315</c:v>
                </c:pt>
                <c:pt idx="5">
                  <c:v>392</c:v>
                </c:pt>
                <c:pt idx="6">
                  <c:v>468</c:v>
                </c:pt>
                <c:pt idx="7">
                  <c:v>548</c:v>
                </c:pt>
                <c:pt idx="8">
                  <c:v>628</c:v>
                </c:pt>
                <c:pt idx="9">
                  <c:v>693</c:v>
                </c:pt>
                <c:pt idx="10">
                  <c:v>762</c:v>
                </c:pt>
                <c:pt idx="11">
                  <c:v>827</c:v>
                </c:pt>
                <c:pt idx="12">
                  <c:v>881</c:v>
                </c:pt>
                <c:pt idx="13">
                  <c:v>929</c:v>
                </c:pt>
                <c:pt idx="14">
                  <c:v>960</c:v>
                </c:pt>
                <c:pt idx="15">
                  <c:v>996</c:v>
                </c:pt>
                <c:pt idx="16">
                  <c:v>1043</c:v>
                </c:pt>
                <c:pt idx="17">
                  <c:v>1063</c:v>
                </c:pt>
                <c:pt idx="18">
                  <c:v>1072</c:v>
                </c:pt>
                <c:pt idx="19">
                  <c:v>1085</c:v>
                </c:pt>
                <c:pt idx="20">
                  <c:v>1091</c:v>
                </c:pt>
                <c:pt idx="2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A-4247-AEC7-407BE6D1DA72}"/>
            </c:ext>
          </c:extLst>
        </c:ser>
        <c:ser>
          <c:idx val="5"/>
          <c:order val="5"/>
          <c:tx>
            <c:strRef>
              <c:f>Laurentides!$H$3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Laurentides!$H$4:$H$25</c:f>
              <c:numCache>
                <c:formatCode>0</c:formatCode>
                <c:ptCount val="22"/>
                <c:pt idx="0">
                  <c:v>127.6</c:v>
                </c:pt>
                <c:pt idx="1">
                  <c:v>174.1</c:v>
                </c:pt>
                <c:pt idx="2">
                  <c:v>213</c:v>
                </c:pt>
                <c:pt idx="3">
                  <c:v>294</c:v>
                </c:pt>
                <c:pt idx="4">
                  <c:v>366</c:v>
                </c:pt>
                <c:pt idx="5">
                  <c:v>460</c:v>
                </c:pt>
                <c:pt idx="6">
                  <c:v>557</c:v>
                </c:pt>
                <c:pt idx="7">
                  <c:v>644</c:v>
                </c:pt>
                <c:pt idx="8">
                  <c:v>766</c:v>
                </c:pt>
                <c:pt idx="9">
                  <c:v>838</c:v>
                </c:pt>
                <c:pt idx="10">
                  <c:v>913</c:v>
                </c:pt>
                <c:pt idx="11">
                  <c:v>992</c:v>
                </c:pt>
                <c:pt idx="12">
                  <c:v>1050</c:v>
                </c:pt>
                <c:pt idx="13">
                  <c:v>1083</c:v>
                </c:pt>
                <c:pt idx="14">
                  <c:v>1131</c:v>
                </c:pt>
                <c:pt idx="15">
                  <c:v>1153</c:v>
                </c:pt>
                <c:pt idx="16">
                  <c:v>1168</c:v>
                </c:pt>
                <c:pt idx="17">
                  <c:v>1212</c:v>
                </c:pt>
                <c:pt idx="18">
                  <c:v>1226</c:v>
                </c:pt>
                <c:pt idx="19">
                  <c:v>1235</c:v>
                </c:pt>
                <c:pt idx="20">
                  <c:v>1244</c:v>
                </c:pt>
                <c:pt idx="21">
                  <c:v>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A-4247-AEC7-407BE6D1DA72}"/>
            </c:ext>
          </c:extLst>
        </c:ser>
        <c:ser>
          <c:idx val="6"/>
          <c:order val="6"/>
          <c:tx>
            <c:strRef>
              <c:f>Laurentides!$I$3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Laurentides!$I$4:$I$25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357</c:v>
                </c:pt>
                <c:pt idx="3">
                  <c:v>412</c:v>
                </c:pt>
                <c:pt idx="4">
                  <c:v>492</c:v>
                </c:pt>
                <c:pt idx="5">
                  <c:v>554</c:v>
                </c:pt>
                <c:pt idx="6">
                  <c:v>611</c:v>
                </c:pt>
                <c:pt idx="7">
                  <c:v>691</c:v>
                </c:pt>
                <c:pt idx="8">
                  <c:v>760</c:v>
                </c:pt>
                <c:pt idx="9">
                  <c:v>805</c:v>
                </c:pt>
                <c:pt idx="10">
                  <c:v>889</c:v>
                </c:pt>
                <c:pt idx="11">
                  <c:v>968</c:v>
                </c:pt>
                <c:pt idx="12">
                  <c:v>1072</c:v>
                </c:pt>
                <c:pt idx="13">
                  <c:v>1146</c:v>
                </c:pt>
                <c:pt idx="14">
                  <c:v>1192</c:v>
                </c:pt>
                <c:pt idx="15">
                  <c:v>1236</c:v>
                </c:pt>
                <c:pt idx="16">
                  <c:v>1279</c:v>
                </c:pt>
                <c:pt idx="17">
                  <c:v>1323</c:v>
                </c:pt>
                <c:pt idx="18">
                  <c:v>1339</c:v>
                </c:pt>
                <c:pt idx="19">
                  <c:v>1375</c:v>
                </c:pt>
                <c:pt idx="20">
                  <c:v>1399</c:v>
                </c:pt>
                <c:pt idx="21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2A-4247-AEC7-407BE6D1DA72}"/>
            </c:ext>
          </c:extLst>
        </c:ser>
        <c:ser>
          <c:idx val="7"/>
          <c:order val="7"/>
          <c:tx>
            <c:strRef>
              <c:f>Laurentides!$J$3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Laurentides!$J$4:$J$25</c:f>
              <c:numCache>
                <c:formatCode>0</c:formatCode>
                <c:ptCount val="22"/>
                <c:pt idx="0">
                  <c:v>196</c:v>
                </c:pt>
                <c:pt idx="1">
                  <c:v>240</c:v>
                </c:pt>
                <c:pt idx="2">
                  <c:v>288</c:v>
                </c:pt>
                <c:pt idx="3">
                  <c:v>335</c:v>
                </c:pt>
                <c:pt idx="4">
                  <c:v>404</c:v>
                </c:pt>
                <c:pt idx="5">
                  <c:v>461</c:v>
                </c:pt>
                <c:pt idx="6">
                  <c:v>523</c:v>
                </c:pt>
                <c:pt idx="7">
                  <c:v>596</c:v>
                </c:pt>
                <c:pt idx="8">
                  <c:v>676</c:v>
                </c:pt>
                <c:pt idx="9">
                  <c:v>760</c:v>
                </c:pt>
                <c:pt idx="10">
                  <c:v>834</c:v>
                </c:pt>
                <c:pt idx="11">
                  <c:v>893</c:v>
                </c:pt>
                <c:pt idx="12">
                  <c:v>975</c:v>
                </c:pt>
                <c:pt idx="13">
                  <c:v>1041</c:v>
                </c:pt>
                <c:pt idx="14">
                  <c:v>1084</c:v>
                </c:pt>
                <c:pt idx="15">
                  <c:v>1151</c:v>
                </c:pt>
                <c:pt idx="16">
                  <c:v>1170</c:v>
                </c:pt>
                <c:pt idx="17">
                  <c:v>1191</c:v>
                </c:pt>
                <c:pt idx="18">
                  <c:v>1203</c:v>
                </c:pt>
                <c:pt idx="19">
                  <c:v>1215</c:v>
                </c:pt>
                <c:pt idx="20">
                  <c:v>1227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3-476A-892C-D6212AD67BAE}"/>
            </c:ext>
          </c:extLst>
        </c:ser>
        <c:ser>
          <c:idx val="8"/>
          <c:order val="8"/>
          <c:tx>
            <c:strRef>
              <c:f>Laurentides!$K$3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Laurentides!$K$4:$K$25</c:f>
              <c:numCache>
                <c:formatCode>0</c:formatCode>
                <c:ptCount val="22"/>
                <c:pt idx="0">
                  <c:v>210</c:v>
                </c:pt>
                <c:pt idx="1">
                  <c:v>254</c:v>
                </c:pt>
                <c:pt idx="2">
                  <c:v>303</c:v>
                </c:pt>
                <c:pt idx="3">
                  <c:v>381</c:v>
                </c:pt>
                <c:pt idx="4">
                  <c:v>461</c:v>
                </c:pt>
                <c:pt idx="5">
                  <c:v>550</c:v>
                </c:pt>
                <c:pt idx="6">
                  <c:v>627</c:v>
                </c:pt>
                <c:pt idx="7">
                  <c:v>689</c:v>
                </c:pt>
                <c:pt idx="8">
                  <c:v>761</c:v>
                </c:pt>
                <c:pt idx="9">
                  <c:v>821</c:v>
                </c:pt>
                <c:pt idx="10">
                  <c:v>886</c:v>
                </c:pt>
                <c:pt idx="11">
                  <c:v>948</c:v>
                </c:pt>
                <c:pt idx="12">
                  <c:v>1003</c:v>
                </c:pt>
                <c:pt idx="13">
                  <c:v>1068</c:v>
                </c:pt>
                <c:pt idx="14">
                  <c:v>1135</c:v>
                </c:pt>
                <c:pt idx="15">
                  <c:v>1174</c:v>
                </c:pt>
                <c:pt idx="16">
                  <c:v>1207</c:v>
                </c:pt>
                <c:pt idx="17">
                  <c:v>1248</c:v>
                </c:pt>
                <c:pt idx="18">
                  <c:v>1282</c:v>
                </c:pt>
                <c:pt idx="19">
                  <c:v>1291</c:v>
                </c:pt>
                <c:pt idx="20">
                  <c:v>1301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B-4430-B427-C03B63BE8EEC}"/>
            </c:ext>
          </c:extLst>
        </c:ser>
        <c:ser>
          <c:idx val="9"/>
          <c:order val="9"/>
          <c:tx>
            <c:strRef>
              <c:f>Laurentides!$L$3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Laurentides!$L$4:$L$25</c:f>
              <c:numCache>
                <c:formatCode>0</c:formatCode>
                <c:ptCount val="22"/>
                <c:pt idx="0">
                  <c:v>252</c:v>
                </c:pt>
                <c:pt idx="1">
                  <c:v>308</c:v>
                </c:pt>
                <c:pt idx="2">
                  <c:v>364</c:v>
                </c:pt>
                <c:pt idx="3">
                  <c:v>441</c:v>
                </c:pt>
                <c:pt idx="4">
                  <c:v>501</c:v>
                </c:pt>
                <c:pt idx="5">
                  <c:v>590</c:v>
                </c:pt>
                <c:pt idx="6">
                  <c:v>678</c:v>
                </c:pt>
                <c:pt idx="7">
                  <c:v>745</c:v>
                </c:pt>
                <c:pt idx="8">
                  <c:v>823</c:v>
                </c:pt>
                <c:pt idx="9">
                  <c:v>910</c:v>
                </c:pt>
                <c:pt idx="10">
                  <c:v>974</c:v>
                </c:pt>
                <c:pt idx="11">
                  <c:v>1046</c:v>
                </c:pt>
                <c:pt idx="12">
                  <c:v>1106</c:v>
                </c:pt>
                <c:pt idx="13">
                  <c:v>1150</c:v>
                </c:pt>
                <c:pt idx="14">
                  <c:v>1187</c:v>
                </c:pt>
                <c:pt idx="15">
                  <c:v>1254</c:v>
                </c:pt>
                <c:pt idx="16">
                  <c:v>1307</c:v>
                </c:pt>
                <c:pt idx="17">
                  <c:v>1346</c:v>
                </c:pt>
                <c:pt idx="18">
                  <c:v>1368</c:v>
                </c:pt>
                <c:pt idx="19">
                  <c:v>1372</c:v>
                </c:pt>
                <c:pt idx="20">
                  <c:v>1393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2-4387-9DE7-E1C9F57F951E}"/>
            </c:ext>
          </c:extLst>
        </c:ser>
        <c:ser>
          <c:idx val="10"/>
          <c:order val="10"/>
          <c:tx>
            <c:strRef>
              <c:f>Laurentides!$M$3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Laurentides!$M$4:$M$25</c:f>
              <c:numCache>
                <c:formatCode>0</c:formatCode>
                <c:ptCount val="22"/>
                <c:pt idx="0">
                  <c:v>172.2</c:v>
                </c:pt>
                <c:pt idx="1">
                  <c:v>234</c:v>
                </c:pt>
                <c:pt idx="2">
                  <c:v>277</c:v>
                </c:pt>
                <c:pt idx="3">
                  <c:v>366</c:v>
                </c:pt>
                <c:pt idx="4">
                  <c:v>435</c:v>
                </c:pt>
                <c:pt idx="5">
                  <c:v>508</c:v>
                </c:pt>
                <c:pt idx="6">
                  <c:v>600</c:v>
                </c:pt>
                <c:pt idx="7">
                  <c:v>670</c:v>
                </c:pt>
                <c:pt idx="8">
                  <c:v>752</c:v>
                </c:pt>
                <c:pt idx="9">
                  <c:v>812</c:v>
                </c:pt>
                <c:pt idx="10">
                  <c:v>905</c:v>
                </c:pt>
                <c:pt idx="11">
                  <c:v>968</c:v>
                </c:pt>
                <c:pt idx="12">
                  <c:v>1035</c:v>
                </c:pt>
                <c:pt idx="13">
                  <c:v>1080</c:v>
                </c:pt>
                <c:pt idx="14">
                  <c:v>1120</c:v>
                </c:pt>
                <c:pt idx="15">
                  <c:v>1164</c:v>
                </c:pt>
                <c:pt idx="16">
                  <c:v>1202</c:v>
                </c:pt>
                <c:pt idx="17">
                  <c:v>1243</c:v>
                </c:pt>
                <c:pt idx="18">
                  <c:v>1290</c:v>
                </c:pt>
                <c:pt idx="19">
                  <c:v>1304</c:v>
                </c:pt>
                <c:pt idx="20">
                  <c:v>1321</c:v>
                </c:pt>
                <c:pt idx="2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C-402A-BC0B-4CBE018C5A7D}"/>
            </c:ext>
          </c:extLst>
        </c:ser>
        <c:ser>
          <c:idx val="11"/>
          <c:order val="11"/>
          <c:tx>
            <c:strRef>
              <c:f>Laurentides!$N$3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Laurentides!$N$4:$N$25</c:f>
              <c:numCache>
                <c:formatCode>0</c:formatCode>
                <c:ptCount val="22"/>
                <c:pt idx="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2-4B25-B45F-660DD1B2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9184"/>
        <c:axId val="243319168"/>
      </c:barChart>
      <c:catAx>
        <c:axId val="24330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19168"/>
        <c:crosses val="autoZero"/>
        <c:auto val="1"/>
        <c:lblAlgn val="ctr"/>
        <c:lblOffset val="100"/>
        <c:noMultiLvlLbl val="0"/>
      </c:catAx>
      <c:valAx>
        <c:axId val="24331916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0918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Oka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Laurentides!$O$4:$O$26</c:f>
              <c:numCache>
                <c:formatCode>0</c:formatCode>
                <c:ptCount val="22"/>
                <c:pt idx="0">
                  <c:v>232.3</c:v>
                </c:pt>
                <c:pt idx="1">
                  <c:v>284</c:v>
                </c:pt>
                <c:pt idx="2">
                  <c:v>331.2</c:v>
                </c:pt>
                <c:pt idx="3">
                  <c:v>389</c:v>
                </c:pt>
                <c:pt idx="4">
                  <c:v>435.2</c:v>
                </c:pt>
                <c:pt idx="5">
                  <c:v>505.3</c:v>
                </c:pt>
                <c:pt idx="6">
                  <c:v>571.5</c:v>
                </c:pt>
                <c:pt idx="7">
                  <c:v>638.4</c:v>
                </c:pt>
                <c:pt idx="8">
                  <c:v>723.9</c:v>
                </c:pt>
                <c:pt idx="9">
                  <c:v>779</c:v>
                </c:pt>
                <c:pt idx="10">
                  <c:v>843.8</c:v>
                </c:pt>
                <c:pt idx="11">
                  <c:v>935.3</c:v>
                </c:pt>
                <c:pt idx="12">
                  <c:v>993.4</c:v>
                </c:pt>
                <c:pt idx="13">
                  <c:v>1062.5</c:v>
                </c:pt>
                <c:pt idx="14">
                  <c:v>1137.8</c:v>
                </c:pt>
                <c:pt idx="15">
                  <c:v>1202.9000000000001</c:v>
                </c:pt>
                <c:pt idx="16">
                  <c:v>1227.3</c:v>
                </c:pt>
                <c:pt idx="17">
                  <c:v>1247.5</c:v>
                </c:pt>
                <c:pt idx="18">
                  <c:v>1254.4000000000001</c:v>
                </c:pt>
                <c:pt idx="19">
                  <c:v>1267.3</c:v>
                </c:pt>
                <c:pt idx="20">
                  <c:v>1271</c:v>
                </c:pt>
                <c:pt idx="21">
                  <c:v>1272.2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B-43FF-93F4-19A4CB485C57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Laurentides!$P$4:$P$26</c:f>
              <c:numCache>
                <c:formatCode>0</c:formatCode>
                <c:ptCount val="22"/>
                <c:pt idx="0">
                  <c:v>211.7</c:v>
                </c:pt>
                <c:pt idx="1">
                  <c:v>232.1</c:v>
                </c:pt>
                <c:pt idx="2">
                  <c:v>303.2</c:v>
                </c:pt>
                <c:pt idx="3">
                  <c:v>366.3</c:v>
                </c:pt>
                <c:pt idx="4">
                  <c:v>432.2</c:v>
                </c:pt>
                <c:pt idx="5">
                  <c:v>495.9</c:v>
                </c:pt>
                <c:pt idx="6">
                  <c:v>579.9</c:v>
                </c:pt>
                <c:pt idx="7">
                  <c:v>652.4</c:v>
                </c:pt>
                <c:pt idx="8">
                  <c:v>730.5</c:v>
                </c:pt>
                <c:pt idx="9">
                  <c:v>818.6</c:v>
                </c:pt>
                <c:pt idx="10">
                  <c:v>898.8</c:v>
                </c:pt>
                <c:pt idx="11">
                  <c:v>971</c:v>
                </c:pt>
                <c:pt idx="12">
                  <c:v>1049.9000000000001</c:v>
                </c:pt>
                <c:pt idx="13">
                  <c:v>1104.5999999999999</c:v>
                </c:pt>
                <c:pt idx="14">
                  <c:v>1174.4000000000001</c:v>
                </c:pt>
                <c:pt idx="15">
                  <c:v>1222.0999999999999</c:v>
                </c:pt>
                <c:pt idx="16">
                  <c:v>1255.4000000000001</c:v>
                </c:pt>
                <c:pt idx="17">
                  <c:v>1283.0999999999999</c:v>
                </c:pt>
                <c:pt idx="18">
                  <c:v>1307.2</c:v>
                </c:pt>
                <c:pt idx="19">
                  <c:v>1320.7</c:v>
                </c:pt>
                <c:pt idx="20">
                  <c:v>1329.7</c:v>
                </c:pt>
                <c:pt idx="21">
                  <c:v>1329.7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B-43FF-93F4-19A4CB485C57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Laurentides!$Q$4:$Q$26</c:f>
              <c:numCache>
                <c:formatCode>0</c:formatCode>
                <c:ptCount val="22"/>
                <c:pt idx="0">
                  <c:v>176.8</c:v>
                </c:pt>
                <c:pt idx="1">
                  <c:v>245.8</c:v>
                </c:pt>
                <c:pt idx="2">
                  <c:v>313.2</c:v>
                </c:pt>
                <c:pt idx="3">
                  <c:v>372.4</c:v>
                </c:pt>
                <c:pt idx="4">
                  <c:v>434.1</c:v>
                </c:pt>
                <c:pt idx="5">
                  <c:v>507.9</c:v>
                </c:pt>
                <c:pt idx="6">
                  <c:v>577.6</c:v>
                </c:pt>
                <c:pt idx="7">
                  <c:v>646.4</c:v>
                </c:pt>
                <c:pt idx="8">
                  <c:v>708.7</c:v>
                </c:pt>
                <c:pt idx="9">
                  <c:v>776.6</c:v>
                </c:pt>
                <c:pt idx="10">
                  <c:v>850</c:v>
                </c:pt>
                <c:pt idx="11">
                  <c:v>919.3</c:v>
                </c:pt>
                <c:pt idx="12">
                  <c:v>963.1</c:v>
                </c:pt>
                <c:pt idx="13">
                  <c:v>994</c:v>
                </c:pt>
                <c:pt idx="14">
                  <c:v>1029</c:v>
                </c:pt>
                <c:pt idx="15">
                  <c:v>1103</c:v>
                </c:pt>
                <c:pt idx="16">
                  <c:v>1186</c:v>
                </c:pt>
                <c:pt idx="17">
                  <c:v>1216</c:v>
                </c:pt>
                <c:pt idx="18">
                  <c:v>1259</c:v>
                </c:pt>
                <c:pt idx="19">
                  <c:v>1275</c:v>
                </c:pt>
                <c:pt idx="20">
                  <c:v>1304</c:v>
                </c:pt>
                <c:pt idx="21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B-43FF-93F4-19A4CB485C57}"/>
            </c:ext>
          </c:extLst>
        </c:ser>
        <c:ser>
          <c:idx val="3"/>
          <c:order val="3"/>
          <c:tx>
            <c:strRef>
              <c:f>Laurentides!$R$3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Laurentides!$R$4:$R$26</c:f>
              <c:numCache>
                <c:formatCode>0</c:formatCode>
                <c:ptCount val="22"/>
                <c:pt idx="0">
                  <c:v>225</c:v>
                </c:pt>
                <c:pt idx="1">
                  <c:v>264</c:v>
                </c:pt>
                <c:pt idx="2">
                  <c:v>329</c:v>
                </c:pt>
                <c:pt idx="3">
                  <c:v>378</c:v>
                </c:pt>
                <c:pt idx="4">
                  <c:v>477</c:v>
                </c:pt>
                <c:pt idx="5">
                  <c:v>564</c:v>
                </c:pt>
                <c:pt idx="6">
                  <c:v>649</c:v>
                </c:pt>
                <c:pt idx="7">
                  <c:v>727</c:v>
                </c:pt>
                <c:pt idx="8">
                  <c:v>813</c:v>
                </c:pt>
                <c:pt idx="9">
                  <c:v>910</c:v>
                </c:pt>
                <c:pt idx="10">
                  <c:v>993</c:v>
                </c:pt>
                <c:pt idx="11">
                  <c:v>1064</c:v>
                </c:pt>
                <c:pt idx="12">
                  <c:v>1143</c:v>
                </c:pt>
                <c:pt idx="13">
                  <c:v>1218</c:v>
                </c:pt>
                <c:pt idx="14">
                  <c:v>1260</c:v>
                </c:pt>
                <c:pt idx="15">
                  <c:v>1334</c:v>
                </c:pt>
                <c:pt idx="16">
                  <c:v>1358</c:v>
                </c:pt>
                <c:pt idx="17">
                  <c:v>1378</c:v>
                </c:pt>
                <c:pt idx="18">
                  <c:v>1391</c:v>
                </c:pt>
                <c:pt idx="19">
                  <c:v>1397</c:v>
                </c:pt>
                <c:pt idx="20">
                  <c:v>1399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B-43FF-93F4-19A4CB485C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Laurentides!$S$4:$S$25</c:f>
              <c:numCache>
                <c:formatCode>0</c:formatCode>
                <c:ptCount val="22"/>
                <c:pt idx="0">
                  <c:v>107</c:v>
                </c:pt>
                <c:pt idx="1">
                  <c:v>152</c:v>
                </c:pt>
                <c:pt idx="2">
                  <c:v>194</c:v>
                </c:pt>
                <c:pt idx="3">
                  <c:v>253</c:v>
                </c:pt>
                <c:pt idx="4">
                  <c:v>333</c:v>
                </c:pt>
                <c:pt idx="5">
                  <c:v>414</c:v>
                </c:pt>
                <c:pt idx="6">
                  <c:v>494</c:v>
                </c:pt>
                <c:pt idx="7">
                  <c:v>580</c:v>
                </c:pt>
                <c:pt idx="8">
                  <c:v>665</c:v>
                </c:pt>
                <c:pt idx="9">
                  <c:v>734</c:v>
                </c:pt>
                <c:pt idx="10">
                  <c:v>805</c:v>
                </c:pt>
                <c:pt idx="11">
                  <c:v>874</c:v>
                </c:pt>
                <c:pt idx="12">
                  <c:v>932</c:v>
                </c:pt>
                <c:pt idx="13">
                  <c:v>983</c:v>
                </c:pt>
                <c:pt idx="14">
                  <c:v>1016</c:v>
                </c:pt>
                <c:pt idx="15">
                  <c:v>1054</c:v>
                </c:pt>
                <c:pt idx="16">
                  <c:v>1104</c:v>
                </c:pt>
                <c:pt idx="17">
                  <c:v>1127</c:v>
                </c:pt>
                <c:pt idx="18">
                  <c:v>1136</c:v>
                </c:pt>
                <c:pt idx="19">
                  <c:v>1150</c:v>
                </c:pt>
                <c:pt idx="20">
                  <c:v>1155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B-43FF-93F4-19A4CB485C57}"/>
            </c:ext>
          </c:extLst>
        </c:ser>
        <c:ser>
          <c:idx val="5"/>
          <c:order val="5"/>
          <c:tx>
            <c:strRef>
              <c:f>Laurentides!$T$3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Laurentides!$T$4:$T$25</c:f>
              <c:numCache>
                <c:formatCode>0</c:formatCode>
                <c:ptCount val="22"/>
                <c:pt idx="0">
                  <c:v>131.1</c:v>
                </c:pt>
                <c:pt idx="1">
                  <c:v>180</c:v>
                </c:pt>
                <c:pt idx="2">
                  <c:v>220</c:v>
                </c:pt>
                <c:pt idx="3">
                  <c:v>302</c:v>
                </c:pt>
                <c:pt idx="4">
                  <c:v>378</c:v>
                </c:pt>
                <c:pt idx="5">
                  <c:v>474</c:v>
                </c:pt>
                <c:pt idx="6">
                  <c:v>573</c:v>
                </c:pt>
                <c:pt idx="7">
                  <c:v>662</c:v>
                </c:pt>
                <c:pt idx="8">
                  <c:v>787</c:v>
                </c:pt>
                <c:pt idx="9">
                  <c:v>862</c:v>
                </c:pt>
                <c:pt idx="10">
                  <c:v>942</c:v>
                </c:pt>
                <c:pt idx="11">
                  <c:v>1021</c:v>
                </c:pt>
                <c:pt idx="12">
                  <c:v>1083</c:v>
                </c:pt>
                <c:pt idx="13">
                  <c:v>1119</c:v>
                </c:pt>
                <c:pt idx="14">
                  <c:v>1170</c:v>
                </c:pt>
                <c:pt idx="15">
                  <c:v>1194</c:v>
                </c:pt>
                <c:pt idx="16">
                  <c:v>1211</c:v>
                </c:pt>
                <c:pt idx="17">
                  <c:v>1260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B-43FF-93F4-19A4CB485C57}"/>
            </c:ext>
          </c:extLst>
        </c:ser>
        <c:ser>
          <c:idx val="6"/>
          <c:order val="6"/>
          <c:tx>
            <c:strRef>
              <c:f>Laurentides!$U$3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Laurentides!$U$4:$U$25</c:f>
              <c:numCache>
                <c:formatCode>0</c:formatCode>
                <c:ptCount val="22"/>
                <c:pt idx="0">
                  <c:v>215</c:v>
                </c:pt>
                <c:pt idx="1">
                  <c:v>298</c:v>
                </c:pt>
                <c:pt idx="2">
                  <c:v>356</c:v>
                </c:pt>
                <c:pt idx="3">
                  <c:v>411</c:v>
                </c:pt>
                <c:pt idx="4">
                  <c:v>492</c:v>
                </c:pt>
                <c:pt idx="5">
                  <c:v>558</c:v>
                </c:pt>
                <c:pt idx="6">
                  <c:v>614</c:v>
                </c:pt>
                <c:pt idx="7">
                  <c:v>696</c:v>
                </c:pt>
                <c:pt idx="8">
                  <c:v>764</c:v>
                </c:pt>
                <c:pt idx="9">
                  <c:v>813</c:v>
                </c:pt>
                <c:pt idx="10">
                  <c:v>899</c:v>
                </c:pt>
                <c:pt idx="11">
                  <c:v>978</c:v>
                </c:pt>
                <c:pt idx="12">
                  <c:v>1082</c:v>
                </c:pt>
                <c:pt idx="13">
                  <c:v>1158</c:v>
                </c:pt>
                <c:pt idx="14">
                  <c:v>1205</c:v>
                </c:pt>
                <c:pt idx="15">
                  <c:v>1251</c:v>
                </c:pt>
                <c:pt idx="16">
                  <c:v>1296</c:v>
                </c:pt>
                <c:pt idx="17">
                  <c:v>1341</c:v>
                </c:pt>
                <c:pt idx="18">
                  <c:v>1355</c:v>
                </c:pt>
                <c:pt idx="19">
                  <c:v>1391</c:v>
                </c:pt>
                <c:pt idx="20">
                  <c:v>1417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6B-43FF-93F4-19A4CB485C57}"/>
            </c:ext>
          </c:extLst>
        </c:ser>
        <c:ser>
          <c:idx val="7"/>
          <c:order val="7"/>
          <c:tx>
            <c:strRef>
              <c:f>Laurentides!$V$3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Laurentides!$V$4:$V$25</c:f>
              <c:numCache>
                <c:formatCode>0</c:formatCode>
                <c:ptCount val="22"/>
                <c:pt idx="0">
                  <c:v>199</c:v>
                </c:pt>
                <c:pt idx="1">
                  <c:v>245</c:v>
                </c:pt>
                <c:pt idx="2">
                  <c:v>297</c:v>
                </c:pt>
                <c:pt idx="3">
                  <c:v>343</c:v>
                </c:pt>
                <c:pt idx="4">
                  <c:v>414</c:v>
                </c:pt>
                <c:pt idx="5">
                  <c:v>475</c:v>
                </c:pt>
                <c:pt idx="6">
                  <c:v>537</c:v>
                </c:pt>
                <c:pt idx="7">
                  <c:v>612</c:v>
                </c:pt>
                <c:pt idx="8">
                  <c:v>695</c:v>
                </c:pt>
                <c:pt idx="9">
                  <c:v>780</c:v>
                </c:pt>
                <c:pt idx="10">
                  <c:v>854</c:v>
                </c:pt>
                <c:pt idx="11">
                  <c:v>913</c:v>
                </c:pt>
                <c:pt idx="12">
                  <c:v>996</c:v>
                </c:pt>
                <c:pt idx="13">
                  <c:v>1066</c:v>
                </c:pt>
                <c:pt idx="14">
                  <c:v>1109</c:v>
                </c:pt>
                <c:pt idx="15">
                  <c:v>1177</c:v>
                </c:pt>
                <c:pt idx="16">
                  <c:v>1197</c:v>
                </c:pt>
                <c:pt idx="17">
                  <c:v>1216</c:v>
                </c:pt>
                <c:pt idx="18">
                  <c:v>1228</c:v>
                </c:pt>
                <c:pt idx="19">
                  <c:v>1241</c:v>
                </c:pt>
                <c:pt idx="20">
                  <c:v>1255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1-411E-AC0D-2916164983A1}"/>
            </c:ext>
          </c:extLst>
        </c:ser>
        <c:ser>
          <c:idx val="8"/>
          <c:order val="8"/>
          <c:tx>
            <c:strRef>
              <c:f>Laurentides!$W$3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Laurentides!$W$4:$W$25</c:f>
              <c:numCache>
                <c:formatCode>0</c:formatCode>
                <c:ptCount val="22"/>
                <c:pt idx="0">
                  <c:v>217</c:v>
                </c:pt>
                <c:pt idx="1">
                  <c:v>262</c:v>
                </c:pt>
                <c:pt idx="2">
                  <c:v>312</c:v>
                </c:pt>
                <c:pt idx="3">
                  <c:v>391</c:v>
                </c:pt>
                <c:pt idx="4">
                  <c:v>471</c:v>
                </c:pt>
                <c:pt idx="5">
                  <c:v>563</c:v>
                </c:pt>
                <c:pt idx="6">
                  <c:v>642</c:v>
                </c:pt>
                <c:pt idx="7">
                  <c:v>704</c:v>
                </c:pt>
                <c:pt idx="8">
                  <c:v>779</c:v>
                </c:pt>
                <c:pt idx="9">
                  <c:v>843</c:v>
                </c:pt>
                <c:pt idx="10">
                  <c:v>913</c:v>
                </c:pt>
                <c:pt idx="11">
                  <c:v>977</c:v>
                </c:pt>
                <c:pt idx="12">
                  <c:v>1036</c:v>
                </c:pt>
                <c:pt idx="13">
                  <c:v>1103</c:v>
                </c:pt>
                <c:pt idx="14">
                  <c:v>1172</c:v>
                </c:pt>
                <c:pt idx="15">
                  <c:v>1212</c:v>
                </c:pt>
                <c:pt idx="16">
                  <c:v>1247</c:v>
                </c:pt>
                <c:pt idx="17">
                  <c:v>1290</c:v>
                </c:pt>
                <c:pt idx="18">
                  <c:v>1325</c:v>
                </c:pt>
                <c:pt idx="19">
                  <c:v>1334</c:v>
                </c:pt>
                <c:pt idx="20">
                  <c:v>1343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A-4B43-9EA9-8592198F0624}"/>
            </c:ext>
          </c:extLst>
        </c:ser>
        <c:ser>
          <c:idx val="9"/>
          <c:order val="9"/>
          <c:tx>
            <c:strRef>
              <c:f>Laurentides!$X$3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Laurentides!$X$4:$X$25</c:f>
              <c:numCache>
                <c:formatCode>0</c:formatCode>
                <c:ptCount val="22"/>
                <c:pt idx="0">
                  <c:v>244</c:v>
                </c:pt>
                <c:pt idx="1">
                  <c:v>293</c:v>
                </c:pt>
                <c:pt idx="2">
                  <c:v>354</c:v>
                </c:pt>
                <c:pt idx="3">
                  <c:v>435</c:v>
                </c:pt>
                <c:pt idx="4">
                  <c:v>493</c:v>
                </c:pt>
                <c:pt idx="5">
                  <c:v>585</c:v>
                </c:pt>
                <c:pt idx="6">
                  <c:v>672</c:v>
                </c:pt>
                <c:pt idx="7">
                  <c:v>742</c:v>
                </c:pt>
                <c:pt idx="8">
                  <c:v>818</c:v>
                </c:pt>
                <c:pt idx="9">
                  <c:v>907</c:v>
                </c:pt>
                <c:pt idx="10">
                  <c:v>971</c:v>
                </c:pt>
                <c:pt idx="11">
                  <c:v>1042</c:v>
                </c:pt>
                <c:pt idx="12">
                  <c:v>1102</c:v>
                </c:pt>
                <c:pt idx="13">
                  <c:v>1145</c:v>
                </c:pt>
                <c:pt idx="14">
                  <c:v>1183</c:v>
                </c:pt>
                <c:pt idx="15">
                  <c:v>1248</c:v>
                </c:pt>
                <c:pt idx="16">
                  <c:v>1303</c:v>
                </c:pt>
                <c:pt idx="17">
                  <c:v>1343</c:v>
                </c:pt>
                <c:pt idx="18">
                  <c:v>1364</c:v>
                </c:pt>
                <c:pt idx="19">
                  <c:v>1368</c:v>
                </c:pt>
                <c:pt idx="20">
                  <c:v>1388</c:v>
                </c:pt>
                <c:pt idx="21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3-4A9D-BBCC-7AA22EB153B4}"/>
            </c:ext>
          </c:extLst>
        </c:ser>
        <c:ser>
          <c:idx val="10"/>
          <c:order val="10"/>
          <c:tx>
            <c:strRef>
              <c:f>Laurentides!$Y$3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Laurentides!$Y$4:$Y$25</c:f>
              <c:numCache>
                <c:formatCode>0</c:formatCode>
                <c:ptCount val="22"/>
                <c:pt idx="0">
                  <c:v>177</c:v>
                </c:pt>
                <c:pt idx="1">
                  <c:v>241</c:v>
                </c:pt>
                <c:pt idx="2">
                  <c:v>286</c:v>
                </c:pt>
                <c:pt idx="3">
                  <c:v>374</c:v>
                </c:pt>
                <c:pt idx="4">
                  <c:v>442</c:v>
                </c:pt>
                <c:pt idx="5">
                  <c:v>517</c:v>
                </c:pt>
                <c:pt idx="6">
                  <c:v>611</c:v>
                </c:pt>
                <c:pt idx="7">
                  <c:v>680</c:v>
                </c:pt>
                <c:pt idx="8">
                  <c:v>762</c:v>
                </c:pt>
                <c:pt idx="9">
                  <c:v>824</c:v>
                </c:pt>
                <c:pt idx="10">
                  <c:v>918</c:v>
                </c:pt>
                <c:pt idx="11">
                  <c:v>979</c:v>
                </c:pt>
                <c:pt idx="12">
                  <c:v>1049</c:v>
                </c:pt>
                <c:pt idx="13">
                  <c:v>1094</c:v>
                </c:pt>
                <c:pt idx="14">
                  <c:v>1134</c:v>
                </c:pt>
                <c:pt idx="15">
                  <c:v>1177</c:v>
                </c:pt>
                <c:pt idx="16">
                  <c:v>1215</c:v>
                </c:pt>
                <c:pt idx="17">
                  <c:v>1256</c:v>
                </c:pt>
                <c:pt idx="18">
                  <c:v>1304</c:v>
                </c:pt>
                <c:pt idx="19">
                  <c:v>1319</c:v>
                </c:pt>
                <c:pt idx="20">
                  <c:v>1334</c:v>
                </c:pt>
                <c:pt idx="21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31E-BE56-137D8290FFA8}"/>
            </c:ext>
          </c:extLst>
        </c:ser>
        <c:ser>
          <c:idx val="11"/>
          <c:order val="11"/>
          <c:tx>
            <c:strRef>
              <c:f>Laurentides!$Z$3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Laurentides!$Z$4:$Z$25</c:f>
              <c:numCache>
                <c:formatCode>0</c:formatCode>
                <c:ptCount val="22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6-437B-B2B7-D136A5CA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20480"/>
        <c:axId val="243222016"/>
      </c:barChart>
      <c:catAx>
        <c:axId val="24322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222016"/>
        <c:crosses val="autoZero"/>
        <c:auto val="1"/>
        <c:lblAlgn val="ctr"/>
        <c:lblOffset val="100"/>
        <c:noMultiLvlLbl val="0"/>
      </c:catAx>
      <c:valAx>
        <c:axId val="24322201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220480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Saint-Joseph-du-Lac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334077381496731E-2"/>
          <c:y val="0.1508336811035047"/>
          <c:w val="0.94405284570987091"/>
          <c:h val="0.65758134367339272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Laurentides!$AA$4:$AA$26</c:f>
              <c:numCache>
                <c:formatCode>0</c:formatCode>
                <c:ptCount val="22"/>
                <c:pt idx="0">
                  <c:v>234.3</c:v>
                </c:pt>
                <c:pt idx="1">
                  <c:v>284.10000000000002</c:v>
                </c:pt>
                <c:pt idx="2">
                  <c:v>331.1</c:v>
                </c:pt>
                <c:pt idx="3">
                  <c:v>388.2</c:v>
                </c:pt>
                <c:pt idx="4">
                  <c:v>434.6</c:v>
                </c:pt>
                <c:pt idx="5">
                  <c:v>504.7</c:v>
                </c:pt>
                <c:pt idx="6">
                  <c:v>569.20000000000005</c:v>
                </c:pt>
                <c:pt idx="7">
                  <c:v>636.29999999999995</c:v>
                </c:pt>
                <c:pt idx="8">
                  <c:v>721.3</c:v>
                </c:pt>
                <c:pt idx="9">
                  <c:v>776</c:v>
                </c:pt>
                <c:pt idx="10">
                  <c:v>839.1</c:v>
                </c:pt>
                <c:pt idx="11">
                  <c:v>932</c:v>
                </c:pt>
                <c:pt idx="12">
                  <c:v>988.4</c:v>
                </c:pt>
                <c:pt idx="13">
                  <c:v>1057.3</c:v>
                </c:pt>
                <c:pt idx="14">
                  <c:v>1130.2</c:v>
                </c:pt>
                <c:pt idx="15">
                  <c:v>1195</c:v>
                </c:pt>
                <c:pt idx="16">
                  <c:v>1219.5</c:v>
                </c:pt>
                <c:pt idx="17">
                  <c:v>1239.5999999999999</c:v>
                </c:pt>
                <c:pt idx="18">
                  <c:v>1246.3</c:v>
                </c:pt>
                <c:pt idx="19">
                  <c:v>1262.0999999999999</c:v>
                </c:pt>
                <c:pt idx="20">
                  <c:v>1266.5</c:v>
                </c:pt>
                <c:pt idx="21">
                  <c:v>1267.8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4-46CB-A066-0D93F8539AC3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Laurentides!$AB$4:$AB$26</c:f>
              <c:numCache>
                <c:formatCode>0</c:formatCode>
                <c:ptCount val="22"/>
                <c:pt idx="0">
                  <c:v>210.9</c:v>
                </c:pt>
                <c:pt idx="1">
                  <c:v>230.9</c:v>
                </c:pt>
                <c:pt idx="2">
                  <c:v>300.3</c:v>
                </c:pt>
                <c:pt idx="3">
                  <c:v>364.3</c:v>
                </c:pt>
                <c:pt idx="4">
                  <c:v>428</c:v>
                </c:pt>
                <c:pt idx="5">
                  <c:v>491.8</c:v>
                </c:pt>
                <c:pt idx="6">
                  <c:v>576.4</c:v>
                </c:pt>
                <c:pt idx="7">
                  <c:v>650.4</c:v>
                </c:pt>
                <c:pt idx="8">
                  <c:v>729.4</c:v>
                </c:pt>
                <c:pt idx="9">
                  <c:v>815.8</c:v>
                </c:pt>
                <c:pt idx="10">
                  <c:v>898</c:v>
                </c:pt>
                <c:pt idx="11">
                  <c:v>971</c:v>
                </c:pt>
                <c:pt idx="12">
                  <c:v>1051</c:v>
                </c:pt>
                <c:pt idx="13">
                  <c:v>1107.5</c:v>
                </c:pt>
                <c:pt idx="14">
                  <c:v>1176.7</c:v>
                </c:pt>
                <c:pt idx="15">
                  <c:v>1225.0999999999999</c:v>
                </c:pt>
                <c:pt idx="16">
                  <c:v>1258.5</c:v>
                </c:pt>
                <c:pt idx="17">
                  <c:v>1286.0999999999999</c:v>
                </c:pt>
                <c:pt idx="18">
                  <c:v>1312.8</c:v>
                </c:pt>
                <c:pt idx="19">
                  <c:v>1327.6</c:v>
                </c:pt>
                <c:pt idx="20">
                  <c:v>1336.4</c:v>
                </c:pt>
                <c:pt idx="21">
                  <c:v>1336.4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4-46CB-A066-0D93F8539AC3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Laurentides!$AC$4:$AC$26</c:f>
              <c:numCache>
                <c:formatCode>0</c:formatCode>
                <c:ptCount val="22"/>
                <c:pt idx="0">
                  <c:v>179.6</c:v>
                </c:pt>
                <c:pt idx="1">
                  <c:v>255.7</c:v>
                </c:pt>
                <c:pt idx="2">
                  <c:v>322.89999999999998</c:v>
                </c:pt>
                <c:pt idx="3">
                  <c:v>381.7</c:v>
                </c:pt>
                <c:pt idx="4">
                  <c:v>443.3</c:v>
                </c:pt>
                <c:pt idx="5">
                  <c:v>517.5</c:v>
                </c:pt>
                <c:pt idx="6">
                  <c:v>586.70000000000005</c:v>
                </c:pt>
                <c:pt idx="7">
                  <c:v>657</c:v>
                </c:pt>
                <c:pt idx="8">
                  <c:v>721.4</c:v>
                </c:pt>
                <c:pt idx="9">
                  <c:v>790.4</c:v>
                </c:pt>
                <c:pt idx="10">
                  <c:v>863.6</c:v>
                </c:pt>
                <c:pt idx="11">
                  <c:v>932.9</c:v>
                </c:pt>
                <c:pt idx="12">
                  <c:v>977.7</c:v>
                </c:pt>
                <c:pt idx="13">
                  <c:v>1009</c:v>
                </c:pt>
                <c:pt idx="14">
                  <c:v>1046</c:v>
                </c:pt>
                <c:pt idx="15">
                  <c:v>1121</c:v>
                </c:pt>
                <c:pt idx="16">
                  <c:v>1207</c:v>
                </c:pt>
                <c:pt idx="17">
                  <c:v>1238</c:v>
                </c:pt>
                <c:pt idx="18">
                  <c:v>1282</c:v>
                </c:pt>
                <c:pt idx="19">
                  <c:v>1298</c:v>
                </c:pt>
                <c:pt idx="20">
                  <c:v>1328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4-46CB-A066-0D93F8539AC3}"/>
            </c:ext>
          </c:extLst>
        </c:ser>
        <c:ser>
          <c:idx val="3"/>
          <c:order val="3"/>
          <c:tx>
            <c:strRef>
              <c:f>Laurentides!$AD$3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Laurentides!$AD$4:$AD$26</c:f>
              <c:numCache>
                <c:formatCode>0</c:formatCode>
                <c:ptCount val="22"/>
                <c:pt idx="0">
                  <c:v>232</c:v>
                </c:pt>
                <c:pt idx="1">
                  <c:v>272</c:v>
                </c:pt>
                <c:pt idx="2">
                  <c:v>339</c:v>
                </c:pt>
                <c:pt idx="3">
                  <c:v>388</c:v>
                </c:pt>
                <c:pt idx="4">
                  <c:v>491</c:v>
                </c:pt>
                <c:pt idx="5">
                  <c:v>579</c:v>
                </c:pt>
                <c:pt idx="6">
                  <c:v>669</c:v>
                </c:pt>
                <c:pt idx="7">
                  <c:v>750</c:v>
                </c:pt>
                <c:pt idx="8">
                  <c:v>837</c:v>
                </c:pt>
                <c:pt idx="9">
                  <c:v>936</c:v>
                </c:pt>
                <c:pt idx="10">
                  <c:v>1021</c:v>
                </c:pt>
                <c:pt idx="11">
                  <c:v>1095</c:v>
                </c:pt>
                <c:pt idx="12">
                  <c:v>1175</c:v>
                </c:pt>
                <c:pt idx="13">
                  <c:v>1252</c:v>
                </c:pt>
                <c:pt idx="14">
                  <c:v>1296</c:v>
                </c:pt>
                <c:pt idx="15">
                  <c:v>1372</c:v>
                </c:pt>
                <c:pt idx="16">
                  <c:v>1397</c:v>
                </c:pt>
                <c:pt idx="17">
                  <c:v>1417</c:v>
                </c:pt>
                <c:pt idx="18">
                  <c:v>1431</c:v>
                </c:pt>
                <c:pt idx="19">
                  <c:v>1438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B4-46CB-A066-0D93F8539AC3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Laurentides!$AE$4:$AE$25</c:f>
              <c:numCache>
                <c:formatCode>0</c:formatCode>
                <c:ptCount val="22"/>
                <c:pt idx="0">
                  <c:v>112.5</c:v>
                </c:pt>
                <c:pt idx="1">
                  <c:v>160</c:v>
                </c:pt>
                <c:pt idx="2">
                  <c:v>203</c:v>
                </c:pt>
                <c:pt idx="3">
                  <c:v>264</c:v>
                </c:pt>
                <c:pt idx="4">
                  <c:v>344</c:v>
                </c:pt>
                <c:pt idx="5">
                  <c:v>426</c:v>
                </c:pt>
                <c:pt idx="6">
                  <c:v>505</c:v>
                </c:pt>
                <c:pt idx="7">
                  <c:v>593</c:v>
                </c:pt>
                <c:pt idx="8">
                  <c:v>682</c:v>
                </c:pt>
                <c:pt idx="9">
                  <c:v>755</c:v>
                </c:pt>
                <c:pt idx="10">
                  <c:v>826</c:v>
                </c:pt>
                <c:pt idx="11">
                  <c:v>896</c:v>
                </c:pt>
                <c:pt idx="12">
                  <c:v>954</c:v>
                </c:pt>
                <c:pt idx="13">
                  <c:v>1007</c:v>
                </c:pt>
                <c:pt idx="14">
                  <c:v>1041</c:v>
                </c:pt>
                <c:pt idx="15">
                  <c:v>1080</c:v>
                </c:pt>
                <c:pt idx="16">
                  <c:v>1131</c:v>
                </c:pt>
                <c:pt idx="17">
                  <c:v>1154</c:v>
                </c:pt>
                <c:pt idx="18">
                  <c:v>1165</c:v>
                </c:pt>
                <c:pt idx="19">
                  <c:v>1178</c:v>
                </c:pt>
                <c:pt idx="20">
                  <c:v>1184</c:v>
                </c:pt>
                <c:pt idx="21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B4-46CB-A066-0D93F8539AC3}"/>
            </c:ext>
          </c:extLst>
        </c:ser>
        <c:ser>
          <c:idx val="5"/>
          <c:order val="5"/>
          <c:tx>
            <c:strRef>
              <c:f>Laurentides!$AF$3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Laurentides!$AF$4:$AF$25</c:f>
              <c:numCache>
                <c:formatCode>0</c:formatCode>
                <c:ptCount val="22"/>
                <c:pt idx="0">
                  <c:v>138.19999999999999</c:v>
                </c:pt>
                <c:pt idx="1">
                  <c:v>189.7</c:v>
                </c:pt>
                <c:pt idx="2">
                  <c:v>230</c:v>
                </c:pt>
                <c:pt idx="3">
                  <c:v>313</c:v>
                </c:pt>
                <c:pt idx="4">
                  <c:v>392</c:v>
                </c:pt>
                <c:pt idx="5">
                  <c:v>489</c:v>
                </c:pt>
                <c:pt idx="6">
                  <c:v>590</c:v>
                </c:pt>
                <c:pt idx="7">
                  <c:v>680</c:v>
                </c:pt>
                <c:pt idx="8">
                  <c:v>810</c:v>
                </c:pt>
                <c:pt idx="9">
                  <c:v>888</c:v>
                </c:pt>
                <c:pt idx="10">
                  <c:v>970</c:v>
                </c:pt>
                <c:pt idx="11">
                  <c:v>1050</c:v>
                </c:pt>
                <c:pt idx="12">
                  <c:v>1111</c:v>
                </c:pt>
                <c:pt idx="13">
                  <c:v>1147</c:v>
                </c:pt>
                <c:pt idx="14">
                  <c:v>1198</c:v>
                </c:pt>
                <c:pt idx="15">
                  <c:v>1223</c:v>
                </c:pt>
                <c:pt idx="16">
                  <c:v>1240</c:v>
                </c:pt>
                <c:pt idx="17">
                  <c:v>1291</c:v>
                </c:pt>
                <c:pt idx="18">
                  <c:v>1309</c:v>
                </c:pt>
                <c:pt idx="19">
                  <c:v>1320</c:v>
                </c:pt>
                <c:pt idx="20">
                  <c:v>1332</c:v>
                </c:pt>
                <c:pt idx="21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B4-46CB-A066-0D93F8539AC3}"/>
            </c:ext>
          </c:extLst>
        </c:ser>
        <c:ser>
          <c:idx val="6"/>
          <c:order val="6"/>
          <c:tx>
            <c:strRef>
              <c:f>Laurentides!$AG$3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Laurentides!$AG$4:$AG$25</c:f>
              <c:numCache>
                <c:formatCode>0</c:formatCode>
                <c:ptCount val="22"/>
                <c:pt idx="0">
                  <c:v>230</c:v>
                </c:pt>
                <c:pt idx="1">
                  <c:v>318</c:v>
                </c:pt>
                <c:pt idx="2">
                  <c:v>386</c:v>
                </c:pt>
                <c:pt idx="3">
                  <c:v>447</c:v>
                </c:pt>
                <c:pt idx="4">
                  <c:v>533</c:v>
                </c:pt>
                <c:pt idx="5">
                  <c:v>602</c:v>
                </c:pt>
                <c:pt idx="6">
                  <c:v>666</c:v>
                </c:pt>
                <c:pt idx="7">
                  <c:v>753</c:v>
                </c:pt>
                <c:pt idx="8">
                  <c:v>826</c:v>
                </c:pt>
                <c:pt idx="9">
                  <c:v>880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1248</c:v>
                </c:pt>
                <c:pt idx="14">
                  <c:v>1300</c:v>
                </c:pt>
                <c:pt idx="15">
                  <c:v>1351</c:v>
                </c:pt>
                <c:pt idx="16">
                  <c:v>1400</c:v>
                </c:pt>
                <c:pt idx="17">
                  <c:v>1448</c:v>
                </c:pt>
                <c:pt idx="18">
                  <c:v>1464</c:v>
                </c:pt>
                <c:pt idx="19">
                  <c:v>1503</c:v>
                </c:pt>
                <c:pt idx="20">
                  <c:v>1530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B4-46CB-A066-0D93F8539AC3}"/>
            </c:ext>
          </c:extLst>
        </c:ser>
        <c:ser>
          <c:idx val="7"/>
          <c:order val="7"/>
          <c:tx>
            <c:strRef>
              <c:f>Laurentides!$AH$3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Laurentides!$AH$4:$AH$25</c:f>
              <c:numCache>
                <c:formatCode>0</c:formatCode>
                <c:ptCount val="22"/>
                <c:pt idx="0">
                  <c:v>224</c:v>
                </c:pt>
                <c:pt idx="1">
                  <c:v>275</c:v>
                </c:pt>
                <c:pt idx="2">
                  <c:v>335</c:v>
                </c:pt>
                <c:pt idx="3">
                  <c:v>388</c:v>
                </c:pt>
                <c:pt idx="4">
                  <c:v>464</c:v>
                </c:pt>
                <c:pt idx="5">
                  <c:v>533</c:v>
                </c:pt>
                <c:pt idx="6">
                  <c:v>604</c:v>
                </c:pt>
                <c:pt idx="7">
                  <c:v>688</c:v>
                </c:pt>
                <c:pt idx="8">
                  <c:v>772</c:v>
                </c:pt>
                <c:pt idx="9">
                  <c:v>863</c:v>
                </c:pt>
                <c:pt idx="10">
                  <c:v>943</c:v>
                </c:pt>
                <c:pt idx="11">
                  <c:v>1011</c:v>
                </c:pt>
                <c:pt idx="12">
                  <c:v>1101</c:v>
                </c:pt>
                <c:pt idx="13">
                  <c:v>1177</c:v>
                </c:pt>
                <c:pt idx="14">
                  <c:v>1225</c:v>
                </c:pt>
                <c:pt idx="15">
                  <c:v>1299</c:v>
                </c:pt>
                <c:pt idx="16">
                  <c:v>1321</c:v>
                </c:pt>
                <c:pt idx="17">
                  <c:v>1347</c:v>
                </c:pt>
                <c:pt idx="18">
                  <c:v>1362</c:v>
                </c:pt>
                <c:pt idx="19">
                  <c:v>1376</c:v>
                </c:pt>
                <c:pt idx="20">
                  <c:v>1393</c:v>
                </c:pt>
                <c:pt idx="21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F-4369-AA3B-1F7FDCE26CC7}"/>
            </c:ext>
          </c:extLst>
        </c:ser>
        <c:ser>
          <c:idx val="8"/>
          <c:order val="8"/>
          <c:tx>
            <c:strRef>
              <c:f>Laurentides!$AI$3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Laurentides!$AI$4:$AI$25</c:f>
              <c:numCache>
                <c:formatCode>0</c:formatCode>
                <c:ptCount val="22"/>
                <c:pt idx="0">
                  <c:v>249</c:v>
                </c:pt>
                <c:pt idx="1">
                  <c:v>298</c:v>
                </c:pt>
                <c:pt idx="2">
                  <c:v>354</c:v>
                </c:pt>
                <c:pt idx="3">
                  <c:v>440</c:v>
                </c:pt>
                <c:pt idx="4">
                  <c:v>526</c:v>
                </c:pt>
                <c:pt idx="5">
                  <c:v>623</c:v>
                </c:pt>
                <c:pt idx="6">
                  <c:v>709</c:v>
                </c:pt>
                <c:pt idx="7">
                  <c:v>778</c:v>
                </c:pt>
                <c:pt idx="8">
                  <c:v>857</c:v>
                </c:pt>
                <c:pt idx="9">
                  <c:v>926</c:v>
                </c:pt>
                <c:pt idx="10">
                  <c:v>998</c:v>
                </c:pt>
                <c:pt idx="11">
                  <c:v>1067</c:v>
                </c:pt>
                <c:pt idx="12">
                  <c:v>1129</c:v>
                </c:pt>
                <c:pt idx="13">
                  <c:v>1200</c:v>
                </c:pt>
                <c:pt idx="14">
                  <c:v>1274</c:v>
                </c:pt>
                <c:pt idx="15">
                  <c:v>1319</c:v>
                </c:pt>
                <c:pt idx="16">
                  <c:v>1357</c:v>
                </c:pt>
                <c:pt idx="17">
                  <c:v>1407</c:v>
                </c:pt>
                <c:pt idx="18">
                  <c:v>1446</c:v>
                </c:pt>
                <c:pt idx="19">
                  <c:v>1457</c:v>
                </c:pt>
                <c:pt idx="20">
                  <c:v>1469</c:v>
                </c:pt>
                <c:pt idx="21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D-4E38-B7AC-B6A1E10BFFAB}"/>
            </c:ext>
          </c:extLst>
        </c:ser>
        <c:ser>
          <c:idx val="9"/>
          <c:order val="9"/>
          <c:tx>
            <c:strRef>
              <c:f>Laurentides!$AJ$3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Laurentides!$AJ$4:$AJ$25</c:f>
              <c:numCache>
                <c:formatCode>0</c:formatCode>
                <c:ptCount val="22"/>
                <c:pt idx="0">
                  <c:v>279</c:v>
                </c:pt>
                <c:pt idx="1">
                  <c:v>337</c:v>
                </c:pt>
                <c:pt idx="2">
                  <c:v>400</c:v>
                </c:pt>
                <c:pt idx="3">
                  <c:v>491</c:v>
                </c:pt>
                <c:pt idx="4">
                  <c:v>556</c:v>
                </c:pt>
                <c:pt idx="5">
                  <c:v>654</c:v>
                </c:pt>
                <c:pt idx="6">
                  <c:v>748</c:v>
                </c:pt>
                <c:pt idx="7">
                  <c:v>823</c:v>
                </c:pt>
                <c:pt idx="8">
                  <c:v>908</c:v>
                </c:pt>
                <c:pt idx="9">
                  <c:v>1001</c:v>
                </c:pt>
                <c:pt idx="10">
                  <c:v>1070</c:v>
                </c:pt>
                <c:pt idx="11">
                  <c:v>1148</c:v>
                </c:pt>
                <c:pt idx="12">
                  <c:v>1214</c:v>
                </c:pt>
                <c:pt idx="13">
                  <c:v>1261</c:v>
                </c:pt>
                <c:pt idx="14">
                  <c:v>1306</c:v>
                </c:pt>
                <c:pt idx="15">
                  <c:v>1383</c:v>
                </c:pt>
                <c:pt idx="16">
                  <c:v>1443</c:v>
                </c:pt>
                <c:pt idx="17">
                  <c:v>1487</c:v>
                </c:pt>
                <c:pt idx="18">
                  <c:v>1512</c:v>
                </c:pt>
                <c:pt idx="19">
                  <c:v>1517</c:v>
                </c:pt>
                <c:pt idx="20">
                  <c:v>1540</c:v>
                </c:pt>
                <c:pt idx="21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241-8452-82D54A9D97B5}"/>
            </c:ext>
          </c:extLst>
        </c:ser>
        <c:ser>
          <c:idx val="10"/>
          <c:order val="10"/>
          <c:tx>
            <c:strRef>
              <c:f>Laurentides!$AK$3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Laurentides!$AK$4:$AK$25</c:f>
              <c:numCache>
                <c:formatCode>0</c:formatCode>
                <c:ptCount val="22"/>
                <c:pt idx="0">
                  <c:v>203.7</c:v>
                </c:pt>
                <c:pt idx="1">
                  <c:v>273</c:v>
                </c:pt>
                <c:pt idx="2">
                  <c:v>325</c:v>
                </c:pt>
                <c:pt idx="3">
                  <c:v>419</c:v>
                </c:pt>
                <c:pt idx="4">
                  <c:v>495</c:v>
                </c:pt>
                <c:pt idx="5">
                  <c:v>573</c:v>
                </c:pt>
                <c:pt idx="6">
                  <c:v>675</c:v>
                </c:pt>
                <c:pt idx="7">
                  <c:v>750</c:v>
                </c:pt>
                <c:pt idx="8">
                  <c:v>840</c:v>
                </c:pt>
                <c:pt idx="9">
                  <c:v>909</c:v>
                </c:pt>
                <c:pt idx="10">
                  <c:v>1010</c:v>
                </c:pt>
                <c:pt idx="11">
                  <c:v>1080</c:v>
                </c:pt>
                <c:pt idx="12">
                  <c:v>1156</c:v>
                </c:pt>
                <c:pt idx="13">
                  <c:v>1207</c:v>
                </c:pt>
                <c:pt idx="14">
                  <c:v>1252</c:v>
                </c:pt>
                <c:pt idx="15">
                  <c:v>1301</c:v>
                </c:pt>
                <c:pt idx="16">
                  <c:v>1344</c:v>
                </c:pt>
                <c:pt idx="17">
                  <c:v>1390</c:v>
                </c:pt>
                <c:pt idx="18">
                  <c:v>1443</c:v>
                </c:pt>
                <c:pt idx="19">
                  <c:v>1460</c:v>
                </c:pt>
                <c:pt idx="20">
                  <c:v>1476</c:v>
                </c:pt>
                <c:pt idx="21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1-46B1-B1CC-B167A78D233C}"/>
            </c:ext>
          </c:extLst>
        </c:ser>
        <c:ser>
          <c:idx val="11"/>
          <c:order val="11"/>
          <c:tx>
            <c:strRef>
              <c:f>Laurentides!$AL$3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Laurentides!$AL$4:$AL$25</c:f>
              <c:numCache>
                <c:formatCode>0</c:formatCode>
                <c:ptCount val="22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C-448E-BE65-23DB43F8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04352"/>
        <c:axId val="244005888"/>
      </c:barChart>
      <c:catAx>
        <c:axId val="244004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005888"/>
        <c:crosses val="autoZero"/>
        <c:auto val="1"/>
        <c:lblAlgn val="ctr"/>
        <c:lblOffset val="100"/>
        <c:noMultiLvlLbl val="0"/>
      </c:catAx>
      <c:valAx>
        <c:axId val="24400588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04352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Shawinigan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Mauricie!$C$4:$C$26</c:f>
              <c:numCache>
                <c:formatCode>0</c:formatCode>
                <c:ptCount val="22"/>
                <c:pt idx="0">
                  <c:v>198.4</c:v>
                </c:pt>
                <c:pt idx="1">
                  <c:v>220.5</c:v>
                </c:pt>
                <c:pt idx="2">
                  <c:v>291.2</c:v>
                </c:pt>
                <c:pt idx="3">
                  <c:v>350.9</c:v>
                </c:pt>
                <c:pt idx="4">
                  <c:v>411.9</c:v>
                </c:pt>
                <c:pt idx="5">
                  <c:v>465.3</c:v>
                </c:pt>
                <c:pt idx="6">
                  <c:v>546</c:v>
                </c:pt>
                <c:pt idx="7">
                  <c:v>615.29999999999995</c:v>
                </c:pt>
                <c:pt idx="8">
                  <c:v>690.2</c:v>
                </c:pt>
                <c:pt idx="9">
                  <c:v>766.5</c:v>
                </c:pt>
                <c:pt idx="10">
                  <c:v>829.6</c:v>
                </c:pt>
                <c:pt idx="11">
                  <c:v>902.3</c:v>
                </c:pt>
                <c:pt idx="12">
                  <c:v>973.3</c:v>
                </c:pt>
                <c:pt idx="13">
                  <c:v>1023.5</c:v>
                </c:pt>
                <c:pt idx="14">
                  <c:v>1084</c:v>
                </c:pt>
                <c:pt idx="15">
                  <c:v>1123.5</c:v>
                </c:pt>
                <c:pt idx="16">
                  <c:v>1148.5999999999999</c:v>
                </c:pt>
                <c:pt idx="17">
                  <c:v>1167.5999999999999</c:v>
                </c:pt>
                <c:pt idx="18">
                  <c:v>1186.7</c:v>
                </c:pt>
                <c:pt idx="19">
                  <c:v>1195.3</c:v>
                </c:pt>
                <c:pt idx="20">
                  <c:v>1199.4000000000001</c:v>
                </c:pt>
                <c:pt idx="21">
                  <c:v>1199.4000000000001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811-AF20-41A5BFBCBB9A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Mauricie!$D$4:$D$26</c:f>
              <c:numCache>
                <c:formatCode>0</c:formatCode>
                <c:ptCount val="22"/>
                <c:pt idx="0">
                  <c:v>133.80000000000001</c:v>
                </c:pt>
                <c:pt idx="1">
                  <c:v>207.2</c:v>
                </c:pt>
                <c:pt idx="2">
                  <c:v>262.10000000000002</c:v>
                </c:pt>
                <c:pt idx="3">
                  <c:v>310.60000000000002</c:v>
                </c:pt>
                <c:pt idx="4">
                  <c:v>369.4</c:v>
                </c:pt>
                <c:pt idx="5">
                  <c:v>435.3</c:v>
                </c:pt>
                <c:pt idx="6">
                  <c:v>501.6</c:v>
                </c:pt>
                <c:pt idx="7">
                  <c:v>564.70000000000005</c:v>
                </c:pt>
                <c:pt idx="8">
                  <c:v>626.79999999999995</c:v>
                </c:pt>
                <c:pt idx="9">
                  <c:v>684.2</c:v>
                </c:pt>
                <c:pt idx="10">
                  <c:v>748.7</c:v>
                </c:pt>
                <c:pt idx="11">
                  <c:v>809.3</c:v>
                </c:pt>
                <c:pt idx="12">
                  <c:v>849.5</c:v>
                </c:pt>
                <c:pt idx="13">
                  <c:v>879</c:v>
                </c:pt>
                <c:pt idx="14">
                  <c:v>914</c:v>
                </c:pt>
                <c:pt idx="15">
                  <c:v>976</c:v>
                </c:pt>
                <c:pt idx="16">
                  <c:v>1050</c:v>
                </c:pt>
                <c:pt idx="17">
                  <c:v>1075</c:v>
                </c:pt>
                <c:pt idx="18">
                  <c:v>1104</c:v>
                </c:pt>
                <c:pt idx="19">
                  <c:v>1113</c:v>
                </c:pt>
                <c:pt idx="20">
                  <c:v>1133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811-AF20-41A5BFBCBB9A}"/>
            </c:ext>
          </c:extLst>
        </c:ser>
        <c:ser>
          <c:idx val="2"/>
          <c:order val="2"/>
          <c:tx>
            <c:strRef>
              <c:f>Mauricie!$E$3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Mauricie!$E$4:$E$26</c:f>
              <c:numCache>
                <c:formatCode>0</c:formatCode>
                <c:ptCount val="22"/>
                <c:pt idx="0">
                  <c:v>170</c:v>
                </c:pt>
                <c:pt idx="1">
                  <c:v>207</c:v>
                </c:pt>
                <c:pt idx="2">
                  <c:v>267</c:v>
                </c:pt>
                <c:pt idx="3">
                  <c:v>311</c:v>
                </c:pt>
                <c:pt idx="4">
                  <c:v>400</c:v>
                </c:pt>
                <c:pt idx="5">
                  <c:v>487</c:v>
                </c:pt>
                <c:pt idx="6">
                  <c:v>564</c:v>
                </c:pt>
                <c:pt idx="7">
                  <c:v>642</c:v>
                </c:pt>
                <c:pt idx="8">
                  <c:v>724</c:v>
                </c:pt>
                <c:pt idx="9">
                  <c:v>815</c:v>
                </c:pt>
                <c:pt idx="10">
                  <c:v>894</c:v>
                </c:pt>
                <c:pt idx="11">
                  <c:v>954</c:v>
                </c:pt>
                <c:pt idx="12">
                  <c:v>1027</c:v>
                </c:pt>
                <c:pt idx="13">
                  <c:v>1088</c:v>
                </c:pt>
                <c:pt idx="14">
                  <c:v>1125</c:v>
                </c:pt>
                <c:pt idx="15">
                  <c:v>1189</c:v>
                </c:pt>
                <c:pt idx="16">
                  <c:v>1201</c:v>
                </c:pt>
                <c:pt idx="17">
                  <c:v>1216</c:v>
                </c:pt>
                <c:pt idx="18">
                  <c:v>1226</c:v>
                </c:pt>
                <c:pt idx="19">
                  <c:v>1230</c:v>
                </c:pt>
                <c:pt idx="20">
                  <c:v>1231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A-4811-AF20-41A5BFBCBB9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Mauricie!$F$4:$F$25</c:f>
              <c:numCache>
                <c:formatCode>0</c:formatCode>
                <c:ptCount val="22"/>
                <c:pt idx="0">
                  <c:v>80.8</c:v>
                </c:pt>
                <c:pt idx="1">
                  <c:v>125</c:v>
                </c:pt>
                <c:pt idx="2">
                  <c:v>162</c:v>
                </c:pt>
                <c:pt idx="3">
                  <c:v>213</c:v>
                </c:pt>
                <c:pt idx="4">
                  <c:v>288</c:v>
                </c:pt>
                <c:pt idx="5">
                  <c:v>371</c:v>
                </c:pt>
                <c:pt idx="6">
                  <c:v>445</c:v>
                </c:pt>
                <c:pt idx="7">
                  <c:v>520</c:v>
                </c:pt>
                <c:pt idx="8">
                  <c:v>601</c:v>
                </c:pt>
                <c:pt idx="9">
                  <c:v>671</c:v>
                </c:pt>
                <c:pt idx="10">
                  <c:v>739</c:v>
                </c:pt>
                <c:pt idx="11">
                  <c:v>806</c:v>
                </c:pt>
                <c:pt idx="12">
                  <c:v>860</c:v>
                </c:pt>
                <c:pt idx="13">
                  <c:v>906</c:v>
                </c:pt>
                <c:pt idx="14">
                  <c:v>932</c:v>
                </c:pt>
                <c:pt idx="15">
                  <c:v>958</c:v>
                </c:pt>
                <c:pt idx="16">
                  <c:v>1000</c:v>
                </c:pt>
                <c:pt idx="17">
                  <c:v>1011</c:v>
                </c:pt>
                <c:pt idx="18">
                  <c:v>1017</c:v>
                </c:pt>
                <c:pt idx="19">
                  <c:v>1029</c:v>
                </c:pt>
                <c:pt idx="20">
                  <c:v>1032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A-4811-AF20-41A5BFBCBB9A}"/>
            </c:ext>
          </c:extLst>
        </c:ser>
        <c:ser>
          <c:idx val="4"/>
          <c:order val="4"/>
          <c:tx>
            <c:strRef>
              <c:f>Mauricie!$G$3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Mauricie!$G$4:$G$25</c:f>
              <c:numCache>
                <c:formatCode>0</c:formatCode>
                <c:ptCount val="22"/>
                <c:pt idx="0">
                  <c:v>116.8</c:v>
                </c:pt>
                <c:pt idx="1">
                  <c:v>162.80000000000001</c:v>
                </c:pt>
                <c:pt idx="2">
                  <c:v>204</c:v>
                </c:pt>
                <c:pt idx="3">
                  <c:v>286</c:v>
                </c:pt>
                <c:pt idx="4">
                  <c:v>357</c:v>
                </c:pt>
                <c:pt idx="5">
                  <c:v>447</c:v>
                </c:pt>
                <c:pt idx="6">
                  <c:v>543</c:v>
                </c:pt>
                <c:pt idx="7">
                  <c:v>622</c:v>
                </c:pt>
                <c:pt idx="8">
                  <c:v>737</c:v>
                </c:pt>
                <c:pt idx="9">
                  <c:v>812</c:v>
                </c:pt>
                <c:pt idx="10">
                  <c:v>889</c:v>
                </c:pt>
                <c:pt idx="11">
                  <c:v>962</c:v>
                </c:pt>
                <c:pt idx="12">
                  <c:v>1017</c:v>
                </c:pt>
                <c:pt idx="13">
                  <c:v>1044</c:v>
                </c:pt>
                <c:pt idx="14">
                  <c:v>1083</c:v>
                </c:pt>
                <c:pt idx="15">
                  <c:v>1100</c:v>
                </c:pt>
                <c:pt idx="16">
                  <c:v>1112</c:v>
                </c:pt>
                <c:pt idx="17">
                  <c:v>1153</c:v>
                </c:pt>
                <c:pt idx="18">
                  <c:v>1164</c:v>
                </c:pt>
                <c:pt idx="19">
                  <c:v>1171</c:v>
                </c:pt>
                <c:pt idx="20">
                  <c:v>1177</c:v>
                </c:pt>
                <c:pt idx="21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EA-4811-AF20-41A5BFBCBB9A}"/>
            </c:ext>
          </c:extLst>
        </c:ser>
        <c:ser>
          <c:idx val="5"/>
          <c:order val="5"/>
          <c:tx>
            <c:strRef>
              <c:f>Mauricie!$H$3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Mauricie!$H$4:$H$25</c:f>
              <c:numCache>
                <c:formatCode>0</c:formatCode>
                <c:ptCount val="22"/>
                <c:pt idx="0">
                  <c:v>185</c:v>
                </c:pt>
                <c:pt idx="1">
                  <c:v>264</c:v>
                </c:pt>
                <c:pt idx="2">
                  <c:v>312</c:v>
                </c:pt>
                <c:pt idx="3">
                  <c:v>370</c:v>
                </c:pt>
                <c:pt idx="4">
                  <c:v>443</c:v>
                </c:pt>
                <c:pt idx="5">
                  <c:v>503</c:v>
                </c:pt>
                <c:pt idx="6">
                  <c:v>563</c:v>
                </c:pt>
                <c:pt idx="7">
                  <c:v>645</c:v>
                </c:pt>
                <c:pt idx="8">
                  <c:v>710</c:v>
                </c:pt>
                <c:pt idx="9">
                  <c:v>755</c:v>
                </c:pt>
                <c:pt idx="10">
                  <c:v>836</c:v>
                </c:pt>
                <c:pt idx="11">
                  <c:v>919</c:v>
                </c:pt>
                <c:pt idx="12">
                  <c:v>1022</c:v>
                </c:pt>
                <c:pt idx="13">
                  <c:v>1098</c:v>
                </c:pt>
                <c:pt idx="14">
                  <c:v>1143</c:v>
                </c:pt>
                <c:pt idx="15">
                  <c:v>1183</c:v>
                </c:pt>
                <c:pt idx="16">
                  <c:v>1224</c:v>
                </c:pt>
                <c:pt idx="17">
                  <c:v>1262</c:v>
                </c:pt>
                <c:pt idx="18">
                  <c:v>1275</c:v>
                </c:pt>
                <c:pt idx="19">
                  <c:v>1305</c:v>
                </c:pt>
                <c:pt idx="20">
                  <c:v>1328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EA-4811-AF20-41A5BFBCBB9A}"/>
            </c:ext>
          </c:extLst>
        </c:ser>
        <c:ser>
          <c:idx val="6"/>
          <c:order val="6"/>
          <c:tx>
            <c:strRef>
              <c:f>Mauricie!$I$3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Mauricie!$I$4:$I$25</c:f>
              <c:numCache>
                <c:formatCode>0</c:formatCode>
                <c:ptCount val="22"/>
                <c:pt idx="0">
                  <c:v>167</c:v>
                </c:pt>
                <c:pt idx="1">
                  <c:v>205</c:v>
                </c:pt>
                <c:pt idx="2">
                  <c:v>251</c:v>
                </c:pt>
                <c:pt idx="3">
                  <c:v>295</c:v>
                </c:pt>
                <c:pt idx="4">
                  <c:v>363</c:v>
                </c:pt>
                <c:pt idx="5">
                  <c:v>423</c:v>
                </c:pt>
                <c:pt idx="6">
                  <c:v>483</c:v>
                </c:pt>
                <c:pt idx="7">
                  <c:v>560</c:v>
                </c:pt>
                <c:pt idx="8">
                  <c:v>635</c:v>
                </c:pt>
                <c:pt idx="9">
                  <c:v>718</c:v>
                </c:pt>
                <c:pt idx="10">
                  <c:v>784</c:v>
                </c:pt>
                <c:pt idx="11">
                  <c:v>845</c:v>
                </c:pt>
                <c:pt idx="12">
                  <c:v>921</c:v>
                </c:pt>
                <c:pt idx="13">
                  <c:v>984</c:v>
                </c:pt>
                <c:pt idx="14">
                  <c:v>1025</c:v>
                </c:pt>
                <c:pt idx="15">
                  <c:v>1093</c:v>
                </c:pt>
                <c:pt idx="16">
                  <c:v>1110</c:v>
                </c:pt>
                <c:pt idx="17">
                  <c:v>1125</c:v>
                </c:pt>
                <c:pt idx="18">
                  <c:v>1136</c:v>
                </c:pt>
                <c:pt idx="19">
                  <c:v>1146</c:v>
                </c:pt>
                <c:pt idx="20">
                  <c:v>1155</c:v>
                </c:pt>
                <c:pt idx="21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0-4C30-85D2-EC28386FCAC2}"/>
            </c:ext>
          </c:extLst>
        </c:ser>
        <c:ser>
          <c:idx val="7"/>
          <c:order val="7"/>
          <c:tx>
            <c:strRef>
              <c:f>Mauricie!$J$3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Mauricie!$J$4:$J$25</c:f>
              <c:numCache>
                <c:formatCode>0</c:formatCode>
                <c:ptCount val="22"/>
                <c:pt idx="0">
                  <c:v>186</c:v>
                </c:pt>
                <c:pt idx="1">
                  <c:v>228</c:v>
                </c:pt>
                <c:pt idx="2">
                  <c:v>272</c:v>
                </c:pt>
                <c:pt idx="3">
                  <c:v>343</c:v>
                </c:pt>
                <c:pt idx="4">
                  <c:v>423</c:v>
                </c:pt>
                <c:pt idx="5">
                  <c:v>514</c:v>
                </c:pt>
                <c:pt idx="6">
                  <c:v>595</c:v>
                </c:pt>
                <c:pt idx="7">
                  <c:v>658</c:v>
                </c:pt>
                <c:pt idx="8">
                  <c:v>731</c:v>
                </c:pt>
                <c:pt idx="9">
                  <c:v>790</c:v>
                </c:pt>
                <c:pt idx="10">
                  <c:v>855</c:v>
                </c:pt>
                <c:pt idx="11">
                  <c:v>916</c:v>
                </c:pt>
                <c:pt idx="12">
                  <c:v>968</c:v>
                </c:pt>
                <c:pt idx="13">
                  <c:v>1031</c:v>
                </c:pt>
                <c:pt idx="14">
                  <c:v>1101</c:v>
                </c:pt>
                <c:pt idx="15">
                  <c:v>1141</c:v>
                </c:pt>
                <c:pt idx="16">
                  <c:v>1175</c:v>
                </c:pt>
                <c:pt idx="17">
                  <c:v>1217</c:v>
                </c:pt>
                <c:pt idx="18">
                  <c:v>1250</c:v>
                </c:pt>
                <c:pt idx="19">
                  <c:v>1260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E-4989-B67A-A8F0A5CE83BE}"/>
            </c:ext>
          </c:extLst>
        </c:ser>
        <c:ser>
          <c:idx val="8"/>
          <c:order val="8"/>
          <c:tx>
            <c:strRef>
              <c:f>Mauricie!$K$3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Mauricie!$K$4:$K$25</c:f>
              <c:numCache>
                <c:formatCode>0</c:formatCode>
                <c:ptCount val="22"/>
                <c:pt idx="0">
                  <c:v>221</c:v>
                </c:pt>
                <c:pt idx="1">
                  <c:v>279</c:v>
                </c:pt>
                <c:pt idx="2">
                  <c:v>334</c:v>
                </c:pt>
                <c:pt idx="3">
                  <c:v>411</c:v>
                </c:pt>
                <c:pt idx="4">
                  <c:v>473</c:v>
                </c:pt>
                <c:pt idx="5">
                  <c:v>558</c:v>
                </c:pt>
                <c:pt idx="6">
                  <c:v>643</c:v>
                </c:pt>
                <c:pt idx="7">
                  <c:v>713</c:v>
                </c:pt>
                <c:pt idx="8">
                  <c:v>795</c:v>
                </c:pt>
                <c:pt idx="9">
                  <c:v>880</c:v>
                </c:pt>
                <c:pt idx="10">
                  <c:v>944</c:v>
                </c:pt>
                <c:pt idx="11">
                  <c:v>1014</c:v>
                </c:pt>
                <c:pt idx="12">
                  <c:v>1073</c:v>
                </c:pt>
                <c:pt idx="13">
                  <c:v>1116</c:v>
                </c:pt>
                <c:pt idx="14">
                  <c:v>1158</c:v>
                </c:pt>
                <c:pt idx="15">
                  <c:v>1224</c:v>
                </c:pt>
                <c:pt idx="16">
                  <c:v>1273</c:v>
                </c:pt>
                <c:pt idx="17">
                  <c:v>1311</c:v>
                </c:pt>
                <c:pt idx="18">
                  <c:v>1332</c:v>
                </c:pt>
                <c:pt idx="19">
                  <c:v>1336</c:v>
                </c:pt>
                <c:pt idx="20">
                  <c:v>1353</c:v>
                </c:pt>
                <c:pt idx="21">
                  <c:v>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5-453C-A786-D8B682DA5BE6}"/>
            </c:ext>
          </c:extLst>
        </c:ser>
        <c:ser>
          <c:idx val="9"/>
          <c:order val="9"/>
          <c:tx>
            <c:strRef>
              <c:f>Mauricie!$L$3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Mauricie!$L$4:$L$25</c:f>
              <c:numCache>
                <c:formatCode>0</c:formatCode>
                <c:ptCount val="22"/>
                <c:pt idx="0">
                  <c:v>153.9</c:v>
                </c:pt>
                <c:pt idx="1">
                  <c:v>211</c:v>
                </c:pt>
                <c:pt idx="2">
                  <c:v>252</c:v>
                </c:pt>
                <c:pt idx="3">
                  <c:v>334</c:v>
                </c:pt>
                <c:pt idx="4">
                  <c:v>396</c:v>
                </c:pt>
                <c:pt idx="5">
                  <c:v>461</c:v>
                </c:pt>
                <c:pt idx="6">
                  <c:v>552</c:v>
                </c:pt>
                <c:pt idx="7">
                  <c:v>619</c:v>
                </c:pt>
                <c:pt idx="8">
                  <c:v>701</c:v>
                </c:pt>
                <c:pt idx="9">
                  <c:v>760</c:v>
                </c:pt>
                <c:pt idx="10">
                  <c:v>851</c:v>
                </c:pt>
                <c:pt idx="11">
                  <c:v>908</c:v>
                </c:pt>
                <c:pt idx="12">
                  <c:v>976</c:v>
                </c:pt>
                <c:pt idx="13">
                  <c:v>1016</c:v>
                </c:pt>
                <c:pt idx="14">
                  <c:v>1055</c:v>
                </c:pt>
                <c:pt idx="15">
                  <c:v>1092</c:v>
                </c:pt>
                <c:pt idx="16">
                  <c:v>1126</c:v>
                </c:pt>
                <c:pt idx="17">
                  <c:v>1158</c:v>
                </c:pt>
                <c:pt idx="18">
                  <c:v>1195</c:v>
                </c:pt>
                <c:pt idx="19">
                  <c:v>1207</c:v>
                </c:pt>
                <c:pt idx="20">
                  <c:v>1216</c:v>
                </c:pt>
                <c:pt idx="21">
                  <c:v>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8-4E53-A2A1-320AA03874C0}"/>
            </c:ext>
          </c:extLst>
        </c:ser>
        <c:ser>
          <c:idx val="10"/>
          <c:order val="10"/>
          <c:tx>
            <c:strRef>
              <c:f>Mauricie!$M$3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Mauricie!$M$4:$M$25</c:f>
              <c:numCache>
                <c:formatCode>0</c:formatCode>
                <c:ptCount val="22"/>
                <c:pt idx="0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2-41C0-96D2-1057E7A8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46080"/>
        <c:axId val="243863552"/>
      </c:barChart>
      <c:catAx>
        <c:axId val="24404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863552"/>
        <c:crosses val="autoZero"/>
        <c:auto val="1"/>
        <c:lblAlgn val="ctr"/>
        <c:lblOffset val="100"/>
        <c:noMultiLvlLbl val="0"/>
      </c:catAx>
      <c:valAx>
        <c:axId val="24386355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4608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Saint-Bernabé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Mauricie!$N$3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Mauricie!$N$4:$N$26</c:f>
              <c:numCache>
                <c:formatCode>0</c:formatCode>
                <c:ptCount val="22"/>
                <c:pt idx="0">
                  <c:v>160</c:v>
                </c:pt>
                <c:pt idx="1">
                  <c:v>211</c:v>
                </c:pt>
                <c:pt idx="2">
                  <c:v>235</c:v>
                </c:pt>
                <c:pt idx="3">
                  <c:v>306</c:v>
                </c:pt>
                <c:pt idx="4">
                  <c:v>370</c:v>
                </c:pt>
                <c:pt idx="5">
                  <c:v>432</c:v>
                </c:pt>
                <c:pt idx="6">
                  <c:v>484</c:v>
                </c:pt>
                <c:pt idx="7">
                  <c:v>560</c:v>
                </c:pt>
                <c:pt idx="8">
                  <c:v>632</c:v>
                </c:pt>
                <c:pt idx="9">
                  <c:v>704</c:v>
                </c:pt>
                <c:pt idx="10">
                  <c:v>775</c:v>
                </c:pt>
                <c:pt idx="11">
                  <c:v>841</c:v>
                </c:pt>
                <c:pt idx="12">
                  <c:v>910</c:v>
                </c:pt>
                <c:pt idx="13">
                  <c:v>983</c:v>
                </c:pt>
                <c:pt idx="14">
                  <c:v>1036</c:v>
                </c:pt>
                <c:pt idx="15">
                  <c:v>1097</c:v>
                </c:pt>
                <c:pt idx="16">
                  <c:v>1138</c:v>
                </c:pt>
                <c:pt idx="17">
                  <c:v>1160</c:v>
                </c:pt>
                <c:pt idx="18">
                  <c:v>1179</c:v>
                </c:pt>
                <c:pt idx="19">
                  <c:v>1198</c:v>
                </c:pt>
                <c:pt idx="20">
                  <c:v>1207</c:v>
                </c:pt>
                <c:pt idx="21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8-47A0-89B9-05E6C3F89B95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Mauricie!$O$4:$O$26</c:f>
              <c:numCache>
                <c:formatCode>0</c:formatCode>
                <c:ptCount val="22"/>
                <c:pt idx="0">
                  <c:v>144</c:v>
                </c:pt>
                <c:pt idx="1">
                  <c:v>217</c:v>
                </c:pt>
                <c:pt idx="2">
                  <c:v>277</c:v>
                </c:pt>
                <c:pt idx="3">
                  <c:v>329</c:v>
                </c:pt>
                <c:pt idx="4">
                  <c:v>390</c:v>
                </c:pt>
                <c:pt idx="5">
                  <c:v>460</c:v>
                </c:pt>
                <c:pt idx="6">
                  <c:v>529</c:v>
                </c:pt>
                <c:pt idx="7">
                  <c:v>581</c:v>
                </c:pt>
                <c:pt idx="8">
                  <c:v>652</c:v>
                </c:pt>
                <c:pt idx="9">
                  <c:v>710</c:v>
                </c:pt>
                <c:pt idx="10">
                  <c:v>776</c:v>
                </c:pt>
                <c:pt idx="11">
                  <c:v>838</c:v>
                </c:pt>
                <c:pt idx="12">
                  <c:v>879</c:v>
                </c:pt>
                <c:pt idx="13">
                  <c:v>908</c:v>
                </c:pt>
                <c:pt idx="14">
                  <c:v>941</c:v>
                </c:pt>
                <c:pt idx="15">
                  <c:v>1004</c:v>
                </c:pt>
                <c:pt idx="16">
                  <c:v>1081</c:v>
                </c:pt>
                <c:pt idx="17">
                  <c:v>1109</c:v>
                </c:pt>
                <c:pt idx="18">
                  <c:v>1140</c:v>
                </c:pt>
                <c:pt idx="19">
                  <c:v>1151</c:v>
                </c:pt>
                <c:pt idx="20">
                  <c:v>1174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8-47A0-89B9-05E6C3F89B95}"/>
            </c:ext>
          </c:extLst>
        </c:ser>
        <c:ser>
          <c:idx val="2"/>
          <c:order val="2"/>
          <c:tx>
            <c:strRef>
              <c:f>Mauricie!$P$3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Mauricie!$P$4:$P$26</c:f>
              <c:numCache>
                <c:formatCode>0</c:formatCode>
                <c:ptCount val="22"/>
                <c:pt idx="0">
                  <c:v>185</c:v>
                </c:pt>
                <c:pt idx="1">
                  <c:v>223</c:v>
                </c:pt>
                <c:pt idx="2">
                  <c:v>287</c:v>
                </c:pt>
                <c:pt idx="3">
                  <c:v>333</c:v>
                </c:pt>
                <c:pt idx="4">
                  <c:v>425</c:v>
                </c:pt>
                <c:pt idx="5">
                  <c:v>506</c:v>
                </c:pt>
                <c:pt idx="6">
                  <c:v>584</c:v>
                </c:pt>
                <c:pt idx="7">
                  <c:v>662</c:v>
                </c:pt>
                <c:pt idx="8">
                  <c:v>742</c:v>
                </c:pt>
                <c:pt idx="9">
                  <c:v>836</c:v>
                </c:pt>
                <c:pt idx="10">
                  <c:v>919</c:v>
                </c:pt>
                <c:pt idx="11">
                  <c:v>982</c:v>
                </c:pt>
                <c:pt idx="12">
                  <c:v>1057</c:v>
                </c:pt>
                <c:pt idx="13">
                  <c:v>1124</c:v>
                </c:pt>
                <c:pt idx="14">
                  <c:v>1164</c:v>
                </c:pt>
                <c:pt idx="15">
                  <c:v>1231</c:v>
                </c:pt>
                <c:pt idx="16">
                  <c:v>1246</c:v>
                </c:pt>
                <c:pt idx="17">
                  <c:v>1263</c:v>
                </c:pt>
                <c:pt idx="18">
                  <c:v>1275</c:v>
                </c:pt>
                <c:pt idx="19">
                  <c:v>1279</c:v>
                </c:pt>
                <c:pt idx="20">
                  <c:v>1281</c:v>
                </c:pt>
                <c:pt idx="21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8-47A0-89B9-05E6C3F89B95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Mauricie!$Q$4:$Q$25</c:f>
              <c:numCache>
                <c:formatCode>0</c:formatCode>
                <c:ptCount val="22"/>
                <c:pt idx="0">
                  <c:v>89</c:v>
                </c:pt>
                <c:pt idx="1">
                  <c:v>137</c:v>
                </c:pt>
                <c:pt idx="2">
                  <c:v>176</c:v>
                </c:pt>
                <c:pt idx="3">
                  <c:v>230</c:v>
                </c:pt>
                <c:pt idx="4">
                  <c:v>309</c:v>
                </c:pt>
                <c:pt idx="5">
                  <c:v>391</c:v>
                </c:pt>
                <c:pt idx="6">
                  <c:v>466</c:v>
                </c:pt>
                <c:pt idx="7">
                  <c:v>543</c:v>
                </c:pt>
                <c:pt idx="8">
                  <c:v>621</c:v>
                </c:pt>
                <c:pt idx="9">
                  <c:v>687</c:v>
                </c:pt>
                <c:pt idx="10">
                  <c:v>755</c:v>
                </c:pt>
                <c:pt idx="11">
                  <c:v>822</c:v>
                </c:pt>
                <c:pt idx="12">
                  <c:v>876</c:v>
                </c:pt>
                <c:pt idx="13">
                  <c:v>922</c:v>
                </c:pt>
                <c:pt idx="14">
                  <c:v>950</c:v>
                </c:pt>
                <c:pt idx="15">
                  <c:v>980</c:v>
                </c:pt>
                <c:pt idx="16">
                  <c:v>1025</c:v>
                </c:pt>
                <c:pt idx="17">
                  <c:v>1038</c:v>
                </c:pt>
                <c:pt idx="18">
                  <c:v>1045</c:v>
                </c:pt>
                <c:pt idx="19">
                  <c:v>1058</c:v>
                </c:pt>
                <c:pt idx="20">
                  <c:v>1064</c:v>
                </c:pt>
                <c:pt idx="21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8-47A0-89B9-05E6C3F89B95}"/>
            </c:ext>
          </c:extLst>
        </c:ser>
        <c:ser>
          <c:idx val="4"/>
          <c:order val="4"/>
          <c:tx>
            <c:strRef>
              <c:f>Mauricie!$R$3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Mauricie!$R$4:$R$25</c:f>
              <c:numCache>
                <c:formatCode>0</c:formatCode>
                <c:ptCount val="22"/>
                <c:pt idx="0">
                  <c:v>149</c:v>
                </c:pt>
                <c:pt idx="1">
                  <c:v>196</c:v>
                </c:pt>
                <c:pt idx="2">
                  <c:v>241</c:v>
                </c:pt>
                <c:pt idx="3">
                  <c:v>336</c:v>
                </c:pt>
                <c:pt idx="4">
                  <c:v>402</c:v>
                </c:pt>
                <c:pt idx="5">
                  <c:v>483</c:v>
                </c:pt>
                <c:pt idx="6">
                  <c:v>578</c:v>
                </c:pt>
                <c:pt idx="7">
                  <c:v>660</c:v>
                </c:pt>
                <c:pt idx="8">
                  <c:v>745</c:v>
                </c:pt>
                <c:pt idx="9">
                  <c:v>819</c:v>
                </c:pt>
                <c:pt idx="10">
                  <c:v>892</c:v>
                </c:pt>
                <c:pt idx="11">
                  <c:v>967</c:v>
                </c:pt>
                <c:pt idx="12">
                  <c:v>1022</c:v>
                </c:pt>
                <c:pt idx="13">
                  <c:v>1050</c:v>
                </c:pt>
                <c:pt idx="14">
                  <c:v>1091</c:v>
                </c:pt>
                <c:pt idx="15">
                  <c:v>1109</c:v>
                </c:pt>
                <c:pt idx="16">
                  <c:v>1124</c:v>
                </c:pt>
                <c:pt idx="17">
                  <c:v>1167</c:v>
                </c:pt>
                <c:pt idx="18">
                  <c:v>1180</c:v>
                </c:pt>
                <c:pt idx="19">
                  <c:v>1188</c:v>
                </c:pt>
                <c:pt idx="20">
                  <c:v>1197</c:v>
                </c:pt>
                <c:pt idx="21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8-47A0-89B9-05E6C3F89B95}"/>
            </c:ext>
          </c:extLst>
        </c:ser>
        <c:ser>
          <c:idx val="5"/>
          <c:order val="5"/>
          <c:tx>
            <c:strRef>
              <c:f>Mauricie!$S$3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Mauricie!$S$4:$S$25</c:f>
              <c:numCache>
                <c:formatCode>0</c:formatCode>
                <c:ptCount val="22"/>
                <c:pt idx="0">
                  <c:v>195</c:v>
                </c:pt>
                <c:pt idx="1">
                  <c:v>277</c:v>
                </c:pt>
                <c:pt idx="2">
                  <c:v>332</c:v>
                </c:pt>
                <c:pt idx="3">
                  <c:v>390</c:v>
                </c:pt>
                <c:pt idx="4">
                  <c:v>465</c:v>
                </c:pt>
                <c:pt idx="5">
                  <c:v>525</c:v>
                </c:pt>
                <c:pt idx="6">
                  <c:v>582</c:v>
                </c:pt>
                <c:pt idx="7">
                  <c:v>663</c:v>
                </c:pt>
                <c:pt idx="8">
                  <c:v>727</c:v>
                </c:pt>
                <c:pt idx="9">
                  <c:v>768</c:v>
                </c:pt>
                <c:pt idx="10">
                  <c:v>848</c:v>
                </c:pt>
                <c:pt idx="11">
                  <c:v>928</c:v>
                </c:pt>
                <c:pt idx="12">
                  <c:v>1031</c:v>
                </c:pt>
                <c:pt idx="13">
                  <c:v>1103</c:v>
                </c:pt>
                <c:pt idx="14">
                  <c:v>1148</c:v>
                </c:pt>
                <c:pt idx="15">
                  <c:v>1189</c:v>
                </c:pt>
                <c:pt idx="16">
                  <c:v>1233</c:v>
                </c:pt>
                <c:pt idx="17">
                  <c:v>1275</c:v>
                </c:pt>
                <c:pt idx="18">
                  <c:v>1291</c:v>
                </c:pt>
                <c:pt idx="19">
                  <c:v>1322</c:v>
                </c:pt>
                <c:pt idx="20">
                  <c:v>1346</c:v>
                </c:pt>
                <c:pt idx="21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8-47A0-89B9-05E6C3F89B95}"/>
            </c:ext>
          </c:extLst>
        </c:ser>
        <c:ser>
          <c:idx val="6"/>
          <c:order val="6"/>
          <c:tx>
            <c:strRef>
              <c:f>Mauricie!$T$3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Mauricie!$T$4:$T$25</c:f>
              <c:numCache>
                <c:formatCode>0</c:formatCode>
                <c:ptCount val="22"/>
                <c:pt idx="0">
                  <c:v>176</c:v>
                </c:pt>
                <c:pt idx="1">
                  <c:v>216</c:v>
                </c:pt>
                <c:pt idx="2">
                  <c:v>261</c:v>
                </c:pt>
                <c:pt idx="3">
                  <c:v>306</c:v>
                </c:pt>
                <c:pt idx="4">
                  <c:v>376</c:v>
                </c:pt>
                <c:pt idx="5">
                  <c:v>435</c:v>
                </c:pt>
                <c:pt idx="6">
                  <c:v>495</c:v>
                </c:pt>
                <c:pt idx="7">
                  <c:v>568</c:v>
                </c:pt>
                <c:pt idx="8">
                  <c:v>641</c:v>
                </c:pt>
                <c:pt idx="9">
                  <c:v>718</c:v>
                </c:pt>
                <c:pt idx="10">
                  <c:v>783</c:v>
                </c:pt>
                <c:pt idx="11">
                  <c:v>842</c:v>
                </c:pt>
                <c:pt idx="12">
                  <c:v>917</c:v>
                </c:pt>
                <c:pt idx="13">
                  <c:v>982</c:v>
                </c:pt>
                <c:pt idx="14">
                  <c:v>1022</c:v>
                </c:pt>
                <c:pt idx="15">
                  <c:v>1088</c:v>
                </c:pt>
                <c:pt idx="16">
                  <c:v>1105</c:v>
                </c:pt>
                <c:pt idx="17">
                  <c:v>1123</c:v>
                </c:pt>
                <c:pt idx="18">
                  <c:v>1136</c:v>
                </c:pt>
                <c:pt idx="19">
                  <c:v>1148</c:v>
                </c:pt>
                <c:pt idx="20">
                  <c:v>1158</c:v>
                </c:pt>
                <c:pt idx="21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D-44E9-9CE5-2227687D5379}"/>
            </c:ext>
          </c:extLst>
        </c:ser>
        <c:ser>
          <c:idx val="7"/>
          <c:order val="7"/>
          <c:tx>
            <c:strRef>
              <c:f>Mauricie!$U$3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Mauricie!$U$4:$U$25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286</c:v>
                </c:pt>
                <c:pt idx="3">
                  <c:v>360</c:v>
                </c:pt>
                <c:pt idx="4">
                  <c:v>441</c:v>
                </c:pt>
                <c:pt idx="5">
                  <c:v>532</c:v>
                </c:pt>
                <c:pt idx="6">
                  <c:v>614</c:v>
                </c:pt>
                <c:pt idx="7">
                  <c:v>677</c:v>
                </c:pt>
                <c:pt idx="8">
                  <c:v>748</c:v>
                </c:pt>
                <c:pt idx="9">
                  <c:v>810</c:v>
                </c:pt>
                <c:pt idx="10">
                  <c:v>875</c:v>
                </c:pt>
                <c:pt idx="11">
                  <c:v>935</c:v>
                </c:pt>
                <c:pt idx="12">
                  <c:v>988</c:v>
                </c:pt>
                <c:pt idx="13">
                  <c:v>1050</c:v>
                </c:pt>
                <c:pt idx="14">
                  <c:v>1120</c:v>
                </c:pt>
                <c:pt idx="15">
                  <c:v>1160</c:v>
                </c:pt>
                <c:pt idx="16">
                  <c:v>1197</c:v>
                </c:pt>
                <c:pt idx="17">
                  <c:v>1241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6-4BD2-A29D-423EACC743D9}"/>
            </c:ext>
          </c:extLst>
        </c:ser>
        <c:ser>
          <c:idx val="8"/>
          <c:order val="8"/>
          <c:tx>
            <c:strRef>
              <c:f>Mauricie!$V$3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Mauricie!$V$4:$V$25</c:f>
              <c:numCache>
                <c:formatCode>0</c:formatCode>
                <c:ptCount val="22"/>
                <c:pt idx="0">
                  <c:v>234</c:v>
                </c:pt>
                <c:pt idx="1">
                  <c:v>293</c:v>
                </c:pt>
                <c:pt idx="2">
                  <c:v>349</c:v>
                </c:pt>
                <c:pt idx="3">
                  <c:v>427</c:v>
                </c:pt>
                <c:pt idx="4">
                  <c:v>488</c:v>
                </c:pt>
                <c:pt idx="5">
                  <c:v>574</c:v>
                </c:pt>
                <c:pt idx="6">
                  <c:v>656</c:v>
                </c:pt>
                <c:pt idx="7">
                  <c:v>725</c:v>
                </c:pt>
                <c:pt idx="8">
                  <c:v>806</c:v>
                </c:pt>
                <c:pt idx="9">
                  <c:v>889</c:v>
                </c:pt>
                <c:pt idx="10">
                  <c:v>950</c:v>
                </c:pt>
                <c:pt idx="11">
                  <c:v>1021</c:v>
                </c:pt>
                <c:pt idx="12">
                  <c:v>1077</c:v>
                </c:pt>
                <c:pt idx="13">
                  <c:v>1120</c:v>
                </c:pt>
                <c:pt idx="14">
                  <c:v>1161</c:v>
                </c:pt>
                <c:pt idx="15">
                  <c:v>1228</c:v>
                </c:pt>
                <c:pt idx="16">
                  <c:v>1279</c:v>
                </c:pt>
                <c:pt idx="17">
                  <c:v>1319</c:v>
                </c:pt>
                <c:pt idx="18">
                  <c:v>1342</c:v>
                </c:pt>
                <c:pt idx="19">
                  <c:v>1346</c:v>
                </c:pt>
                <c:pt idx="20">
                  <c:v>1365</c:v>
                </c:pt>
                <c:pt idx="21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18A-B58C-0E9D4852C167}"/>
            </c:ext>
          </c:extLst>
        </c:ser>
        <c:ser>
          <c:idx val="9"/>
          <c:order val="9"/>
          <c:tx>
            <c:strRef>
              <c:f>Mauricie!$W$3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Mauricie!$W$4:$W$25</c:f>
              <c:numCache>
                <c:formatCode>0</c:formatCode>
                <c:ptCount val="22"/>
                <c:pt idx="0">
                  <c:v>152.30000000000001</c:v>
                </c:pt>
                <c:pt idx="1">
                  <c:v>214</c:v>
                </c:pt>
                <c:pt idx="2">
                  <c:v>256</c:v>
                </c:pt>
                <c:pt idx="3">
                  <c:v>343</c:v>
                </c:pt>
                <c:pt idx="4">
                  <c:v>407</c:v>
                </c:pt>
                <c:pt idx="5">
                  <c:v>474</c:v>
                </c:pt>
                <c:pt idx="6">
                  <c:v>566</c:v>
                </c:pt>
                <c:pt idx="7">
                  <c:v>633</c:v>
                </c:pt>
                <c:pt idx="8">
                  <c:v>715</c:v>
                </c:pt>
                <c:pt idx="9">
                  <c:v>774</c:v>
                </c:pt>
                <c:pt idx="10">
                  <c:v>862</c:v>
                </c:pt>
                <c:pt idx="11">
                  <c:v>921</c:v>
                </c:pt>
                <c:pt idx="12">
                  <c:v>987</c:v>
                </c:pt>
                <c:pt idx="13">
                  <c:v>1029</c:v>
                </c:pt>
                <c:pt idx="14">
                  <c:v>1069</c:v>
                </c:pt>
                <c:pt idx="15">
                  <c:v>1109</c:v>
                </c:pt>
                <c:pt idx="16">
                  <c:v>1146</c:v>
                </c:pt>
                <c:pt idx="17">
                  <c:v>1181</c:v>
                </c:pt>
                <c:pt idx="18">
                  <c:v>1220</c:v>
                </c:pt>
                <c:pt idx="19">
                  <c:v>1231</c:v>
                </c:pt>
                <c:pt idx="20">
                  <c:v>1244</c:v>
                </c:pt>
                <c:pt idx="21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F-47A8-B57C-C270413E8AD2}"/>
            </c:ext>
          </c:extLst>
        </c:ser>
        <c:ser>
          <c:idx val="10"/>
          <c:order val="10"/>
          <c:tx>
            <c:strRef>
              <c:f>Mauricie!$X$3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Mauricie!$X$4:$X$25</c:f>
              <c:numCache>
                <c:formatCode>0</c:formatCode>
                <c:ptCount val="22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D-4790-8069-9533165D8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Trois-Rivières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Mauricie!$Y$3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Mauricie!$Y$4:$Y$26</c:f>
              <c:numCache>
                <c:formatCode>0</c:formatCode>
                <c:ptCount val="22"/>
                <c:pt idx="0">
                  <c:v>190.8</c:v>
                </c:pt>
                <c:pt idx="1">
                  <c:v>218</c:v>
                </c:pt>
                <c:pt idx="2">
                  <c:v>291.8</c:v>
                </c:pt>
                <c:pt idx="3">
                  <c:v>359</c:v>
                </c:pt>
                <c:pt idx="4">
                  <c:v>427.9</c:v>
                </c:pt>
                <c:pt idx="5">
                  <c:v>487.2</c:v>
                </c:pt>
                <c:pt idx="6">
                  <c:v>572.70000000000005</c:v>
                </c:pt>
                <c:pt idx="7">
                  <c:v>649.6</c:v>
                </c:pt>
                <c:pt idx="8">
                  <c:v>732</c:v>
                </c:pt>
                <c:pt idx="9">
                  <c:v>818.4</c:v>
                </c:pt>
                <c:pt idx="10">
                  <c:v>889.5</c:v>
                </c:pt>
                <c:pt idx="11">
                  <c:v>967.4</c:v>
                </c:pt>
                <c:pt idx="12">
                  <c:v>1049.9000000000001</c:v>
                </c:pt>
                <c:pt idx="13">
                  <c:v>1109.4000000000001</c:v>
                </c:pt>
                <c:pt idx="14">
                  <c:v>1177.7</c:v>
                </c:pt>
                <c:pt idx="15">
                  <c:v>1224.0999999999999</c:v>
                </c:pt>
                <c:pt idx="16">
                  <c:v>1255.3</c:v>
                </c:pt>
                <c:pt idx="17">
                  <c:v>1277.5999999999999</c:v>
                </c:pt>
                <c:pt idx="18">
                  <c:v>1297</c:v>
                </c:pt>
                <c:pt idx="19">
                  <c:v>1307.4000000000001</c:v>
                </c:pt>
                <c:pt idx="20">
                  <c:v>1313.1</c:v>
                </c:pt>
                <c:pt idx="21">
                  <c:v>1313.1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F-4346-BA4A-1BA7D6316A15}"/>
            </c:ext>
          </c:extLst>
        </c:ser>
        <c:ser>
          <c:idx val="1"/>
          <c:order val="1"/>
          <c:tx>
            <c:strRef>
              <c:f>Mauricie!$Z$3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Mauricie!$Z$4:$Z$25</c:f>
              <c:numCache>
                <c:formatCode>0</c:formatCode>
                <c:ptCount val="22"/>
                <c:pt idx="0">
                  <c:v>139.30000000000001</c:v>
                </c:pt>
                <c:pt idx="1">
                  <c:v>212</c:v>
                </c:pt>
                <c:pt idx="2">
                  <c:v>272.89999999999998</c:v>
                </c:pt>
                <c:pt idx="3">
                  <c:v>328.6</c:v>
                </c:pt>
                <c:pt idx="4">
                  <c:v>390.7</c:v>
                </c:pt>
                <c:pt idx="5">
                  <c:v>463.9</c:v>
                </c:pt>
                <c:pt idx="6">
                  <c:v>533.4</c:v>
                </c:pt>
                <c:pt idx="7">
                  <c:v>602.20000000000005</c:v>
                </c:pt>
                <c:pt idx="8">
                  <c:v>667.8</c:v>
                </c:pt>
                <c:pt idx="9">
                  <c:v>731.7</c:v>
                </c:pt>
                <c:pt idx="10">
                  <c:v>803.2</c:v>
                </c:pt>
                <c:pt idx="11">
                  <c:v>871.3</c:v>
                </c:pt>
                <c:pt idx="12">
                  <c:v>918.9</c:v>
                </c:pt>
                <c:pt idx="13">
                  <c:v>956</c:v>
                </c:pt>
                <c:pt idx="14">
                  <c:v>996</c:v>
                </c:pt>
                <c:pt idx="15">
                  <c:v>1059</c:v>
                </c:pt>
                <c:pt idx="16">
                  <c:v>1134</c:v>
                </c:pt>
                <c:pt idx="17">
                  <c:v>1162</c:v>
                </c:pt>
                <c:pt idx="18">
                  <c:v>1201</c:v>
                </c:pt>
                <c:pt idx="19">
                  <c:v>1215</c:v>
                </c:pt>
                <c:pt idx="20">
                  <c:v>1241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F-4346-BA4A-1BA7D6316A15}"/>
            </c:ext>
          </c:extLst>
        </c:ser>
        <c:ser>
          <c:idx val="2"/>
          <c:order val="2"/>
          <c:tx>
            <c:strRef>
              <c:f>Mauricie!$AA$3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Mauricie!$AA$4:$AA$25</c:f>
              <c:numCache>
                <c:formatCode>0</c:formatCode>
                <c:ptCount val="22"/>
                <c:pt idx="0">
                  <c:v>160</c:v>
                </c:pt>
                <c:pt idx="1">
                  <c:v>202</c:v>
                </c:pt>
                <c:pt idx="2">
                  <c:v>261</c:v>
                </c:pt>
                <c:pt idx="3">
                  <c:v>312</c:v>
                </c:pt>
                <c:pt idx="4">
                  <c:v>402</c:v>
                </c:pt>
                <c:pt idx="5">
                  <c:v>493</c:v>
                </c:pt>
                <c:pt idx="6">
                  <c:v>573</c:v>
                </c:pt>
                <c:pt idx="7">
                  <c:v>661</c:v>
                </c:pt>
                <c:pt idx="8">
                  <c:v>751</c:v>
                </c:pt>
                <c:pt idx="9">
                  <c:v>851</c:v>
                </c:pt>
                <c:pt idx="10">
                  <c:v>938</c:v>
                </c:pt>
                <c:pt idx="11">
                  <c:v>1008</c:v>
                </c:pt>
                <c:pt idx="12">
                  <c:v>1091</c:v>
                </c:pt>
                <c:pt idx="13">
                  <c:v>1161</c:v>
                </c:pt>
                <c:pt idx="14">
                  <c:v>1205</c:v>
                </c:pt>
                <c:pt idx="15">
                  <c:v>1275</c:v>
                </c:pt>
                <c:pt idx="16">
                  <c:v>1295</c:v>
                </c:pt>
                <c:pt idx="17">
                  <c:v>1315</c:v>
                </c:pt>
                <c:pt idx="18">
                  <c:v>1325</c:v>
                </c:pt>
                <c:pt idx="19">
                  <c:v>1330</c:v>
                </c:pt>
                <c:pt idx="20">
                  <c:v>1332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F-4346-BA4A-1BA7D6316A15}"/>
            </c:ext>
          </c:extLst>
        </c:ser>
        <c:ser>
          <c:idx val="3"/>
          <c:order val="3"/>
          <c:tx>
            <c:strRef>
              <c:f>Mauricie!$AB$3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Mauricie!$AB$4:$AB$25</c:f>
              <c:numCache>
                <c:formatCode>0</c:formatCode>
                <c:ptCount val="22"/>
                <c:pt idx="0">
                  <c:v>91.9</c:v>
                </c:pt>
                <c:pt idx="1">
                  <c:v>139</c:v>
                </c:pt>
                <c:pt idx="2">
                  <c:v>178</c:v>
                </c:pt>
                <c:pt idx="3">
                  <c:v>234</c:v>
                </c:pt>
                <c:pt idx="4">
                  <c:v>311</c:v>
                </c:pt>
                <c:pt idx="5">
                  <c:v>396</c:v>
                </c:pt>
                <c:pt idx="6">
                  <c:v>475</c:v>
                </c:pt>
                <c:pt idx="7">
                  <c:v>560</c:v>
                </c:pt>
                <c:pt idx="8">
                  <c:v>646</c:v>
                </c:pt>
                <c:pt idx="9">
                  <c:v>722</c:v>
                </c:pt>
                <c:pt idx="10">
                  <c:v>793</c:v>
                </c:pt>
                <c:pt idx="11">
                  <c:v>865</c:v>
                </c:pt>
                <c:pt idx="12">
                  <c:v>927</c:v>
                </c:pt>
                <c:pt idx="13">
                  <c:v>982</c:v>
                </c:pt>
                <c:pt idx="14">
                  <c:v>1012</c:v>
                </c:pt>
                <c:pt idx="15">
                  <c:v>1046</c:v>
                </c:pt>
                <c:pt idx="16">
                  <c:v>1093</c:v>
                </c:pt>
                <c:pt idx="17">
                  <c:v>1108</c:v>
                </c:pt>
                <c:pt idx="18">
                  <c:v>1116</c:v>
                </c:pt>
                <c:pt idx="19">
                  <c:v>1129</c:v>
                </c:pt>
                <c:pt idx="20">
                  <c:v>1135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F-4346-BA4A-1BA7D6316A15}"/>
            </c:ext>
          </c:extLst>
        </c:ser>
        <c:ser>
          <c:idx val="4"/>
          <c:order val="4"/>
          <c:tx>
            <c:strRef>
              <c:f>Mauricie!$AC$3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Mauricie!$AC$4:$AC$25</c:f>
              <c:numCache>
                <c:formatCode>0</c:formatCode>
                <c:ptCount val="22"/>
                <c:pt idx="0">
                  <c:v>104.5</c:v>
                </c:pt>
                <c:pt idx="1">
                  <c:v>152.69999999999999</c:v>
                </c:pt>
                <c:pt idx="2">
                  <c:v>198</c:v>
                </c:pt>
                <c:pt idx="3">
                  <c:v>276</c:v>
                </c:pt>
                <c:pt idx="4">
                  <c:v>355</c:v>
                </c:pt>
                <c:pt idx="5">
                  <c:v>449</c:v>
                </c:pt>
                <c:pt idx="6">
                  <c:v>549</c:v>
                </c:pt>
                <c:pt idx="7">
                  <c:v>634</c:v>
                </c:pt>
                <c:pt idx="8">
                  <c:v>748</c:v>
                </c:pt>
                <c:pt idx="9">
                  <c:v>830</c:v>
                </c:pt>
                <c:pt idx="10">
                  <c:v>913</c:v>
                </c:pt>
                <c:pt idx="11">
                  <c:v>992</c:v>
                </c:pt>
                <c:pt idx="12">
                  <c:v>1054</c:v>
                </c:pt>
                <c:pt idx="13">
                  <c:v>1090</c:v>
                </c:pt>
                <c:pt idx="14">
                  <c:v>1140</c:v>
                </c:pt>
                <c:pt idx="15">
                  <c:v>1163</c:v>
                </c:pt>
                <c:pt idx="16">
                  <c:v>1178</c:v>
                </c:pt>
                <c:pt idx="17">
                  <c:v>1224</c:v>
                </c:pt>
                <c:pt idx="18">
                  <c:v>1239</c:v>
                </c:pt>
                <c:pt idx="19">
                  <c:v>1247</c:v>
                </c:pt>
                <c:pt idx="20">
                  <c:v>1256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F-4346-BA4A-1BA7D6316A15}"/>
            </c:ext>
          </c:extLst>
        </c:ser>
        <c:ser>
          <c:idx val="5"/>
          <c:order val="5"/>
          <c:tx>
            <c:strRef>
              <c:f>Mauricie!$AD$3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Mauricie!$AD$4:$AD$25</c:f>
              <c:numCache>
                <c:formatCode>0</c:formatCode>
                <c:ptCount val="22"/>
                <c:pt idx="0">
                  <c:v>173</c:v>
                </c:pt>
                <c:pt idx="1">
                  <c:v>253</c:v>
                </c:pt>
                <c:pt idx="2">
                  <c:v>308</c:v>
                </c:pt>
                <c:pt idx="3">
                  <c:v>373</c:v>
                </c:pt>
                <c:pt idx="4">
                  <c:v>450</c:v>
                </c:pt>
                <c:pt idx="5">
                  <c:v>516</c:v>
                </c:pt>
                <c:pt idx="6">
                  <c:v>580</c:v>
                </c:pt>
                <c:pt idx="7">
                  <c:v>668</c:v>
                </c:pt>
                <c:pt idx="8">
                  <c:v>739</c:v>
                </c:pt>
                <c:pt idx="9">
                  <c:v>795</c:v>
                </c:pt>
                <c:pt idx="10">
                  <c:v>883</c:v>
                </c:pt>
                <c:pt idx="11">
                  <c:v>972</c:v>
                </c:pt>
                <c:pt idx="12">
                  <c:v>1081</c:v>
                </c:pt>
                <c:pt idx="13">
                  <c:v>1164</c:v>
                </c:pt>
                <c:pt idx="14">
                  <c:v>1219</c:v>
                </c:pt>
                <c:pt idx="15">
                  <c:v>1271</c:v>
                </c:pt>
                <c:pt idx="16">
                  <c:v>1321</c:v>
                </c:pt>
                <c:pt idx="17">
                  <c:v>1369</c:v>
                </c:pt>
                <c:pt idx="18">
                  <c:v>1385</c:v>
                </c:pt>
                <c:pt idx="19">
                  <c:v>1420</c:v>
                </c:pt>
                <c:pt idx="20">
                  <c:v>1449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6F-4346-BA4A-1BA7D6316A15}"/>
            </c:ext>
          </c:extLst>
        </c:ser>
        <c:ser>
          <c:idx val="6"/>
          <c:order val="6"/>
          <c:tx>
            <c:strRef>
              <c:f>Mauricie!$AE$3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Mauricie!$AE$4:$AE$25</c:f>
              <c:numCache>
                <c:formatCode>0</c:formatCode>
                <c:ptCount val="22"/>
                <c:pt idx="0">
                  <c:v>159</c:v>
                </c:pt>
                <c:pt idx="1">
                  <c:v>200</c:v>
                </c:pt>
                <c:pt idx="2">
                  <c:v>251</c:v>
                </c:pt>
                <c:pt idx="3">
                  <c:v>300</c:v>
                </c:pt>
                <c:pt idx="4">
                  <c:v>372</c:v>
                </c:pt>
                <c:pt idx="5">
                  <c:v>438</c:v>
                </c:pt>
                <c:pt idx="6">
                  <c:v>508</c:v>
                </c:pt>
                <c:pt idx="7">
                  <c:v>589</c:v>
                </c:pt>
                <c:pt idx="8">
                  <c:v>674</c:v>
                </c:pt>
                <c:pt idx="9">
                  <c:v>767</c:v>
                </c:pt>
                <c:pt idx="10">
                  <c:v>841</c:v>
                </c:pt>
                <c:pt idx="11">
                  <c:v>908</c:v>
                </c:pt>
                <c:pt idx="12">
                  <c:v>991</c:v>
                </c:pt>
                <c:pt idx="13">
                  <c:v>1061</c:v>
                </c:pt>
                <c:pt idx="14">
                  <c:v>1114</c:v>
                </c:pt>
                <c:pt idx="15">
                  <c:v>1185</c:v>
                </c:pt>
                <c:pt idx="16">
                  <c:v>1209</c:v>
                </c:pt>
                <c:pt idx="17">
                  <c:v>1231</c:v>
                </c:pt>
                <c:pt idx="18">
                  <c:v>1245</c:v>
                </c:pt>
                <c:pt idx="19">
                  <c:v>1256</c:v>
                </c:pt>
                <c:pt idx="20">
                  <c:v>1268</c:v>
                </c:pt>
                <c:pt idx="2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D-4AA8-86B2-F56E73D43E17}"/>
            </c:ext>
          </c:extLst>
        </c:ser>
        <c:ser>
          <c:idx val="7"/>
          <c:order val="7"/>
          <c:tx>
            <c:strRef>
              <c:f>Mauricie!$AF$3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Mauricie!$AF$4:$AF$25</c:f>
              <c:numCache>
                <c:formatCode>0</c:formatCode>
                <c:ptCount val="22"/>
                <c:pt idx="0">
                  <c:v>190</c:v>
                </c:pt>
                <c:pt idx="1">
                  <c:v>237</c:v>
                </c:pt>
                <c:pt idx="2">
                  <c:v>284</c:v>
                </c:pt>
                <c:pt idx="3">
                  <c:v>363</c:v>
                </c:pt>
                <c:pt idx="4">
                  <c:v>444</c:v>
                </c:pt>
                <c:pt idx="5">
                  <c:v>539</c:v>
                </c:pt>
                <c:pt idx="6">
                  <c:v>626</c:v>
                </c:pt>
                <c:pt idx="7">
                  <c:v>695</c:v>
                </c:pt>
                <c:pt idx="8">
                  <c:v>776</c:v>
                </c:pt>
                <c:pt idx="9">
                  <c:v>845</c:v>
                </c:pt>
                <c:pt idx="10">
                  <c:v>918</c:v>
                </c:pt>
                <c:pt idx="11">
                  <c:v>988</c:v>
                </c:pt>
                <c:pt idx="12">
                  <c:v>1049</c:v>
                </c:pt>
                <c:pt idx="13">
                  <c:v>1119</c:v>
                </c:pt>
                <c:pt idx="14">
                  <c:v>1257</c:v>
                </c:pt>
                <c:pt idx="15">
                  <c:v>1244</c:v>
                </c:pt>
                <c:pt idx="16">
                  <c:v>1281</c:v>
                </c:pt>
                <c:pt idx="17">
                  <c:v>1327</c:v>
                </c:pt>
                <c:pt idx="18">
                  <c:v>1369</c:v>
                </c:pt>
                <c:pt idx="19">
                  <c:v>1382</c:v>
                </c:pt>
                <c:pt idx="20">
                  <c:v>1397</c:v>
                </c:pt>
                <c:pt idx="21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E-4E86-A0CB-A1BCF83B0EC7}"/>
            </c:ext>
          </c:extLst>
        </c:ser>
        <c:ser>
          <c:idx val="8"/>
          <c:order val="8"/>
          <c:tx>
            <c:strRef>
              <c:f>Mauricie!$AG$3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Mauricie!$AG$4:$AG$24</c:f>
              <c:numCache>
                <c:formatCode>0</c:formatCode>
                <c:ptCount val="21"/>
                <c:pt idx="0">
                  <c:v>238</c:v>
                </c:pt>
                <c:pt idx="1">
                  <c:v>299</c:v>
                </c:pt>
                <c:pt idx="2">
                  <c:v>361</c:v>
                </c:pt>
                <c:pt idx="3">
                  <c:v>444</c:v>
                </c:pt>
                <c:pt idx="4">
                  <c:v>512</c:v>
                </c:pt>
                <c:pt idx="5">
                  <c:v>602</c:v>
                </c:pt>
                <c:pt idx="6">
                  <c:v>688</c:v>
                </c:pt>
                <c:pt idx="7">
                  <c:v>766</c:v>
                </c:pt>
                <c:pt idx="8">
                  <c:v>853</c:v>
                </c:pt>
                <c:pt idx="9">
                  <c:v>946</c:v>
                </c:pt>
                <c:pt idx="10">
                  <c:v>1018</c:v>
                </c:pt>
                <c:pt idx="11">
                  <c:v>1092</c:v>
                </c:pt>
                <c:pt idx="12">
                  <c:v>1154</c:v>
                </c:pt>
                <c:pt idx="13">
                  <c:v>1205</c:v>
                </c:pt>
                <c:pt idx="14">
                  <c:v>1257</c:v>
                </c:pt>
                <c:pt idx="15">
                  <c:v>1325</c:v>
                </c:pt>
                <c:pt idx="16">
                  <c:v>1382</c:v>
                </c:pt>
                <c:pt idx="17">
                  <c:v>1428</c:v>
                </c:pt>
                <c:pt idx="18">
                  <c:v>1458</c:v>
                </c:pt>
                <c:pt idx="19">
                  <c:v>1464</c:v>
                </c:pt>
                <c:pt idx="20">
                  <c:v>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5-415E-87EA-2D0C5F10B109}"/>
            </c:ext>
          </c:extLst>
        </c:ser>
        <c:ser>
          <c:idx val="9"/>
          <c:order val="9"/>
          <c:tx>
            <c:strRef>
              <c:f>Mauricie!$AH$3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Mauricie!$AH$4:$AH$25</c:f>
              <c:numCache>
                <c:formatCode>0</c:formatCode>
                <c:ptCount val="22"/>
                <c:pt idx="0">
                  <c:v>149.69999999999999</c:v>
                </c:pt>
                <c:pt idx="1">
                  <c:v>210</c:v>
                </c:pt>
                <c:pt idx="2">
                  <c:v>254</c:v>
                </c:pt>
                <c:pt idx="3">
                  <c:v>343</c:v>
                </c:pt>
                <c:pt idx="4">
                  <c:v>410</c:v>
                </c:pt>
                <c:pt idx="5">
                  <c:v>484</c:v>
                </c:pt>
                <c:pt idx="6">
                  <c:v>578</c:v>
                </c:pt>
                <c:pt idx="7">
                  <c:v>652</c:v>
                </c:pt>
                <c:pt idx="8">
                  <c:v>742</c:v>
                </c:pt>
                <c:pt idx="9">
                  <c:v>811</c:v>
                </c:pt>
                <c:pt idx="10">
                  <c:v>908</c:v>
                </c:pt>
                <c:pt idx="11">
                  <c:v>976</c:v>
                </c:pt>
                <c:pt idx="12">
                  <c:v>1048</c:v>
                </c:pt>
                <c:pt idx="13">
                  <c:v>1097</c:v>
                </c:pt>
                <c:pt idx="14">
                  <c:v>1149</c:v>
                </c:pt>
                <c:pt idx="15">
                  <c:v>1194</c:v>
                </c:pt>
                <c:pt idx="16">
                  <c:v>1234</c:v>
                </c:pt>
                <c:pt idx="17">
                  <c:v>1275</c:v>
                </c:pt>
                <c:pt idx="18">
                  <c:v>1319</c:v>
                </c:pt>
                <c:pt idx="19">
                  <c:v>1331</c:v>
                </c:pt>
                <c:pt idx="20">
                  <c:v>1344</c:v>
                </c:pt>
                <c:pt idx="21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F-4414-B99A-79037CD7E32E}"/>
            </c:ext>
          </c:extLst>
        </c:ser>
        <c:ser>
          <c:idx val="10"/>
          <c:order val="10"/>
          <c:tx>
            <c:strRef>
              <c:f>Mauricie!$AI$3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Mauricie!$AI$4:$AI$25</c:f>
              <c:numCache>
                <c:formatCode>0</c:formatCode>
                <c:ptCount val="22"/>
                <c:pt idx="0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7-4EEE-B052-566455A4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Missisquoi!$C$4:$C$26</c:f>
              <c:numCache>
                <c:formatCode>0</c:formatCode>
                <c:ptCount val="22"/>
                <c:pt idx="0">
                  <c:v>265.3</c:v>
                </c:pt>
                <c:pt idx="1">
                  <c:v>320.39999999999998</c:v>
                </c:pt>
                <c:pt idx="2">
                  <c:v>372.4</c:v>
                </c:pt>
                <c:pt idx="3">
                  <c:v>434.8</c:v>
                </c:pt>
                <c:pt idx="4">
                  <c:v>486.2</c:v>
                </c:pt>
                <c:pt idx="5">
                  <c:v>560.79999999999995</c:v>
                </c:pt>
                <c:pt idx="6">
                  <c:v>630.79999999999995</c:v>
                </c:pt>
                <c:pt idx="7">
                  <c:v>703.4</c:v>
                </c:pt>
                <c:pt idx="8">
                  <c:v>793.9</c:v>
                </c:pt>
                <c:pt idx="9">
                  <c:v>855.1</c:v>
                </c:pt>
                <c:pt idx="10">
                  <c:v>926.2</c:v>
                </c:pt>
                <c:pt idx="11">
                  <c:v>1023.8</c:v>
                </c:pt>
                <c:pt idx="12">
                  <c:v>1089.9000000000001</c:v>
                </c:pt>
                <c:pt idx="13">
                  <c:v>1162.9000000000001</c:v>
                </c:pt>
                <c:pt idx="14">
                  <c:v>1245.9000000000001</c:v>
                </c:pt>
                <c:pt idx="15">
                  <c:v>1316.9</c:v>
                </c:pt>
                <c:pt idx="16">
                  <c:v>1347.2</c:v>
                </c:pt>
                <c:pt idx="17">
                  <c:v>1370.3</c:v>
                </c:pt>
                <c:pt idx="18">
                  <c:v>1378.2</c:v>
                </c:pt>
                <c:pt idx="19">
                  <c:v>1395.8</c:v>
                </c:pt>
                <c:pt idx="20">
                  <c:v>1401.1</c:v>
                </c:pt>
                <c:pt idx="21">
                  <c:v>1403.7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3-4217-8718-90C90861B925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Missisquoi!$D$4:$D$26</c:f>
              <c:numCache>
                <c:formatCode>0</c:formatCode>
                <c:ptCount val="22"/>
                <c:pt idx="0">
                  <c:v>264.3</c:v>
                </c:pt>
                <c:pt idx="1">
                  <c:v>285.10000000000002</c:v>
                </c:pt>
                <c:pt idx="2">
                  <c:v>356.9</c:v>
                </c:pt>
                <c:pt idx="3">
                  <c:v>424.2</c:v>
                </c:pt>
                <c:pt idx="4">
                  <c:v>490.6</c:v>
                </c:pt>
                <c:pt idx="5">
                  <c:v>561.1</c:v>
                </c:pt>
                <c:pt idx="6">
                  <c:v>651.29999999999995</c:v>
                </c:pt>
                <c:pt idx="7">
                  <c:v>721.5</c:v>
                </c:pt>
                <c:pt idx="8">
                  <c:v>798.8</c:v>
                </c:pt>
                <c:pt idx="9">
                  <c:v>886.2</c:v>
                </c:pt>
                <c:pt idx="10">
                  <c:v>973.1</c:v>
                </c:pt>
                <c:pt idx="11">
                  <c:v>1047.4000000000001</c:v>
                </c:pt>
                <c:pt idx="12">
                  <c:v>1125</c:v>
                </c:pt>
                <c:pt idx="13">
                  <c:v>1180.9000000000001</c:v>
                </c:pt>
                <c:pt idx="14">
                  <c:v>1255.5999999999999</c:v>
                </c:pt>
                <c:pt idx="15">
                  <c:v>1308.2</c:v>
                </c:pt>
                <c:pt idx="16">
                  <c:v>1346.3</c:v>
                </c:pt>
                <c:pt idx="17">
                  <c:v>1374.4</c:v>
                </c:pt>
                <c:pt idx="18">
                  <c:v>1403.4</c:v>
                </c:pt>
                <c:pt idx="19">
                  <c:v>1420.5</c:v>
                </c:pt>
                <c:pt idx="20">
                  <c:v>1435.5</c:v>
                </c:pt>
                <c:pt idx="21">
                  <c:v>1435.5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3-4217-8718-90C90861B925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Missisquoi!$E$4:$E$26</c:f>
              <c:numCache>
                <c:formatCode>0</c:formatCode>
                <c:ptCount val="22"/>
                <c:pt idx="0">
                  <c:v>189.7</c:v>
                </c:pt>
                <c:pt idx="1">
                  <c:v>264.89999999999998</c:v>
                </c:pt>
                <c:pt idx="2">
                  <c:v>330.4</c:v>
                </c:pt>
                <c:pt idx="3">
                  <c:v>388.8</c:v>
                </c:pt>
                <c:pt idx="4">
                  <c:v>453.7</c:v>
                </c:pt>
                <c:pt idx="5">
                  <c:v>532.70000000000005</c:v>
                </c:pt>
                <c:pt idx="6">
                  <c:v>599.70000000000005</c:v>
                </c:pt>
                <c:pt idx="7">
                  <c:v>667.6</c:v>
                </c:pt>
                <c:pt idx="8">
                  <c:v>731.3</c:v>
                </c:pt>
                <c:pt idx="9">
                  <c:v>802.8</c:v>
                </c:pt>
                <c:pt idx="10">
                  <c:v>878.8</c:v>
                </c:pt>
                <c:pt idx="11">
                  <c:v>955.2</c:v>
                </c:pt>
                <c:pt idx="12">
                  <c:v>999.1</c:v>
                </c:pt>
                <c:pt idx="13">
                  <c:v>1032</c:v>
                </c:pt>
                <c:pt idx="14">
                  <c:v>1067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1309</c:v>
                </c:pt>
                <c:pt idx="19">
                  <c:v>1330</c:v>
                </c:pt>
                <c:pt idx="20">
                  <c:v>1375</c:v>
                </c:pt>
                <c:pt idx="2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3-4217-8718-90C90861B925}"/>
            </c:ext>
          </c:extLst>
        </c:ser>
        <c:ser>
          <c:idx val="3"/>
          <c:order val="3"/>
          <c:tx>
            <c:strRef>
              <c:f>Missisquoi!$F$3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Missisquoi!$F$4:$F$26</c:f>
              <c:numCache>
                <c:formatCode>0</c:formatCode>
                <c:ptCount val="22"/>
                <c:pt idx="0">
                  <c:v>232</c:v>
                </c:pt>
                <c:pt idx="1">
                  <c:v>270</c:v>
                </c:pt>
                <c:pt idx="2">
                  <c:v>334</c:v>
                </c:pt>
                <c:pt idx="3">
                  <c:v>381</c:v>
                </c:pt>
                <c:pt idx="4">
                  <c:v>481</c:v>
                </c:pt>
                <c:pt idx="5">
                  <c:v>567</c:v>
                </c:pt>
                <c:pt idx="6">
                  <c:v>649</c:v>
                </c:pt>
                <c:pt idx="7">
                  <c:v>736</c:v>
                </c:pt>
                <c:pt idx="8">
                  <c:v>826</c:v>
                </c:pt>
                <c:pt idx="9">
                  <c:v>928</c:v>
                </c:pt>
                <c:pt idx="10">
                  <c:v>1015</c:v>
                </c:pt>
                <c:pt idx="11">
                  <c:v>1090</c:v>
                </c:pt>
                <c:pt idx="12">
                  <c:v>1173</c:v>
                </c:pt>
                <c:pt idx="13">
                  <c:v>1258</c:v>
                </c:pt>
                <c:pt idx="14">
                  <c:v>1302</c:v>
                </c:pt>
                <c:pt idx="15">
                  <c:v>1384</c:v>
                </c:pt>
                <c:pt idx="16">
                  <c:v>1408</c:v>
                </c:pt>
                <c:pt idx="17">
                  <c:v>1428</c:v>
                </c:pt>
                <c:pt idx="18">
                  <c:v>1449</c:v>
                </c:pt>
                <c:pt idx="19">
                  <c:v>1462</c:v>
                </c:pt>
                <c:pt idx="20">
                  <c:v>1464</c:v>
                </c:pt>
                <c:pt idx="21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3-4217-8718-90C90861B92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Missisquoi!$G$4:$G$26</c:f>
              <c:numCache>
                <c:formatCode>0</c:formatCode>
                <c:ptCount val="22"/>
                <c:pt idx="0">
                  <c:v>123.8</c:v>
                </c:pt>
                <c:pt idx="1">
                  <c:v>176</c:v>
                </c:pt>
                <c:pt idx="2">
                  <c:v>222</c:v>
                </c:pt>
                <c:pt idx="3">
                  <c:v>285</c:v>
                </c:pt>
                <c:pt idx="4">
                  <c:v>366</c:v>
                </c:pt>
                <c:pt idx="5">
                  <c:v>453</c:v>
                </c:pt>
                <c:pt idx="6">
                  <c:v>535</c:v>
                </c:pt>
                <c:pt idx="7">
                  <c:v>626</c:v>
                </c:pt>
                <c:pt idx="8">
                  <c:v>718</c:v>
                </c:pt>
                <c:pt idx="9">
                  <c:v>793</c:v>
                </c:pt>
                <c:pt idx="10">
                  <c:v>865</c:v>
                </c:pt>
                <c:pt idx="11">
                  <c:v>943</c:v>
                </c:pt>
                <c:pt idx="12">
                  <c:v>1004</c:v>
                </c:pt>
                <c:pt idx="13">
                  <c:v>1057</c:v>
                </c:pt>
                <c:pt idx="14">
                  <c:v>1093</c:v>
                </c:pt>
                <c:pt idx="15">
                  <c:v>1126</c:v>
                </c:pt>
                <c:pt idx="16">
                  <c:v>1178</c:v>
                </c:pt>
                <c:pt idx="17">
                  <c:v>1206</c:v>
                </c:pt>
                <c:pt idx="18">
                  <c:v>1218</c:v>
                </c:pt>
                <c:pt idx="19">
                  <c:v>1238</c:v>
                </c:pt>
                <c:pt idx="20">
                  <c:v>1246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43-4217-8718-90C90861B925}"/>
            </c:ext>
          </c:extLst>
        </c:ser>
        <c:ser>
          <c:idx val="5"/>
          <c:order val="5"/>
          <c:tx>
            <c:strRef>
              <c:f>Missisquoi!$H$3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Missisquoi!$H$4:$H$25</c:f>
              <c:numCache>
                <c:formatCode>0</c:formatCode>
                <c:ptCount val="22"/>
                <c:pt idx="0">
                  <c:v>144.5</c:v>
                </c:pt>
                <c:pt idx="1">
                  <c:v>192.6</c:v>
                </c:pt>
                <c:pt idx="2">
                  <c:v>237</c:v>
                </c:pt>
                <c:pt idx="3">
                  <c:v>329</c:v>
                </c:pt>
                <c:pt idx="4">
                  <c:v>411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828</c:v>
                </c:pt>
                <c:pt idx="9">
                  <c:v>909</c:v>
                </c:pt>
                <c:pt idx="10">
                  <c:v>994</c:v>
                </c:pt>
                <c:pt idx="11">
                  <c:v>1074</c:v>
                </c:pt>
                <c:pt idx="12">
                  <c:v>1139</c:v>
                </c:pt>
                <c:pt idx="13">
                  <c:v>1179</c:v>
                </c:pt>
                <c:pt idx="14">
                  <c:v>1234</c:v>
                </c:pt>
                <c:pt idx="15">
                  <c:v>1266</c:v>
                </c:pt>
                <c:pt idx="16">
                  <c:v>1280</c:v>
                </c:pt>
                <c:pt idx="17">
                  <c:v>1338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43-4217-8718-90C90861B925}"/>
            </c:ext>
          </c:extLst>
        </c:ser>
        <c:ser>
          <c:idx val="6"/>
          <c:order val="6"/>
          <c:tx>
            <c:strRef>
              <c:f>Missisquoi!$I$3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Missisquoi!$I$4:$I$25</c:f>
              <c:numCache>
                <c:formatCode>0</c:formatCode>
                <c:ptCount val="22"/>
                <c:pt idx="0">
                  <c:v>232</c:v>
                </c:pt>
                <c:pt idx="1">
                  <c:v>318</c:v>
                </c:pt>
                <c:pt idx="2">
                  <c:v>378</c:v>
                </c:pt>
                <c:pt idx="3">
                  <c:v>439</c:v>
                </c:pt>
                <c:pt idx="4">
                  <c:v>524</c:v>
                </c:pt>
                <c:pt idx="5">
                  <c:v>589</c:v>
                </c:pt>
                <c:pt idx="6">
                  <c:v>646</c:v>
                </c:pt>
                <c:pt idx="7">
                  <c:v>728</c:v>
                </c:pt>
                <c:pt idx="8">
                  <c:v>794</c:v>
                </c:pt>
                <c:pt idx="9">
                  <c:v>845</c:v>
                </c:pt>
                <c:pt idx="10">
                  <c:v>939</c:v>
                </c:pt>
                <c:pt idx="11">
                  <c:v>1027</c:v>
                </c:pt>
                <c:pt idx="12">
                  <c:v>1127</c:v>
                </c:pt>
                <c:pt idx="13">
                  <c:v>1206</c:v>
                </c:pt>
                <c:pt idx="14">
                  <c:v>1253</c:v>
                </c:pt>
                <c:pt idx="15">
                  <c:v>1304</c:v>
                </c:pt>
                <c:pt idx="16">
                  <c:v>1353</c:v>
                </c:pt>
                <c:pt idx="17">
                  <c:v>1403</c:v>
                </c:pt>
                <c:pt idx="18">
                  <c:v>1416</c:v>
                </c:pt>
                <c:pt idx="19">
                  <c:v>1461</c:v>
                </c:pt>
                <c:pt idx="20">
                  <c:v>1492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43-4217-8718-90C90861B925}"/>
            </c:ext>
          </c:extLst>
        </c:ser>
        <c:ser>
          <c:idx val="7"/>
          <c:order val="7"/>
          <c:tx>
            <c:strRef>
              <c:f>Missisquoi!$J$3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Missisquoi!$J$4:$J$25</c:f>
              <c:numCache>
                <c:formatCode>0</c:formatCode>
                <c:ptCount val="22"/>
                <c:pt idx="0">
                  <c:v>225</c:v>
                </c:pt>
                <c:pt idx="1">
                  <c:v>274</c:v>
                </c:pt>
                <c:pt idx="2">
                  <c:v>326</c:v>
                </c:pt>
                <c:pt idx="3">
                  <c:v>371</c:v>
                </c:pt>
                <c:pt idx="4">
                  <c:v>441</c:v>
                </c:pt>
                <c:pt idx="5">
                  <c:v>508</c:v>
                </c:pt>
                <c:pt idx="6">
                  <c:v>572</c:v>
                </c:pt>
                <c:pt idx="7">
                  <c:v>651</c:v>
                </c:pt>
                <c:pt idx="8">
                  <c:v>738</c:v>
                </c:pt>
                <c:pt idx="9">
                  <c:v>827</c:v>
                </c:pt>
                <c:pt idx="10">
                  <c:v>907</c:v>
                </c:pt>
                <c:pt idx="11">
                  <c:v>967</c:v>
                </c:pt>
                <c:pt idx="12">
                  <c:v>1049</c:v>
                </c:pt>
                <c:pt idx="13">
                  <c:v>1123</c:v>
                </c:pt>
                <c:pt idx="14">
                  <c:v>1169</c:v>
                </c:pt>
                <c:pt idx="15">
                  <c:v>1242</c:v>
                </c:pt>
                <c:pt idx="16">
                  <c:v>1267</c:v>
                </c:pt>
                <c:pt idx="17">
                  <c:v>1289</c:v>
                </c:pt>
                <c:pt idx="18">
                  <c:v>1299</c:v>
                </c:pt>
                <c:pt idx="19">
                  <c:v>1313</c:v>
                </c:pt>
                <c:pt idx="20">
                  <c:v>1331</c:v>
                </c:pt>
                <c:pt idx="21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D-4CDF-BDB3-5B4B6AB91C80}"/>
            </c:ext>
          </c:extLst>
        </c:ser>
        <c:ser>
          <c:idx val="8"/>
          <c:order val="8"/>
          <c:tx>
            <c:strRef>
              <c:f>Missisquoi!$K$3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Missisquoi!$K$4:$K$25</c:f>
              <c:numCache>
                <c:formatCode>0</c:formatCode>
                <c:ptCount val="22"/>
                <c:pt idx="0">
                  <c:v>238</c:v>
                </c:pt>
                <c:pt idx="1">
                  <c:v>280</c:v>
                </c:pt>
                <c:pt idx="2">
                  <c:v>326</c:v>
                </c:pt>
                <c:pt idx="3">
                  <c:v>412</c:v>
                </c:pt>
                <c:pt idx="4">
                  <c:v>493</c:v>
                </c:pt>
                <c:pt idx="5">
                  <c:v>587</c:v>
                </c:pt>
                <c:pt idx="6">
                  <c:v>675</c:v>
                </c:pt>
                <c:pt idx="7">
                  <c:v>741</c:v>
                </c:pt>
                <c:pt idx="8">
                  <c:v>816</c:v>
                </c:pt>
                <c:pt idx="9">
                  <c:v>880</c:v>
                </c:pt>
                <c:pt idx="10">
                  <c:v>950</c:v>
                </c:pt>
                <c:pt idx="11">
                  <c:v>1009</c:v>
                </c:pt>
                <c:pt idx="12">
                  <c:v>1071</c:v>
                </c:pt>
                <c:pt idx="13">
                  <c:v>1139</c:v>
                </c:pt>
                <c:pt idx="14">
                  <c:v>1211</c:v>
                </c:pt>
                <c:pt idx="15">
                  <c:v>1244</c:v>
                </c:pt>
                <c:pt idx="16">
                  <c:v>1283</c:v>
                </c:pt>
                <c:pt idx="17">
                  <c:v>1326</c:v>
                </c:pt>
                <c:pt idx="18">
                  <c:v>1370</c:v>
                </c:pt>
                <c:pt idx="19">
                  <c:v>1373</c:v>
                </c:pt>
                <c:pt idx="20">
                  <c:v>1384</c:v>
                </c:pt>
                <c:pt idx="2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4FB0-BA76-FACE6D332E03}"/>
            </c:ext>
          </c:extLst>
        </c:ser>
        <c:ser>
          <c:idx val="9"/>
          <c:order val="9"/>
          <c:tx>
            <c:strRef>
              <c:f>Missisquoi!$L$3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Missisquoi!$L$4:$L$25</c:f>
              <c:numCache>
                <c:formatCode>0</c:formatCode>
                <c:ptCount val="22"/>
                <c:pt idx="0">
                  <c:v>255</c:v>
                </c:pt>
                <c:pt idx="1">
                  <c:v>304</c:v>
                </c:pt>
                <c:pt idx="2">
                  <c:v>365</c:v>
                </c:pt>
                <c:pt idx="3">
                  <c:v>450</c:v>
                </c:pt>
                <c:pt idx="4">
                  <c:v>511</c:v>
                </c:pt>
                <c:pt idx="5">
                  <c:v>606</c:v>
                </c:pt>
                <c:pt idx="6">
                  <c:v>699</c:v>
                </c:pt>
                <c:pt idx="7">
                  <c:v>771</c:v>
                </c:pt>
                <c:pt idx="8">
                  <c:v>854</c:v>
                </c:pt>
                <c:pt idx="9">
                  <c:v>946</c:v>
                </c:pt>
                <c:pt idx="10">
                  <c:v>1009</c:v>
                </c:pt>
                <c:pt idx="11">
                  <c:v>1079</c:v>
                </c:pt>
                <c:pt idx="12">
                  <c:v>1139</c:v>
                </c:pt>
                <c:pt idx="13">
                  <c:v>1187</c:v>
                </c:pt>
                <c:pt idx="14">
                  <c:v>1232</c:v>
                </c:pt>
                <c:pt idx="15">
                  <c:v>1304</c:v>
                </c:pt>
                <c:pt idx="16">
                  <c:v>1360</c:v>
                </c:pt>
                <c:pt idx="17">
                  <c:v>1402</c:v>
                </c:pt>
                <c:pt idx="18">
                  <c:v>1429</c:v>
                </c:pt>
                <c:pt idx="19">
                  <c:v>1433</c:v>
                </c:pt>
                <c:pt idx="20">
                  <c:v>1457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7-4112-AC25-65FC9E01F310}"/>
            </c:ext>
          </c:extLst>
        </c:ser>
        <c:ser>
          <c:idx val="10"/>
          <c:order val="10"/>
          <c:tx>
            <c:strRef>
              <c:f>Missisquoi!$M$3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Missisquoi!$M$4:$M$25</c:f>
              <c:numCache>
                <c:formatCode>0</c:formatCode>
                <c:ptCount val="22"/>
                <c:pt idx="0">
                  <c:v>213.9</c:v>
                </c:pt>
                <c:pt idx="1">
                  <c:v>286</c:v>
                </c:pt>
                <c:pt idx="2">
                  <c:v>337</c:v>
                </c:pt>
                <c:pt idx="3">
                  <c:v>430</c:v>
                </c:pt>
                <c:pt idx="4">
                  <c:v>503</c:v>
                </c:pt>
                <c:pt idx="5">
                  <c:v>581</c:v>
                </c:pt>
                <c:pt idx="6">
                  <c:v>681</c:v>
                </c:pt>
                <c:pt idx="7">
                  <c:v>751</c:v>
                </c:pt>
                <c:pt idx="8">
                  <c:v>839</c:v>
                </c:pt>
                <c:pt idx="9">
                  <c:v>900</c:v>
                </c:pt>
                <c:pt idx="10">
                  <c:v>1005</c:v>
                </c:pt>
                <c:pt idx="11">
                  <c:v>1070</c:v>
                </c:pt>
                <c:pt idx="12">
                  <c:v>1136</c:v>
                </c:pt>
                <c:pt idx="13">
                  <c:v>1183</c:v>
                </c:pt>
                <c:pt idx="14">
                  <c:v>1234</c:v>
                </c:pt>
                <c:pt idx="15">
                  <c:v>1279</c:v>
                </c:pt>
                <c:pt idx="16">
                  <c:v>1324</c:v>
                </c:pt>
                <c:pt idx="17">
                  <c:v>1372</c:v>
                </c:pt>
                <c:pt idx="18">
                  <c:v>1424</c:v>
                </c:pt>
                <c:pt idx="19">
                  <c:v>1440</c:v>
                </c:pt>
                <c:pt idx="20">
                  <c:v>1455</c:v>
                </c:pt>
                <c:pt idx="2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E-4333-AEB1-9E5C8744A3E5}"/>
            </c:ext>
          </c:extLst>
        </c:ser>
        <c:ser>
          <c:idx val="11"/>
          <c:order val="11"/>
          <c:tx>
            <c:strRef>
              <c:f>Missisquoi!$N$3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Missisquoi!$N$4:$N$25</c:f>
              <c:numCache>
                <c:formatCode>0</c:formatCode>
                <c:ptCount val="22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7-4AB2-8F82-888CEEAC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47008"/>
        <c:axId val="243948544"/>
      </c:barChart>
      <c:catAx>
        <c:axId val="243947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48544"/>
        <c:crosses val="autoZero"/>
        <c:auto val="1"/>
        <c:lblAlgn val="ctr"/>
        <c:lblOffset val="100"/>
        <c:noMultiLvlLbl val="0"/>
      </c:catAx>
      <c:valAx>
        <c:axId val="2439485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470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Farnham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Missisquoi!$O$4:$O$26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301.7</c:v>
                </c:pt>
                <c:pt idx="2">
                  <c:v>378.7</c:v>
                </c:pt>
                <c:pt idx="3">
                  <c:v>449.6</c:v>
                </c:pt>
                <c:pt idx="4">
                  <c:v>519.70000000000005</c:v>
                </c:pt>
                <c:pt idx="5">
                  <c:v>590.70000000000005</c:v>
                </c:pt>
                <c:pt idx="6">
                  <c:v>681.1</c:v>
                </c:pt>
                <c:pt idx="7">
                  <c:v>753.7</c:v>
                </c:pt>
                <c:pt idx="8">
                  <c:v>831.1</c:v>
                </c:pt>
                <c:pt idx="9">
                  <c:v>915.1</c:v>
                </c:pt>
                <c:pt idx="10">
                  <c:v>1003.9</c:v>
                </c:pt>
                <c:pt idx="11">
                  <c:v>1080.9000000000001</c:v>
                </c:pt>
                <c:pt idx="12">
                  <c:v>1159.5999999999999</c:v>
                </c:pt>
                <c:pt idx="13">
                  <c:v>1215.5</c:v>
                </c:pt>
                <c:pt idx="14">
                  <c:v>1290.0999999999999</c:v>
                </c:pt>
                <c:pt idx="15">
                  <c:v>1343.5</c:v>
                </c:pt>
                <c:pt idx="16">
                  <c:v>1382.2</c:v>
                </c:pt>
                <c:pt idx="17">
                  <c:v>1417.6</c:v>
                </c:pt>
                <c:pt idx="18">
                  <c:v>1444.2</c:v>
                </c:pt>
                <c:pt idx="19">
                  <c:v>1462.8</c:v>
                </c:pt>
                <c:pt idx="20">
                  <c:v>1476.5</c:v>
                </c:pt>
                <c:pt idx="21">
                  <c:v>1476.5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2-4A4A-811C-FCFD95ABA4CC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Missisquoi!$P$4:$P$26</c:f>
              <c:numCache>
                <c:formatCode>0</c:formatCode>
                <c:ptCount val="22"/>
                <c:pt idx="0">
                  <c:v>217.7</c:v>
                </c:pt>
                <c:pt idx="1">
                  <c:v>299.60000000000002</c:v>
                </c:pt>
                <c:pt idx="2">
                  <c:v>375.2</c:v>
                </c:pt>
                <c:pt idx="3">
                  <c:v>440.5</c:v>
                </c:pt>
                <c:pt idx="4">
                  <c:v>510.9</c:v>
                </c:pt>
                <c:pt idx="5">
                  <c:v>592.70000000000005</c:v>
                </c:pt>
                <c:pt idx="6">
                  <c:v>661.5</c:v>
                </c:pt>
                <c:pt idx="7">
                  <c:v>729.9</c:v>
                </c:pt>
                <c:pt idx="8">
                  <c:v>790</c:v>
                </c:pt>
                <c:pt idx="9">
                  <c:v>857.5</c:v>
                </c:pt>
                <c:pt idx="10">
                  <c:v>930.5</c:v>
                </c:pt>
                <c:pt idx="11">
                  <c:v>1005.2</c:v>
                </c:pt>
                <c:pt idx="12">
                  <c:v>1047.3</c:v>
                </c:pt>
                <c:pt idx="13">
                  <c:v>1081</c:v>
                </c:pt>
                <c:pt idx="14">
                  <c:v>1115</c:v>
                </c:pt>
                <c:pt idx="15">
                  <c:v>1182</c:v>
                </c:pt>
                <c:pt idx="16">
                  <c:v>1258</c:v>
                </c:pt>
                <c:pt idx="17">
                  <c:v>1290</c:v>
                </c:pt>
                <c:pt idx="18">
                  <c:v>1337</c:v>
                </c:pt>
                <c:pt idx="19">
                  <c:v>1359</c:v>
                </c:pt>
                <c:pt idx="20">
                  <c:v>1396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2-4A4A-811C-FCFD95ABA4CC}"/>
            </c:ext>
          </c:extLst>
        </c:ser>
        <c:ser>
          <c:idx val="2"/>
          <c:order val="2"/>
          <c:tx>
            <c:strRef>
              <c:f>Missisquoi!$Q$3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Missisquoi!$Q$4:$Q$26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336</c:v>
                </c:pt>
                <c:pt idx="3">
                  <c:v>386</c:v>
                </c:pt>
                <c:pt idx="4">
                  <c:v>488</c:v>
                </c:pt>
                <c:pt idx="5">
                  <c:v>576</c:v>
                </c:pt>
                <c:pt idx="6">
                  <c:v>656</c:v>
                </c:pt>
                <c:pt idx="7">
                  <c:v>737</c:v>
                </c:pt>
                <c:pt idx="8">
                  <c:v>821</c:v>
                </c:pt>
                <c:pt idx="9">
                  <c:v>916</c:v>
                </c:pt>
                <c:pt idx="10">
                  <c:v>1000</c:v>
                </c:pt>
                <c:pt idx="11">
                  <c:v>1065</c:v>
                </c:pt>
                <c:pt idx="12">
                  <c:v>1145</c:v>
                </c:pt>
                <c:pt idx="13">
                  <c:v>1226</c:v>
                </c:pt>
                <c:pt idx="14">
                  <c:v>1268</c:v>
                </c:pt>
                <c:pt idx="15">
                  <c:v>1338</c:v>
                </c:pt>
                <c:pt idx="16">
                  <c:v>1360</c:v>
                </c:pt>
                <c:pt idx="17">
                  <c:v>1382</c:v>
                </c:pt>
                <c:pt idx="18">
                  <c:v>1403</c:v>
                </c:pt>
                <c:pt idx="19">
                  <c:v>1411</c:v>
                </c:pt>
                <c:pt idx="20">
                  <c:v>1414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2-4A4A-811C-FCFD95ABA4CC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Missisquoi!$R$4:$R$26</c:f>
              <c:numCache>
                <c:formatCode>0</c:formatCode>
                <c:ptCount val="22"/>
                <c:pt idx="0">
                  <c:v>129.4</c:v>
                </c:pt>
                <c:pt idx="1">
                  <c:v>179</c:v>
                </c:pt>
                <c:pt idx="2">
                  <c:v>227</c:v>
                </c:pt>
                <c:pt idx="3">
                  <c:v>291</c:v>
                </c:pt>
                <c:pt idx="4">
                  <c:v>378</c:v>
                </c:pt>
                <c:pt idx="5">
                  <c:v>460</c:v>
                </c:pt>
                <c:pt idx="6">
                  <c:v>543</c:v>
                </c:pt>
                <c:pt idx="7">
                  <c:v>631</c:v>
                </c:pt>
                <c:pt idx="8">
                  <c:v>718</c:v>
                </c:pt>
                <c:pt idx="9">
                  <c:v>787</c:v>
                </c:pt>
                <c:pt idx="10">
                  <c:v>858</c:v>
                </c:pt>
                <c:pt idx="11">
                  <c:v>929</c:v>
                </c:pt>
                <c:pt idx="12">
                  <c:v>981</c:v>
                </c:pt>
                <c:pt idx="13">
                  <c:v>1034</c:v>
                </c:pt>
                <c:pt idx="14">
                  <c:v>1071</c:v>
                </c:pt>
                <c:pt idx="15">
                  <c:v>1105</c:v>
                </c:pt>
                <c:pt idx="16">
                  <c:v>1151</c:v>
                </c:pt>
                <c:pt idx="17">
                  <c:v>1177</c:v>
                </c:pt>
                <c:pt idx="18">
                  <c:v>1189</c:v>
                </c:pt>
                <c:pt idx="19">
                  <c:v>1208</c:v>
                </c:pt>
                <c:pt idx="20">
                  <c:v>1215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2-4A4A-811C-FCFD95ABA4CC}"/>
            </c:ext>
          </c:extLst>
        </c:ser>
        <c:ser>
          <c:idx val="4"/>
          <c:order val="4"/>
          <c:tx>
            <c:strRef>
              <c:f>Missisquoi!$S$3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Missisquoi!$S$4:$S$25</c:f>
              <c:numCache>
                <c:formatCode>0</c:formatCode>
                <c:ptCount val="22"/>
                <c:pt idx="0">
                  <c:v>135.6</c:v>
                </c:pt>
                <c:pt idx="1">
                  <c:v>184.7</c:v>
                </c:pt>
                <c:pt idx="2">
                  <c:v>231</c:v>
                </c:pt>
                <c:pt idx="3">
                  <c:v>319</c:v>
                </c:pt>
                <c:pt idx="4">
                  <c:v>405</c:v>
                </c:pt>
                <c:pt idx="5">
                  <c:v>498</c:v>
                </c:pt>
                <c:pt idx="6">
                  <c:v>596</c:v>
                </c:pt>
                <c:pt idx="7">
                  <c:v>685</c:v>
                </c:pt>
                <c:pt idx="8">
                  <c:v>813</c:v>
                </c:pt>
                <c:pt idx="9">
                  <c:v>888</c:v>
                </c:pt>
                <c:pt idx="10">
                  <c:v>967</c:v>
                </c:pt>
                <c:pt idx="11">
                  <c:v>1041</c:v>
                </c:pt>
                <c:pt idx="12">
                  <c:v>1103</c:v>
                </c:pt>
                <c:pt idx="13">
                  <c:v>1140</c:v>
                </c:pt>
                <c:pt idx="14">
                  <c:v>1192</c:v>
                </c:pt>
                <c:pt idx="15">
                  <c:v>1220</c:v>
                </c:pt>
                <c:pt idx="16">
                  <c:v>1236</c:v>
                </c:pt>
                <c:pt idx="17">
                  <c:v>1288</c:v>
                </c:pt>
                <c:pt idx="18">
                  <c:v>1307</c:v>
                </c:pt>
                <c:pt idx="19">
                  <c:v>1319</c:v>
                </c:pt>
                <c:pt idx="20">
                  <c:v>1332</c:v>
                </c:pt>
                <c:pt idx="21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2-4A4A-811C-FCFD95ABA4CC}"/>
            </c:ext>
          </c:extLst>
        </c:ser>
        <c:ser>
          <c:idx val="5"/>
          <c:order val="5"/>
          <c:tx>
            <c:strRef>
              <c:f>Missisquoi!$T$3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Missisquoi!$T$4:$T$25</c:f>
              <c:numCache>
                <c:formatCode>0</c:formatCode>
                <c:ptCount val="22"/>
                <c:pt idx="0">
                  <c:v>231</c:v>
                </c:pt>
                <c:pt idx="1">
                  <c:v>319</c:v>
                </c:pt>
                <c:pt idx="2">
                  <c:v>387</c:v>
                </c:pt>
                <c:pt idx="3">
                  <c:v>450</c:v>
                </c:pt>
                <c:pt idx="4">
                  <c:v>538</c:v>
                </c:pt>
                <c:pt idx="5">
                  <c:v>604</c:v>
                </c:pt>
                <c:pt idx="6">
                  <c:v>660</c:v>
                </c:pt>
                <c:pt idx="7">
                  <c:v>740</c:v>
                </c:pt>
                <c:pt idx="8">
                  <c:v>808</c:v>
                </c:pt>
                <c:pt idx="9">
                  <c:v>859</c:v>
                </c:pt>
                <c:pt idx="10">
                  <c:v>945</c:v>
                </c:pt>
                <c:pt idx="11">
                  <c:v>1023</c:v>
                </c:pt>
                <c:pt idx="12">
                  <c:v>1124</c:v>
                </c:pt>
                <c:pt idx="13">
                  <c:v>1197</c:v>
                </c:pt>
                <c:pt idx="14">
                  <c:v>1242</c:v>
                </c:pt>
                <c:pt idx="15">
                  <c:v>1289</c:v>
                </c:pt>
                <c:pt idx="16">
                  <c:v>1334</c:v>
                </c:pt>
                <c:pt idx="17">
                  <c:v>1386</c:v>
                </c:pt>
                <c:pt idx="18">
                  <c:v>1401</c:v>
                </c:pt>
                <c:pt idx="19">
                  <c:v>1441</c:v>
                </c:pt>
                <c:pt idx="20">
                  <c:v>1471</c:v>
                </c:pt>
                <c:pt idx="21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2-4A4A-811C-FCFD95ABA4CC}"/>
            </c:ext>
          </c:extLst>
        </c:ser>
        <c:ser>
          <c:idx val="6"/>
          <c:order val="6"/>
          <c:tx>
            <c:strRef>
              <c:f>Missisquoi!$U$3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Missisquoi!$U$4:$U$25</c:f>
              <c:numCache>
                <c:formatCode>0</c:formatCode>
                <c:ptCount val="22"/>
                <c:pt idx="0">
                  <c:v>227</c:v>
                </c:pt>
                <c:pt idx="1">
                  <c:v>279</c:v>
                </c:pt>
                <c:pt idx="2">
                  <c:v>334</c:v>
                </c:pt>
                <c:pt idx="3">
                  <c:v>383</c:v>
                </c:pt>
                <c:pt idx="4">
                  <c:v>456</c:v>
                </c:pt>
                <c:pt idx="5">
                  <c:v>523</c:v>
                </c:pt>
                <c:pt idx="6">
                  <c:v>589</c:v>
                </c:pt>
                <c:pt idx="7">
                  <c:v>667</c:v>
                </c:pt>
                <c:pt idx="8">
                  <c:v>753</c:v>
                </c:pt>
                <c:pt idx="9">
                  <c:v>839</c:v>
                </c:pt>
                <c:pt idx="10">
                  <c:v>912</c:v>
                </c:pt>
                <c:pt idx="11">
                  <c:v>970</c:v>
                </c:pt>
                <c:pt idx="12">
                  <c:v>1049</c:v>
                </c:pt>
                <c:pt idx="13">
                  <c:v>1122</c:v>
                </c:pt>
                <c:pt idx="14">
                  <c:v>1166</c:v>
                </c:pt>
                <c:pt idx="15">
                  <c:v>1234</c:v>
                </c:pt>
                <c:pt idx="16">
                  <c:v>1261</c:v>
                </c:pt>
                <c:pt idx="17">
                  <c:v>1287</c:v>
                </c:pt>
                <c:pt idx="18">
                  <c:v>1300</c:v>
                </c:pt>
                <c:pt idx="19">
                  <c:v>1314</c:v>
                </c:pt>
                <c:pt idx="20">
                  <c:v>1332</c:v>
                </c:pt>
                <c:pt idx="21">
                  <c:v>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F-4B4B-9BDE-A5E25264354E}"/>
            </c:ext>
          </c:extLst>
        </c:ser>
        <c:ser>
          <c:idx val="7"/>
          <c:order val="7"/>
          <c:tx>
            <c:strRef>
              <c:f>Missisquoi!$V$3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Missisquoi!$V$4:$V$25</c:f>
              <c:numCache>
                <c:formatCode>0</c:formatCode>
                <c:ptCount val="22"/>
                <c:pt idx="0">
                  <c:v>240.3</c:v>
                </c:pt>
                <c:pt idx="1">
                  <c:v>287</c:v>
                </c:pt>
                <c:pt idx="2">
                  <c:v>338</c:v>
                </c:pt>
                <c:pt idx="3">
                  <c:v>419</c:v>
                </c:pt>
                <c:pt idx="4">
                  <c:v>501</c:v>
                </c:pt>
                <c:pt idx="5">
                  <c:v>594</c:v>
                </c:pt>
                <c:pt idx="6">
                  <c:v>681</c:v>
                </c:pt>
                <c:pt idx="7">
                  <c:v>747</c:v>
                </c:pt>
                <c:pt idx="8">
                  <c:v>824</c:v>
                </c:pt>
                <c:pt idx="9">
                  <c:v>884</c:v>
                </c:pt>
                <c:pt idx="10">
                  <c:v>955</c:v>
                </c:pt>
                <c:pt idx="11">
                  <c:v>1016</c:v>
                </c:pt>
                <c:pt idx="12">
                  <c:v>1075</c:v>
                </c:pt>
                <c:pt idx="13">
                  <c:v>1140</c:v>
                </c:pt>
                <c:pt idx="14">
                  <c:v>1211</c:v>
                </c:pt>
                <c:pt idx="15">
                  <c:v>1251</c:v>
                </c:pt>
                <c:pt idx="16">
                  <c:v>1288</c:v>
                </c:pt>
                <c:pt idx="17">
                  <c:v>1330</c:v>
                </c:pt>
                <c:pt idx="18">
                  <c:v>1374</c:v>
                </c:pt>
                <c:pt idx="19">
                  <c:v>1383</c:v>
                </c:pt>
                <c:pt idx="20">
                  <c:v>1398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C-4016-867C-81B7B9488A48}"/>
            </c:ext>
          </c:extLst>
        </c:ser>
        <c:ser>
          <c:idx val="8"/>
          <c:order val="8"/>
          <c:tx>
            <c:strRef>
              <c:f>Missisquoi!$W$3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Missisquoi!$W$4:$W$25</c:f>
              <c:numCache>
                <c:formatCode>0</c:formatCode>
                <c:ptCount val="22"/>
                <c:pt idx="0">
                  <c:v>274</c:v>
                </c:pt>
                <c:pt idx="1">
                  <c:v>331</c:v>
                </c:pt>
                <c:pt idx="2">
                  <c:v>394</c:v>
                </c:pt>
                <c:pt idx="3">
                  <c:v>482</c:v>
                </c:pt>
                <c:pt idx="4">
                  <c:v>544</c:v>
                </c:pt>
                <c:pt idx="5">
                  <c:v>638</c:v>
                </c:pt>
                <c:pt idx="6">
                  <c:v>734</c:v>
                </c:pt>
                <c:pt idx="7">
                  <c:v>805</c:v>
                </c:pt>
                <c:pt idx="8">
                  <c:v>887</c:v>
                </c:pt>
                <c:pt idx="9">
                  <c:v>981</c:v>
                </c:pt>
                <c:pt idx="10">
                  <c:v>1044</c:v>
                </c:pt>
                <c:pt idx="11">
                  <c:v>1113</c:v>
                </c:pt>
                <c:pt idx="12">
                  <c:v>1168</c:v>
                </c:pt>
                <c:pt idx="13">
                  <c:v>1213</c:v>
                </c:pt>
                <c:pt idx="14">
                  <c:v>1255</c:v>
                </c:pt>
                <c:pt idx="15">
                  <c:v>1315</c:v>
                </c:pt>
                <c:pt idx="16">
                  <c:v>1366</c:v>
                </c:pt>
                <c:pt idx="17">
                  <c:v>1404</c:v>
                </c:pt>
                <c:pt idx="18">
                  <c:v>1430</c:v>
                </c:pt>
                <c:pt idx="19">
                  <c:v>1436</c:v>
                </c:pt>
                <c:pt idx="20">
                  <c:v>1456</c:v>
                </c:pt>
                <c:pt idx="21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DA9-836F-FD79A076128B}"/>
            </c:ext>
          </c:extLst>
        </c:ser>
        <c:ser>
          <c:idx val="9"/>
          <c:order val="9"/>
          <c:tx>
            <c:strRef>
              <c:f>Missisquoi!$X$3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Missisquoi!$X$4:$X$25</c:f>
              <c:numCache>
                <c:formatCode>0</c:formatCode>
                <c:ptCount val="22"/>
                <c:pt idx="0">
                  <c:v>209.7</c:v>
                </c:pt>
                <c:pt idx="1">
                  <c:v>282</c:v>
                </c:pt>
                <c:pt idx="2">
                  <c:v>334</c:v>
                </c:pt>
                <c:pt idx="3">
                  <c:v>428</c:v>
                </c:pt>
                <c:pt idx="4">
                  <c:v>502</c:v>
                </c:pt>
                <c:pt idx="5">
                  <c:v>581</c:v>
                </c:pt>
                <c:pt idx="6">
                  <c:v>678</c:v>
                </c:pt>
                <c:pt idx="7">
                  <c:v>751</c:v>
                </c:pt>
                <c:pt idx="8">
                  <c:v>836</c:v>
                </c:pt>
                <c:pt idx="9">
                  <c:v>894</c:v>
                </c:pt>
                <c:pt idx="10">
                  <c:v>987</c:v>
                </c:pt>
                <c:pt idx="11">
                  <c:v>1043</c:v>
                </c:pt>
                <c:pt idx="12">
                  <c:v>1110</c:v>
                </c:pt>
                <c:pt idx="13">
                  <c:v>1154</c:v>
                </c:pt>
                <c:pt idx="14">
                  <c:v>1196</c:v>
                </c:pt>
                <c:pt idx="15">
                  <c:v>1235</c:v>
                </c:pt>
                <c:pt idx="16">
                  <c:v>1275</c:v>
                </c:pt>
                <c:pt idx="17">
                  <c:v>1320</c:v>
                </c:pt>
                <c:pt idx="18">
                  <c:v>1367</c:v>
                </c:pt>
                <c:pt idx="19">
                  <c:v>1382</c:v>
                </c:pt>
                <c:pt idx="20">
                  <c:v>1398</c:v>
                </c:pt>
                <c:pt idx="21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4EF-ABDB-9A65259DA3D3}"/>
            </c:ext>
          </c:extLst>
        </c:ser>
        <c:ser>
          <c:idx val="10"/>
          <c:order val="10"/>
          <c:tx>
            <c:strRef>
              <c:f>Missisquoi!$Y$3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Missisquoi!$Y$4:$Y$25</c:f>
              <c:numCache>
                <c:formatCode>0</c:formatCode>
                <c:ptCount val="22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9-48F8-8586-40468C1E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88352"/>
        <c:axId val="243989888"/>
      </c:barChart>
      <c:catAx>
        <c:axId val="2439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89888"/>
        <c:crosses val="autoZero"/>
        <c:auto val="1"/>
        <c:lblAlgn val="ctr"/>
        <c:lblOffset val="100"/>
        <c:noMultiLvlLbl val="0"/>
      </c:catAx>
      <c:valAx>
        <c:axId val="24398988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8835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 (ACC)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537318189447681E-2"/>
          <c:y val="0.11688343406728882"/>
          <c:w val="0.94262985939297084"/>
          <c:h val="0.7301692713133869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Missisquoi!$Z$4:$Z$26</c:f>
              <c:numCache>
                <c:formatCode>0</c:formatCode>
                <c:ptCount val="22"/>
                <c:pt idx="0">
                  <c:v>243.5</c:v>
                </c:pt>
                <c:pt idx="1">
                  <c:v>296.60000000000002</c:v>
                </c:pt>
                <c:pt idx="2">
                  <c:v>344.8</c:v>
                </c:pt>
                <c:pt idx="3">
                  <c:v>404</c:v>
                </c:pt>
                <c:pt idx="4">
                  <c:v>450.6</c:v>
                </c:pt>
                <c:pt idx="5">
                  <c:v>520.20000000000005</c:v>
                </c:pt>
                <c:pt idx="6">
                  <c:v>587.9</c:v>
                </c:pt>
                <c:pt idx="7">
                  <c:v>657.6</c:v>
                </c:pt>
                <c:pt idx="8">
                  <c:v>742.1</c:v>
                </c:pt>
                <c:pt idx="9">
                  <c:v>802.1</c:v>
                </c:pt>
                <c:pt idx="10">
                  <c:v>870.1</c:v>
                </c:pt>
                <c:pt idx="11">
                  <c:v>961.5</c:v>
                </c:pt>
                <c:pt idx="12">
                  <c:v>1024.0999999999999</c:v>
                </c:pt>
                <c:pt idx="13">
                  <c:v>1095.3</c:v>
                </c:pt>
                <c:pt idx="14">
                  <c:v>1174.0999999999999</c:v>
                </c:pt>
                <c:pt idx="15">
                  <c:v>1239.5</c:v>
                </c:pt>
                <c:pt idx="16">
                  <c:v>1266.8</c:v>
                </c:pt>
                <c:pt idx="17">
                  <c:v>1286.8</c:v>
                </c:pt>
                <c:pt idx="18">
                  <c:v>1293.7</c:v>
                </c:pt>
                <c:pt idx="19">
                  <c:v>1309.7</c:v>
                </c:pt>
                <c:pt idx="20">
                  <c:v>1314.8</c:v>
                </c:pt>
                <c:pt idx="21">
                  <c:v>1317.5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A-4317-9705-FDA149967957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Missisquoi!$AA$4:$AA$26</c:f>
              <c:numCache>
                <c:formatCode>0</c:formatCode>
                <c:ptCount val="22"/>
                <c:pt idx="0">
                  <c:v>247.6</c:v>
                </c:pt>
                <c:pt idx="1">
                  <c:v>266.7</c:v>
                </c:pt>
                <c:pt idx="2">
                  <c:v>334.4</c:v>
                </c:pt>
                <c:pt idx="3">
                  <c:v>401.2</c:v>
                </c:pt>
                <c:pt idx="4">
                  <c:v>464.7</c:v>
                </c:pt>
                <c:pt idx="5">
                  <c:v>532.4</c:v>
                </c:pt>
                <c:pt idx="6">
                  <c:v>619.70000000000005</c:v>
                </c:pt>
                <c:pt idx="7">
                  <c:v>687.4</c:v>
                </c:pt>
                <c:pt idx="8">
                  <c:v>763.8</c:v>
                </c:pt>
                <c:pt idx="9">
                  <c:v>848.8</c:v>
                </c:pt>
                <c:pt idx="10">
                  <c:v>933.2</c:v>
                </c:pt>
                <c:pt idx="11">
                  <c:v>1003.7</c:v>
                </c:pt>
                <c:pt idx="12">
                  <c:v>1079</c:v>
                </c:pt>
                <c:pt idx="13">
                  <c:v>1133</c:v>
                </c:pt>
                <c:pt idx="14">
                  <c:v>1205.5999999999999</c:v>
                </c:pt>
                <c:pt idx="15">
                  <c:v>1253.5999999999999</c:v>
                </c:pt>
                <c:pt idx="16">
                  <c:v>1288.3</c:v>
                </c:pt>
                <c:pt idx="17">
                  <c:v>1315.2</c:v>
                </c:pt>
                <c:pt idx="18">
                  <c:v>1342.5</c:v>
                </c:pt>
                <c:pt idx="19">
                  <c:v>1357.6</c:v>
                </c:pt>
                <c:pt idx="20">
                  <c:v>1371.7</c:v>
                </c:pt>
                <c:pt idx="21">
                  <c:v>1371.7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A-4317-9705-FDA149967957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Missisquoi!$AB$4:$AB$26</c:f>
              <c:numCache>
                <c:formatCode>0</c:formatCode>
                <c:ptCount val="22"/>
                <c:pt idx="0">
                  <c:v>173.8</c:v>
                </c:pt>
                <c:pt idx="1">
                  <c:v>244.4</c:v>
                </c:pt>
                <c:pt idx="2">
                  <c:v>306.39999999999998</c:v>
                </c:pt>
                <c:pt idx="3">
                  <c:v>359.6</c:v>
                </c:pt>
                <c:pt idx="4">
                  <c:v>419.6</c:v>
                </c:pt>
                <c:pt idx="5">
                  <c:v>493.2</c:v>
                </c:pt>
                <c:pt idx="6">
                  <c:v>554.29999999999995</c:v>
                </c:pt>
                <c:pt idx="7">
                  <c:v>617.9</c:v>
                </c:pt>
                <c:pt idx="8">
                  <c:v>677.4</c:v>
                </c:pt>
                <c:pt idx="9">
                  <c:v>745.3</c:v>
                </c:pt>
                <c:pt idx="10">
                  <c:v>815.6</c:v>
                </c:pt>
                <c:pt idx="11">
                  <c:v>886</c:v>
                </c:pt>
                <c:pt idx="12">
                  <c:v>927.4</c:v>
                </c:pt>
                <c:pt idx="13">
                  <c:v>957</c:v>
                </c:pt>
                <c:pt idx="14">
                  <c:v>988</c:v>
                </c:pt>
                <c:pt idx="15">
                  <c:v>1063</c:v>
                </c:pt>
                <c:pt idx="16">
                  <c:v>1143</c:v>
                </c:pt>
                <c:pt idx="17">
                  <c:v>1174</c:v>
                </c:pt>
                <c:pt idx="18">
                  <c:v>1222</c:v>
                </c:pt>
                <c:pt idx="19">
                  <c:v>1243</c:v>
                </c:pt>
                <c:pt idx="20">
                  <c:v>1286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A-4317-9705-FDA149967957}"/>
            </c:ext>
          </c:extLst>
        </c:ser>
        <c:ser>
          <c:idx val="3"/>
          <c:order val="3"/>
          <c:tx>
            <c:strRef>
              <c:f>Missisquoi!$AC$3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Missisquoi!$AC$4:$AC$26</c:f>
              <c:numCache>
                <c:formatCode>0</c:formatCode>
                <c:ptCount val="22"/>
                <c:pt idx="0">
                  <c:v>219</c:v>
                </c:pt>
                <c:pt idx="1">
                  <c:v>254</c:v>
                </c:pt>
                <c:pt idx="2">
                  <c:v>312</c:v>
                </c:pt>
                <c:pt idx="3">
                  <c:v>355</c:v>
                </c:pt>
                <c:pt idx="4">
                  <c:v>450</c:v>
                </c:pt>
                <c:pt idx="5">
                  <c:v>537</c:v>
                </c:pt>
                <c:pt idx="6">
                  <c:v>614</c:v>
                </c:pt>
                <c:pt idx="7">
                  <c:v>698</c:v>
                </c:pt>
                <c:pt idx="8">
                  <c:v>782</c:v>
                </c:pt>
                <c:pt idx="9">
                  <c:v>880</c:v>
                </c:pt>
                <c:pt idx="10">
                  <c:v>964</c:v>
                </c:pt>
                <c:pt idx="11">
                  <c:v>1036</c:v>
                </c:pt>
                <c:pt idx="12">
                  <c:v>1115</c:v>
                </c:pt>
                <c:pt idx="13">
                  <c:v>1198</c:v>
                </c:pt>
                <c:pt idx="14">
                  <c:v>1241</c:v>
                </c:pt>
                <c:pt idx="15">
                  <c:v>1320</c:v>
                </c:pt>
                <c:pt idx="16">
                  <c:v>1342</c:v>
                </c:pt>
                <c:pt idx="17">
                  <c:v>1362</c:v>
                </c:pt>
                <c:pt idx="18">
                  <c:v>1382</c:v>
                </c:pt>
                <c:pt idx="19">
                  <c:v>1394</c:v>
                </c:pt>
                <c:pt idx="20">
                  <c:v>1396</c:v>
                </c:pt>
                <c:pt idx="21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A-4317-9705-FDA1499679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Missisquoi!$AD$4:$AD$26</c:f>
              <c:numCache>
                <c:formatCode>0</c:formatCode>
                <c:ptCount val="22"/>
                <c:pt idx="0">
                  <c:v>113.8</c:v>
                </c:pt>
                <c:pt idx="1">
                  <c:v>163</c:v>
                </c:pt>
                <c:pt idx="2">
                  <c:v>205</c:v>
                </c:pt>
                <c:pt idx="3">
                  <c:v>266</c:v>
                </c:pt>
                <c:pt idx="4">
                  <c:v>341</c:v>
                </c:pt>
                <c:pt idx="5">
                  <c:v>421</c:v>
                </c:pt>
                <c:pt idx="6">
                  <c:v>498</c:v>
                </c:pt>
                <c:pt idx="7">
                  <c:v>587</c:v>
                </c:pt>
                <c:pt idx="8">
                  <c:v>675</c:v>
                </c:pt>
                <c:pt idx="9">
                  <c:v>747</c:v>
                </c:pt>
                <c:pt idx="10">
                  <c:v>815</c:v>
                </c:pt>
                <c:pt idx="11">
                  <c:v>888</c:v>
                </c:pt>
                <c:pt idx="12">
                  <c:v>943</c:v>
                </c:pt>
                <c:pt idx="13">
                  <c:v>992</c:v>
                </c:pt>
                <c:pt idx="14">
                  <c:v>1027</c:v>
                </c:pt>
                <c:pt idx="15">
                  <c:v>1060</c:v>
                </c:pt>
                <c:pt idx="16">
                  <c:v>1107</c:v>
                </c:pt>
                <c:pt idx="17">
                  <c:v>1133</c:v>
                </c:pt>
                <c:pt idx="18">
                  <c:v>1143</c:v>
                </c:pt>
                <c:pt idx="19">
                  <c:v>1162</c:v>
                </c:pt>
                <c:pt idx="20">
                  <c:v>1168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A-4317-9705-FDA149967957}"/>
            </c:ext>
          </c:extLst>
        </c:ser>
        <c:ser>
          <c:idx val="5"/>
          <c:order val="5"/>
          <c:tx>
            <c:strRef>
              <c:f>Missisquoi!$AE$3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Missisquoi!$AE$4:$AE$25</c:f>
              <c:numCache>
                <c:formatCode>0</c:formatCode>
                <c:ptCount val="22"/>
                <c:pt idx="0">
                  <c:v>131.30000000000001</c:v>
                </c:pt>
                <c:pt idx="1">
                  <c:v>175.4</c:v>
                </c:pt>
                <c:pt idx="2">
                  <c:v>217</c:v>
                </c:pt>
                <c:pt idx="3">
                  <c:v>303</c:v>
                </c:pt>
                <c:pt idx="4">
                  <c:v>379</c:v>
                </c:pt>
                <c:pt idx="5">
                  <c:v>474</c:v>
                </c:pt>
                <c:pt idx="6">
                  <c:v>572</c:v>
                </c:pt>
                <c:pt idx="7">
                  <c:v>660</c:v>
                </c:pt>
                <c:pt idx="8">
                  <c:v>779</c:v>
                </c:pt>
                <c:pt idx="9">
                  <c:v>858</c:v>
                </c:pt>
                <c:pt idx="10">
                  <c:v>940</c:v>
                </c:pt>
                <c:pt idx="11">
                  <c:v>1017</c:v>
                </c:pt>
                <c:pt idx="12">
                  <c:v>1078</c:v>
                </c:pt>
                <c:pt idx="13">
                  <c:v>1114</c:v>
                </c:pt>
                <c:pt idx="14">
                  <c:v>1165</c:v>
                </c:pt>
                <c:pt idx="15">
                  <c:v>1194</c:v>
                </c:pt>
                <c:pt idx="16">
                  <c:v>1206</c:v>
                </c:pt>
                <c:pt idx="17">
                  <c:v>1260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7A-4317-9705-FDA149967957}"/>
            </c:ext>
          </c:extLst>
        </c:ser>
        <c:ser>
          <c:idx val="6"/>
          <c:order val="6"/>
          <c:tx>
            <c:strRef>
              <c:f>Missisquoi!$AF$3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Missisquoi!$AF$4:$AF$25</c:f>
              <c:numCache>
                <c:formatCode>0</c:formatCode>
                <c:ptCount val="22"/>
                <c:pt idx="0">
                  <c:v>218</c:v>
                </c:pt>
                <c:pt idx="1">
                  <c:v>300</c:v>
                </c:pt>
                <c:pt idx="2">
                  <c:v>356</c:v>
                </c:pt>
                <c:pt idx="3">
                  <c:v>414</c:v>
                </c:pt>
                <c:pt idx="4">
                  <c:v>497</c:v>
                </c:pt>
                <c:pt idx="5">
                  <c:v>560</c:v>
                </c:pt>
                <c:pt idx="6">
                  <c:v>618</c:v>
                </c:pt>
                <c:pt idx="7">
                  <c:v>699</c:v>
                </c:pt>
                <c:pt idx="8">
                  <c:v>763</c:v>
                </c:pt>
                <c:pt idx="9">
                  <c:v>812</c:v>
                </c:pt>
                <c:pt idx="10">
                  <c:v>903</c:v>
                </c:pt>
                <c:pt idx="11">
                  <c:v>987</c:v>
                </c:pt>
                <c:pt idx="12">
                  <c:v>1085</c:v>
                </c:pt>
                <c:pt idx="13">
                  <c:v>1164</c:v>
                </c:pt>
                <c:pt idx="14">
                  <c:v>1210</c:v>
                </c:pt>
                <c:pt idx="15">
                  <c:v>1260</c:v>
                </c:pt>
                <c:pt idx="16">
                  <c:v>1309</c:v>
                </c:pt>
                <c:pt idx="17">
                  <c:v>1355</c:v>
                </c:pt>
                <c:pt idx="18">
                  <c:v>1368</c:v>
                </c:pt>
                <c:pt idx="19">
                  <c:v>1411</c:v>
                </c:pt>
                <c:pt idx="20">
                  <c:v>1441</c:v>
                </c:pt>
                <c:pt idx="21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7A-4317-9705-FDA149967957}"/>
            </c:ext>
          </c:extLst>
        </c:ser>
        <c:ser>
          <c:idx val="7"/>
          <c:order val="7"/>
          <c:tx>
            <c:strRef>
              <c:f>Missisquoi!$AG$3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Missisquoi!$AG$4:$AG$25</c:f>
              <c:numCache>
                <c:formatCode>0</c:formatCode>
                <c:ptCount val="22"/>
                <c:pt idx="0">
                  <c:v>215</c:v>
                </c:pt>
                <c:pt idx="1">
                  <c:v>261</c:v>
                </c:pt>
                <c:pt idx="2">
                  <c:v>308</c:v>
                </c:pt>
                <c:pt idx="3">
                  <c:v>350</c:v>
                </c:pt>
                <c:pt idx="4">
                  <c:v>416</c:v>
                </c:pt>
                <c:pt idx="5">
                  <c:v>478</c:v>
                </c:pt>
                <c:pt idx="6">
                  <c:v>540</c:v>
                </c:pt>
                <c:pt idx="7">
                  <c:v>615</c:v>
                </c:pt>
                <c:pt idx="8">
                  <c:v>700</c:v>
                </c:pt>
                <c:pt idx="9">
                  <c:v>783</c:v>
                </c:pt>
                <c:pt idx="10">
                  <c:v>862</c:v>
                </c:pt>
                <c:pt idx="11">
                  <c:v>919</c:v>
                </c:pt>
                <c:pt idx="12">
                  <c:v>998</c:v>
                </c:pt>
                <c:pt idx="13">
                  <c:v>1070</c:v>
                </c:pt>
                <c:pt idx="14">
                  <c:v>1113</c:v>
                </c:pt>
                <c:pt idx="15">
                  <c:v>1184</c:v>
                </c:pt>
                <c:pt idx="16">
                  <c:v>1208</c:v>
                </c:pt>
                <c:pt idx="17">
                  <c:v>1229</c:v>
                </c:pt>
                <c:pt idx="18">
                  <c:v>1239</c:v>
                </c:pt>
                <c:pt idx="19">
                  <c:v>1251</c:v>
                </c:pt>
                <c:pt idx="20">
                  <c:v>1268</c:v>
                </c:pt>
                <c:pt idx="2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A-4224-A567-A42FC8DA11E1}"/>
            </c:ext>
          </c:extLst>
        </c:ser>
        <c:ser>
          <c:idx val="8"/>
          <c:order val="8"/>
          <c:tx>
            <c:strRef>
              <c:f>Missisquoi!$AH$3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Missisquoi!$AH$4:$AH$25</c:f>
              <c:numCache>
                <c:formatCode>0</c:formatCode>
                <c:ptCount val="22"/>
                <c:pt idx="0">
                  <c:v>220.7</c:v>
                </c:pt>
                <c:pt idx="1">
                  <c:v>259</c:v>
                </c:pt>
                <c:pt idx="2">
                  <c:v>303</c:v>
                </c:pt>
                <c:pt idx="3">
                  <c:v>385</c:v>
                </c:pt>
                <c:pt idx="4">
                  <c:v>462</c:v>
                </c:pt>
                <c:pt idx="5">
                  <c:v>552</c:v>
                </c:pt>
                <c:pt idx="6">
                  <c:v>639</c:v>
                </c:pt>
                <c:pt idx="7">
                  <c:v>701</c:v>
                </c:pt>
                <c:pt idx="8">
                  <c:v>774</c:v>
                </c:pt>
                <c:pt idx="9">
                  <c:v>834</c:v>
                </c:pt>
                <c:pt idx="10">
                  <c:v>901</c:v>
                </c:pt>
                <c:pt idx="11">
                  <c:v>959</c:v>
                </c:pt>
                <c:pt idx="12">
                  <c:v>1018</c:v>
                </c:pt>
                <c:pt idx="13">
                  <c:v>1082</c:v>
                </c:pt>
                <c:pt idx="14">
                  <c:v>1152</c:v>
                </c:pt>
                <c:pt idx="15">
                  <c:v>1184</c:v>
                </c:pt>
                <c:pt idx="16">
                  <c:v>1220</c:v>
                </c:pt>
                <c:pt idx="17">
                  <c:v>1261</c:v>
                </c:pt>
                <c:pt idx="18">
                  <c:v>1301</c:v>
                </c:pt>
                <c:pt idx="19">
                  <c:v>1304</c:v>
                </c:pt>
                <c:pt idx="20">
                  <c:v>1314</c:v>
                </c:pt>
                <c:pt idx="21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9-4D87-86EC-B17E6C83753A}"/>
            </c:ext>
          </c:extLst>
        </c:ser>
        <c:ser>
          <c:idx val="9"/>
          <c:order val="9"/>
          <c:tx>
            <c:strRef>
              <c:f>Missisquoi!$AI$3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Missisquoi!$AI$4:$AI$25</c:f>
              <c:numCache>
                <c:formatCode>0</c:formatCode>
                <c:ptCount val="22"/>
                <c:pt idx="0">
                  <c:v>240</c:v>
                </c:pt>
                <c:pt idx="1">
                  <c:v>287</c:v>
                </c:pt>
                <c:pt idx="2">
                  <c:v>344</c:v>
                </c:pt>
                <c:pt idx="3">
                  <c:v>427</c:v>
                </c:pt>
                <c:pt idx="4">
                  <c:v>485</c:v>
                </c:pt>
                <c:pt idx="5">
                  <c:v>577</c:v>
                </c:pt>
                <c:pt idx="6">
                  <c:v>668</c:v>
                </c:pt>
                <c:pt idx="7">
                  <c:v>737</c:v>
                </c:pt>
                <c:pt idx="8">
                  <c:v>819</c:v>
                </c:pt>
                <c:pt idx="9">
                  <c:v>908</c:v>
                </c:pt>
                <c:pt idx="10">
                  <c:v>968</c:v>
                </c:pt>
                <c:pt idx="11">
                  <c:v>1035</c:v>
                </c:pt>
                <c:pt idx="12">
                  <c:v>1091</c:v>
                </c:pt>
                <c:pt idx="13">
                  <c:v>1136</c:v>
                </c:pt>
                <c:pt idx="14">
                  <c:v>1178</c:v>
                </c:pt>
                <c:pt idx="15">
                  <c:v>1247</c:v>
                </c:pt>
                <c:pt idx="16">
                  <c:v>1303</c:v>
                </c:pt>
                <c:pt idx="17">
                  <c:v>1345</c:v>
                </c:pt>
                <c:pt idx="18">
                  <c:v>1369</c:v>
                </c:pt>
                <c:pt idx="19">
                  <c:v>1373</c:v>
                </c:pt>
                <c:pt idx="20">
                  <c:v>1396</c:v>
                </c:pt>
                <c:pt idx="21">
                  <c:v>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1-4685-8E00-DF1ACAAB8658}"/>
            </c:ext>
          </c:extLst>
        </c:ser>
        <c:ser>
          <c:idx val="10"/>
          <c:order val="10"/>
          <c:tx>
            <c:strRef>
              <c:f>Missisquoi!$AJ$3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Missisquoi!$AJ$4:$AJ$25</c:f>
              <c:numCache>
                <c:formatCode>0</c:formatCode>
                <c:ptCount val="22"/>
                <c:pt idx="0">
                  <c:v>193.2</c:v>
                </c:pt>
                <c:pt idx="1">
                  <c:v>260</c:v>
                </c:pt>
                <c:pt idx="2">
                  <c:v>309</c:v>
                </c:pt>
                <c:pt idx="3">
                  <c:v>399</c:v>
                </c:pt>
                <c:pt idx="4">
                  <c:v>468</c:v>
                </c:pt>
                <c:pt idx="5">
                  <c:v>542</c:v>
                </c:pt>
                <c:pt idx="6">
                  <c:v>637</c:v>
                </c:pt>
                <c:pt idx="7">
                  <c:v>702</c:v>
                </c:pt>
                <c:pt idx="8">
                  <c:v>787</c:v>
                </c:pt>
                <c:pt idx="9">
                  <c:v>846</c:v>
                </c:pt>
                <c:pt idx="10">
                  <c:v>944</c:v>
                </c:pt>
                <c:pt idx="11">
                  <c:v>1008</c:v>
                </c:pt>
                <c:pt idx="12">
                  <c:v>1074</c:v>
                </c:pt>
                <c:pt idx="13">
                  <c:v>1118</c:v>
                </c:pt>
                <c:pt idx="14">
                  <c:v>1163</c:v>
                </c:pt>
                <c:pt idx="15">
                  <c:v>1206</c:v>
                </c:pt>
                <c:pt idx="16">
                  <c:v>1248</c:v>
                </c:pt>
                <c:pt idx="17">
                  <c:v>1294</c:v>
                </c:pt>
                <c:pt idx="18">
                  <c:v>1344</c:v>
                </c:pt>
                <c:pt idx="19">
                  <c:v>1356</c:v>
                </c:pt>
                <c:pt idx="20">
                  <c:v>1369</c:v>
                </c:pt>
                <c:pt idx="21">
                  <c:v>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3-4002-92CB-47ECCC20997B}"/>
            </c:ext>
          </c:extLst>
        </c:ser>
        <c:ser>
          <c:idx val="11"/>
          <c:order val="11"/>
          <c:tx>
            <c:strRef>
              <c:f>Missisquoi!$AK$3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Missisquoi!$AK$4:$AK$25</c:f>
              <c:numCache>
                <c:formatCode>0</c:formatCode>
                <c:ptCount val="22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9-4DBA-967B-F5C620B8E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72736"/>
        <c:axId val="243574272"/>
      </c:barChart>
      <c:catAx>
        <c:axId val="243572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574272"/>
        <c:crosses val="autoZero"/>
        <c:auto val="1"/>
        <c:lblAlgn val="ctr"/>
        <c:lblOffset val="100"/>
        <c:noMultiLvlLbl val="0"/>
      </c:catAx>
      <c:valAx>
        <c:axId val="2435742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5727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Pocatière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'!$N$4:$N$26</c:f>
              <c:numCache>
                <c:formatCode>0</c:formatCode>
                <c:ptCount val="22"/>
                <c:pt idx="0">
                  <c:v>146.9</c:v>
                </c:pt>
                <c:pt idx="1">
                  <c:v>190.8</c:v>
                </c:pt>
                <c:pt idx="2">
                  <c:v>232.2</c:v>
                </c:pt>
                <c:pt idx="3">
                  <c:v>268.7</c:v>
                </c:pt>
                <c:pt idx="4">
                  <c:v>321</c:v>
                </c:pt>
                <c:pt idx="5">
                  <c:v>386</c:v>
                </c:pt>
                <c:pt idx="6">
                  <c:v>437.2</c:v>
                </c:pt>
                <c:pt idx="7">
                  <c:v>475.9</c:v>
                </c:pt>
                <c:pt idx="8">
                  <c:v>545.79999999999995</c:v>
                </c:pt>
                <c:pt idx="9">
                  <c:v>608.6</c:v>
                </c:pt>
                <c:pt idx="10">
                  <c:v>669</c:v>
                </c:pt>
                <c:pt idx="11">
                  <c:v>749.8</c:v>
                </c:pt>
                <c:pt idx="12">
                  <c:v>807.2</c:v>
                </c:pt>
                <c:pt idx="13">
                  <c:v>868.1</c:v>
                </c:pt>
                <c:pt idx="14">
                  <c:v>927.2</c:v>
                </c:pt>
                <c:pt idx="15">
                  <c:v>989</c:v>
                </c:pt>
                <c:pt idx="16">
                  <c:v>1013.6</c:v>
                </c:pt>
                <c:pt idx="17">
                  <c:v>1037.8</c:v>
                </c:pt>
                <c:pt idx="18">
                  <c:v>1044.2</c:v>
                </c:pt>
                <c:pt idx="19">
                  <c:v>1058.4000000000001</c:v>
                </c:pt>
                <c:pt idx="20">
                  <c:v>1059.3</c:v>
                </c:pt>
                <c:pt idx="21">
                  <c:v>1059.9000000000001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F-4AE9-ABAD-04C1D1B9CF3C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'!$O$4:$O$26</c:f>
              <c:numCache>
                <c:formatCode>0</c:formatCode>
                <c:ptCount val="22"/>
                <c:pt idx="0">
                  <c:v>142.19999999999999</c:v>
                </c:pt>
                <c:pt idx="1">
                  <c:v>162.30000000000001</c:v>
                </c:pt>
                <c:pt idx="2">
                  <c:v>222.3</c:v>
                </c:pt>
                <c:pt idx="3">
                  <c:v>287</c:v>
                </c:pt>
                <c:pt idx="4">
                  <c:v>352</c:v>
                </c:pt>
                <c:pt idx="5">
                  <c:v>382.9</c:v>
                </c:pt>
                <c:pt idx="6">
                  <c:v>464.5</c:v>
                </c:pt>
                <c:pt idx="7">
                  <c:v>531.20000000000005</c:v>
                </c:pt>
                <c:pt idx="8">
                  <c:v>600.70000000000005</c:v>
                </c:pt>
                <c:pt idx="9">
                  <c:v>671.3</c:v>
                </c:pt>
                <c:pt idx="10">
                  <c:v>726.2</c:v>
                </c:pt>
                <c:pt idx="11">
                  <c:v>792.2</c:v>
                </c:pt>
                <c:pt idx="12">
                  <c:v>858.9</c:v>
                </c:pt>
                <c:pt idx="13">
                  <c:v>913.1</c:v>
                </c:pt>
                <c:pt idx="14">
                  <c:v>969.4</c:v>
                </c:pt>
                <c:pt idx="15">
                  <c:v>1010.2</c:v>
                </c:pt>
                <c:pt idx="16">
                  <c:v>1029.4000000000001</c:v>
                </c:pt>
                <c:pt idx="17">
                  <c:v>1040.5</c:v>
                </c:pt>
                <c:pt idx="18">
                  <c:v>1061.7</c:v>
                </c:pt>
                <c:pt idx="19">
                  <c:v>1073.7</c:v>
                </c:pt>
                <c:pt idx="20">
                  <c:v>1079.2</c:v>
                </c:pt>
                <c:pt idx="21">
                  <c:v>1079.2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5F-4AE9-ABAD-04C1D1B9CF3C}"/>
            </c:ext>
          </c:extLst>
        </c:ser>
        <c:ser>
          <c:idx val="2"/>
          <c:order val="2"/>
          <c:tx>
            <c:strRef>
              <c:f>'Bas St-Laurent '!$P$3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'!$P$4:$P$26</c:f>
              <c:numCache>
                <c:formatCode>0</c:formatCode>
                <c:ptCount val="22"/>
                <c:pt idx="0">
                  <c:v>96.1</c:v>
                </c:pt>
                <c:pt idx="1">
                  <c:v>164.9</c:v>
                </c:pt>
                <c:pt idx="2">
                  <c:v>218.4</c:v>
                </c:pt>
                <c:pt idx="3">
                  <c:v>272.10000000000002</c:v>
                </c:pt>
                <c:pt idx="4">
                  <c:v>325.10000000000002</c:v>
                </c:pt>
                <c:pt idx="5">
                  <c:v>394.3</c:v>
                </c:pt>
                <c:pt idx="6">
                  <c:v>458.8</c:v>
                </c:pt>
                <c:pt idx="7">
                  <c:v>517.29999999999995</c:v>
                </c:pt>
                <c:pt idx="8">
                  <c:v>573.6</c:v>
                </c:pt>
                <c:pt idx="9">
                  <c:v>636.9</c:v>
                </c:pt>
                <c:pt idx="10">
                  <c:v>692.2</c:v>
                </c:pt>
                <c:pt idx="11">
                  <c:v>751.8</c:v>
                </c:pt>
                <c:pt idx="12">
                  <c:v>794.3</c:v>
                </c:pt>
                <c:pt idx="13">
                  <c:v>834</c:v>
                </c:pt>
                <c:pt idx="14">
                  <c:v>870</c:v>
                </c:pt>
                <c:pt idx="15">
                  <c:v>910</c:v>
                </c:pt>
                <c:pt idx="16">
                  <c:v>964</c:v>
                </c:pt>
                <c:pt idx="17">
                  <c:v>979</c:v>
                </c:pt>
                <c:pt idx="18">
                  <c:v>1013</c:v>
                </c:pt>
                <c:pt idx="19">
                  <c:v>1021</c:v>
                </c:pt>
                <c:pt idx="20">
                  <c:v>1035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5F-4AE9-ABAD-04C1D1B9CF3C}"/>
            </c:ext>
          </c:extLst>
        </c:ser>
        <c:ser>
          <c:idx val="3"/>
          <c:order val="3"/>
          <c:tx>
            <c:strRef>
              <c:f>'Bas St-Laurent '!$Q$3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'!$Q$4:$Q$26</c:f>
              <c:numCache>
                <c:formatCode>0</c:formatCode>
                <c:ptCount val="22"/>
                <c:pt idx="0">
                  <c:v>126</c:v>
                </c:pt>
                <c:pt idx="1">
                  <c:v>160</c:v>
                </c:pt>
                <c:pt idx="2">
                  <c:v>201</c:v>
                </c:pt>
                <c:pt idx="3">
                  <c:v>243</c:v>
                </c:pt>
                <c:pt idx="4">
                  <c:v>319</c:v>
                </c:pt>
                <c:pt idx="5">
                  <c:v>406</c:v>
                </c:pt>
                <c:pt idx="6">
                  <c:v>470</c:v>
                </c:pt>
                <c:pt idx="7">
                  <c:v>548</c:v>
                </c:pt>
                <c:pt idx="8">
                  <c:v>640</c:v>
                </c:pt>
                <c:pt idx="9">
                  <c:v>728</c:v>
                </c:pt>
                <c:pt idx="10">
                  <c:v>808</c:v>
                </c:pt>
                <c:pt idx="11">
                  <c:v>867</c:v>
                </c:pt>
                <c:pt idx="12">
                  <c:v>951</c:v>
                </c:pt>
                <c:pt idx="13">
                  <c:v>1008</c:v>
                </c:pt>
                <c:pt idx="14">
                  <c:v>1039</c:v>
                </c:pt>
                <c:pt idx="15">
                  <c:v>1096</c:v>
                </c:pt>
                <c:pt idx="16">
                  <c:v>1108</c:v>
                </c:pt>
                <c:pt idx="17">
                  <c:v>1125</c:v>
                </c:pt>
                <c:pt idx="18">
                  <c:v>1132</c:v>
                </c:pt>
                <c:pt idx="19">
                  <c:v>1134</c:v>
                </c:pt>
                <c:pt idx="20">
                  <c:v>1135</c:v>
                </c:pt>
                <c:pt idx="2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5F-4AE9-ABAD-04C1D1B9CF3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'!$R$4:$R$25</c:f>
              <c:numCache>
                <c:formatCode>0</c:formatCode>
                <c:ptCount val="22"/>
                <c:pt idx="0">
                  <c:v>64.099999999999994</c:v>
                </c:pt>
                <c:pt idx="1">
                  <c:v>97</c:v>
                </c:pt>
                <c:pt idx="2">
                  <c:v>145</c:v>
                </c:pt>
                <c:pt idx="3">
                  <c:v>187</c:v>
                </c:pt>
                <c:pt idx="4">
                  <c:v>244</c:v>
                </c:pt>
                <c:pt idx="5">
                  <c:v>313</c:v>
                </c:pt>
                <c:pt idx="6">
                  <c:v>379</c:v>
                </c:pt>
                <c:pt idx="7">
                  <c:v>449</c:v>
                </c:pt>
                <c:pt idx="8">
                  <c:v>532</c:v>
                </c:pt>
                <c:pt idx="9">
                  <c:v>596</c:v>
                </c:pt>
                <c:pt idx="10">
                  <c:v>660</c:v>
                </c:pt>
                <c:pt idx="11">
                  <c:v>710</c:v>
                </c:pt>
                <c:pt idx="12">
                  <c:v>759</c:v>
                </c:pt>
                <c:pt idx="13">
                  <c:v>801</c:v>
                </c:pt>
                <c:pt idx="14">
                  <c:v>822</c:v>
                </c:pt>
                <c:pt idx="15">
                  <c:v>843</c:v>
                </c:pt>
                <c:pt idx="16">
                  <c:v>880</c:v>
                </c:pt>
                <c:pt idx="17">
                  <c:v>889</c:v>
                </c:pt>
                <c:pt idx="18">
                  <c:v>896</c:v>
                </c:pt>
                <c:pt idx="19">
                  <c:v>904</c:v>
                </c:pt>
                <c:pt idx="20">
                  <c:v>906</c:v>
                </c:pt>
                <c:pt idx="21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5F-4AE9-ABAD-04C1D1B9CF3C}"/>
            </c:ext>
          </c:extLst>
        </c:ser>
        <c:ser>
          <c:idx val="5"/>
          <c:order val="5"/>
          <c:tx>
            <c:strRef>
              <c:f>'Bas St-Laurent '!$S$3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'!$S$4:$S$25</c:f>
              <c:numCache>
                <c:formatCode>0</c:formatCode>
                <c:ptCount val="22"/>
                <c:pt idx="0">
                  <c:v>91.7</c:v>
                </c:pt>
                <c:pt idx="1">
                  <c:v>125</c:v>
                </c:pt>
                <c:pt idx="2">
                  <c:v>164.5</c:v>
                </c:pt>
                <c:pt idx="3">
                  <c:v>242</c:v>
                </c:pt>
                <c:pt idx="4">
                  <c:v>307</c:v>
                </c:pt>
                <c:pt idx="5">
                  <c:v>368</c:v>
                </c:pt>
                <c:pt idx="6">
                  <c:v>446</c:v>
                </c:pt>
                <c:pt idx="7">
                  <c:v>515</c:v>
                </c:pt>
                <c:pt idx="8">
                  <c:v>625</c:v>
                </c:pt>
                <c:pt idx="9">
                  <c:v>693</c:v>
                </c:pt>
                <c:pt idx="10">
                  <c:v>780</c:v>
                </c:pt>
                <c:pt idx="11">
                  <c:v>848</c:v>
                </c:pt>
                <c:pt idx="12">
                  <c:v>905</c:v>
                </c:pt>
                <c:pt idx="13">
                  <c:v>933</c:v>
                </c:pt>
                <c:pt idx="14">
                  <c:v>981</c:v>
                </c:pt>
                <c:pt idx="15">
                  <c:v>1001</c:v>
                </c:pt>
                <c:pt idx="16">
                  <c:v>1013</c:v>
                </c:pt>
                <c:pt idx="17">
                  <c:v>1060</c:v>
                </c:pt>
                <c:pt idx="18">
                  <c:v>1074</c:v>
                </c:pt>
                <c:pt idx="19">
                  <c:v>1081</c:v>
                </c:pt>
                <c:pt idx="20">
                  <c:v>1089</c:v>
                </c:pt>
                <c:pt idx="2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5F-4AE9-ABAD-04C1D1B9CF3C}"/>
            </c:ext>
          </c:extLst>
        </c:ser>
        <c:ser>
          <c:idx val="6"/>
          <c:order val="6"/>
          <c:tx>
            <c:strRef>
              <c:f>'Bas St-Laurent '!$T$3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'!$T$4:$T$25</c:f>
              <c:numCache>
                <c:formatCode>0</c:formatCode>
                <c:ptCount val="22"/>
                <c:pt idx="0">
                  <c:v>125</c:v>
                </c:pt>
                <c:pt idx="1">
                  <c:v>199</c:v>
                </c:pt>
                <c:pt idx="2">
                  <c:v>233</c:v>
                </c:pt>
                <c:pt idx="3">
                  <c:v>292</c:v>
                </c:pt>
                <c:pt idx="4">
                  <c:v>363</c:v>
                </c:pt>
                <c:pt idx="5">
                  <c:v>404</c:v>
                </c:pt>
                <c:pt idx="6">
                  <c:v>453</c:v>
                </c:pt>
                <c:pt idx="7">
                  <c:v>531</c:v>
                </c:pt>
                <c:pt idx="8">
                  <c:v>586</c:v>
                </c:pt>
                <c:pt idx="9">
                  <c:v>631</c:v>
                </c:pt>
                <c:pt idx="10">
                  <c:v>694</c:v>
                </c:pt>
                <c:pt idx="11">
                  <c:v>774</c:v>
                </c:pt>
                <c:pt idx="12">
                  <c:v>863</c:v>
                </c:pt>
                <c:pt idx="13">
                  <c:v>932</c:v>
                </c:pt>
                <c:pt idx="14">
                  <c:v>972</c:v>
                </c:pt>
                <c:pt idx="15">
                  <c:v>1011</c:v>
                </c:pt>
                <c:pt idx="16">
                  <c:v>1052</c:v>
                </c:pt>
                <c:pt idx="17">
                  <c:v>1086</c:v>
                </c:pt>
                <c:pt idx="18">
                  <c:v>1093</c:v>
                </c:pt>
                <c:pt idx="19">
                  <c:v>1119</c:v>
                </c:pt>
                <c:pt idx="20">
                  <c:v>1140</c:v>
                </c:pt>
                <c:pt idx="21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5F-4AE9-ABAD-04C1D1B9CF3C}"/>
            </c:ext>
          </c:extLst>
        </c:ser>
        <c:ser>
          <c:idx val="7"/>
          <c:order val="7"/>
          <c:tx>
            <c:strRef>
              <c:f>'Bas St-Laurent '!$U$3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'!$U$4:$U$25</c:f>
              <c:numCache>
                <c:formatCode>0</c:formatCode>
                <c:ptCount val="22"/>
                <c:pt idx="0">
                  <c:v>111</c:v>
                </c:pt>
                <c:pt idx="1">
                  <c:v>135</c:v>
                </c:pt>
                <c:pt idx="2">
                  <c:v>173</c:v>
                </c:pt>
                <c:pt idx="3">
                  <c:v>210</c:v>
                </c:pt>
                <c:pt idx="4">
                  <c:v>277</c:v>
                </c:pt>
                <c:pt idx="5">
                  <c:v>337</c:v>
                </c:pt>
                <c:pt idx="6">
                  <c:v>393</c:v>
                </c:pt>
                <c:pt idx="7">
                  <c:v>467</c:v>
                </c:pt>
                <c:pt idx="8">
                  <c:v>539</c:v>
                </c:pt>
                <c:pt idx="9">
                  <c:v>627</c:v>
                </c:pt>
                <c:pt idx="10">
                  <c:v>689</c:v>
                </c:pt>
                <c:pt idx="11">
                  <c:v>748</c:v>
                </c:pt>
                <c:pt idx="12">
                  <c:v>816</c:v>
                </c:pt>
                <c:pt idx="13">
                  <c:v>878</c:v>
                </c:pt>
                <c:pt idx="14">
                  <c:v>921</c:v>
                </c:pt>
                <c:pt idx="15">
                  <c:v>977</c:v>
                </c:pt>
                <c:pt idx="16">
                  <c:v>998</c:v>
                </c:pt>
                <c:pt idx="17">
                  <c:v>1017</c:v>
                </c:pt>
                <c:pt idx="18">
                  <c:v>1030</c:v>
                </c:pt>
                <c:pt idx="19">
                  <c:v>1042</c:v>
                </c:pt>
                <c:pt idx="20">
                  <c:v>1065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B5F-4AE9-ABAD-04C1D1B9CF3C}"/>
            </c:ext>
          </c:extLst>
        </c:ser>
        <c:ser>
          <c:idx val="8"/>
          <c:order val="8"/>
          <c:tx>
            <c:strRef>
              <c:f>'Bas St-Laurent '!$V$3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'!$V$4:$V$25</c:f>
              <c:numCache>
                <c:formatCode>0</c:formatCode>
                <c:ptCount val="22"/>
                <c:pt idx="0">
                  <c:v>141</c:v>
                </c:pt>
                <c:pt idx="1">
                  <c:v>168</c:v>
                </c:pt>
                <c:pt idx="2">
                  <c:v>188</c:v>
                </c:pt>
                <c:pt idx="3">
                  <c:v>251</c:v>
                </c:pt>
                <c:pt idx="4">
                  <c:v>321</c:v>
                </c:pt>
                <c:pt idx="5">
                  <c:v>403</c:v>
                </c:pt>
                <c:pt idx="6">
                  <c:v>473</c:v>
                </c:pt>
                <c:pt idx="7">
                  <c:v>531</c:v>
                </c:pt>
                <c:pt idx="8">
                  <c:v>602</c:v>
                </c:pt>
                <c:pt idx="9">
                  <c:v>651</c:v>
                </c:pt>
                <c:pt idx="10">
                  <c:v>706</c:v>
                </c:pt>
                <c:pt idx="11">
                  <c:v>767</c:v>
                </c:pt>
                <c:pt idx="12">
                  <c:v>817</c:v>
                </c:pt>
                <c:pt idx="13">
                  <c:v>882</c:v>
                </c:pt>
                <c:pt idx="14">
                  <c:v>937</c:v>
                </c:pt>
                <c:pt idx="15">
                  <c:v>973</c:v>
                </c:pt>
                <c:pt idx="16">
                  <c:v>1000</c:v>
                </c:pt>
                <c:pt idx="17">
                  <c:v>1032</c:v>
                </c:pt>
                <c:pt idx="18">
                  <c:v>1070</c:v>
                </c:pt>
                <c:pt idx="19">
                  <c:v>1077</c:v>
                </c:pt>
                <c:pt idx="20">
                  <c:v>1087</c:v>
                </c:pt>
                <c:pt idx="21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4-451C-A71D-152A8EF1EEE6}"/>
            </c:ext>
          </c:extLst>
        </c:ser>
        <c:ser>
          <c:idx val="9"/>
          <c:order val="9"/>
          <c:tx>
            <c:strRef>
              <c:f>'Bas St-Laurent '!$W$3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'!$W$4:$W$25</c:f>
              <c:numCache>
                <c:formatCode>0</c:formatCode>
                <c:ptCount val="22"/>
                <c:pt idx="0">
                  <c:v>154</c:v>
                </c:pt>
                <c:pt idx="1">
                  <c:v>192</c:v>
                </c:pt>
                <c:pt idx="2">
                  <c:v>253</c:v>
                </c:pt>
                <c:pt idx="3">
                  <c:v>329</c:v>
                </c:pt>
                <c:pt idx="4">
                  <c:v>388</c:v>
                </c:pt>
                <c:pt idx="5">
                  <c:v>466</c:v>
                </c:pt>
                <c:pt idx="6">
                  <c:v>554</c:v>
                </c:pt>
                <c:pt idx="7">
                  <c:v>623</c:v>
                </c:pt>
                <c:pt idx="8">
                  <c:v>707</c:v>
                </c:pt>
                <c:pt idx="9">
                  <c:v>795</c:v>
                </c:pt>
                <c:pt idx="10">
                  <c:v>854</c:v>
                </c:pt>
                <c:pt idx="11">
                  <c:v>914</c:v>
                </c:pt>
                <c:pt idx="12">
                  <c:v>969</c:v>
                </c:pt>
                <c:pt idx="13">
                  <c:v>1008</c:v>
                </c:pt>
                <c:pt idx="14">
                  <c:v>1050</c:v>
                </c:pt>
                <c:pt idx="15">
                  <c:v>1104</c:v>
                </c:pt>
                <c:pt idx="16">
                  <c:v>1136</c:v>
                </c:pt>
                <c:pt idx="17">
                  <c:v>1157</c:v>
                </c:pt>
                <c:pt idx="18">
                  <c:v>1173</c:v>
                </c:pt>
                <c:pt idx="19">
                  <c:v>1178</c:v>
                </c:pt>
                <c:pt idx="20">
                  <c:v>1191</c:v>
                </c:pt>
                <c:pt idx="21">
                  <c:v>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9-4FE4-9786-3A79622B909F}"/>
            </c:ext>
          </c:extLst>
        </c:ser>
        <c:ser>
          <c:idx val="10"/>
          <c:order val="10"/>
          <c:tx>
            <c:strRef>
              <c:f>'Bas St-Laurent '!$X$3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'!$X$4:$X$25</c:f>
              <c:numCache>
                <c:formatCode>0</c:formatCode>
                <c:ptCount val="22"/>
                <c:pt idx="0">
                  <c:v>112.5</c:v>
                </c:pt>
                <c:pt idx="1">
                  <c:v>166</c:v>
                </c:pt>
                <c:pt idx="2">
                  <c:v>207</c:v>
                </c:pt>
                <c:pt idx="3">
                  <c:v>270</c:v>
                </c:pt>
                <c:pt idx="4">
                  <c:v>321</c:v>
                </c:pt>
                <c:pt idx="5">
                  <c:v>386</c:v>
                </c:pt>
                <c:pt idx="6">
                  <c:v>464</c:v>
                </c:pt>
                <c:pt idx="7">
                  <c:v>526</c:v>
                </c:pt>
                <c:pt idx="8">
                  <c:v>603</c:v>
                </c:pt>
                <c:pt idx="9">
                  <c:v>652</c:v>
                </c:pt>
                <c:pt idx="10">
                  <c:v>739</c:v>
                </c:pt>
                <c:pt idx="11">
                  <c:v>792</c:v>
                </c:pt>
                <c:pt idx="12">
                  <c:v>850</c:v>
                </c:pt>
                <c:pt idx="13">
                  <c:v>893</c:v>
                </c:pt>
                <c:pt idx="14">
                  <c:v>940</c:v>
                </c:pt>
                <c:pt idx="15">
                  <c:v>973</c:v>
                </c:pt>
                <c:pt idx="16">
                  <c:v>1012</c:v>
                </c:pt>
                <c:pt idx="17">
                  <c:v>1039</c:v>
                </c:pt>
                <c:pt idx="18">
                  <c:v>1082</c:v>
                </c:pt>
                <c:pt idx="19">
                  <c:v>1089</c:v>
                </c:pt>
                <c:pt idx="20">
                  <c:v>1095</c:v>
                </c:pt>
                <c:pt idx="21">
                  <c:v>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B-428B-A74F-E10D764CA3F5}"/>
            </c:ext>
          </c:extLst>
        </c:ser>
        <c:ser>
          <c:idx val="11"/>
          <c:order val="11"/>
          <c:tx>
            <c:strRef>
              <c:f>'Bas St-Laurent '!$Y$3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'!$Y$4:$Y$25</c:f>
              <c:numCache>
                <c:formatCode>0</c:formatCode>
                <c:ptCount val="22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94A-B7AA-18D61410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Frelighsburg, rue Garagona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5941501282500015E-2"/>
          <c:y val="0.12856179782970992"/>
          <c:w val="0.94293027931409945"/>
          <c:h val="0.7032092369079354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CFB-4A29-9497-27FE04917BF8}"/>
              </c:ext>
            </c:extLst>
          </c:dPt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Missisquoi!$AL$4:$AL$26</c:f>
              <c:numCache>
                <c:formatCode>0</c:formatCode>
                <c:ptCount val="22"/>
                <c:pt idx="0">
                  <c:v>256.60000000000002</c:v>
                </c:pt>
                <c:pt idx="1">
                  <c:v>311.60000000000002</c:v>
                </c:pt>
                <c:pt idx="2">
                  <c:v>362.7</c:v>
                </c:pt>
                <c:pt idx="3">
                  <c:v>423.9</c:v>
                </c:pt>
                <c:pt idx="4">
                  <c:v>473.9</c:v>
                </c:pt>
                <c:pt idx="5">
                  <c:v>546.9</c:v>
                </c:pt>
                <c:pt idx="6">
                  <c:v>616.4</c:v>
                </c:pt>
                <c:pt idx="7">
                  <c:v>687.4</c:v>
                </c:pt>
                <c:pt idx="8">
                  <c:v>775.5</c:v>
                </c:pt>
                <c:pt idx="9">
                  <c:v>836.8</c:v>
                </c:pt>
                <c:pt idx="10">
                  <c:v>906.5</c:v>
                </c:pt>
                <c:pt idx="11">
                  <c:v>1003.2</c:v>
                </c:pt>
                <c:pt idx="12">
                  <c:v>1068.5999999999999</c:v>
                </c:pt>
                <c:pt idx="13">
                  <c:v>1140.5</c:v>
                </c:pt>
                <c:pt idx="14">
                  <c:v>1221</c:v>
                </c:pt>
                <c:pt idx="15">
                  <c:v>1292.2</c:v>
                </c:pt>
                <c:pt idx="16">
                  <c:v>1321.6</c:v>
                </c:pt>
                <c:pt idx="17">
                  <c:v>1344.4</c:v>
                </c:pt>
                <c:pt idx="18">
                  <c:v>1352.5</c:v>
                </c:pt>
                <c:pt idx="19">
                  <c:v>1370</c:v>
                </c:pt>
                <c:pt idx="20">
                  <c:v>1375.6</c:v>
                </c:pt>
                <c:pt idx="21">
                  <c:v>1378.4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97F-B1FE-12AECBBE51B8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Missisquoi!$AM$4:$AM$26</c:f>
              <c:numCache>
                <c:formatCode>0</c:formatCode>
                <c:ptCount val="22"/>
                <c:pt idx="0">
                  <c:v>251.9</c:v>
                </c:pt>
                <c:pt idx="1">
                  <c:v>275.2</c:v>
                </c:pt>
                <c:pt idx="2">
                  <c:v>344.9</c:v>
                </c:pt>
                <c:pt idx="3">
                  <c:v>412.8</c:v>
                </c:pt>
                <c:pt idx="4">
                  <c:v>480.2</c:v>
                </c:pt>
                <c:pt idx="5">
                  <c:v>553.20000000000005</c:v>
                </c:pt>
                <c:pt idx="6">
                  <c:v>644.6</c:v>
                </c:pt>
                <c:pt idx="7">
                  <c:v>716.9</c:v>
                </c:pt>
                <c:pt idx="8">
                  <c:v>794.9</c:v>
                </c:pt>
                <c:pt idx="9">
                  <c:v>882.1</c:v>
                </c:pt>
                <c:pt idx="10">
                  <c:v>971.4</c:v>
                </c:pt>
                <c:pt idx="11">
                  <c:v>1046</c:v>
                </c:pt>
                <c:pt idx="12">
                  <c:v>1125.2</c:v>
                </c:pt>
                <c:pt idx="13">
                  <c:v>1182.4000000000001</c:v>
                </c:pt>
                <c:pt idx="14">
                  <c:v>1258.5</c:v>
                </c:pt>
                <c:pt idx="15">
                  <c:v>1313.4</c:v>
                </c:pt>
                <c:pt idx="16">
                  <c:v>1352.4</c:v>
                </c:pt>
                <c:pt idx="17">
                  <c:v>1382.1</c:v>
                </c:pt>
                <c:pt idx="18">
                  <c:v>1410.6</c:v>
                </c:pt>
                <c:pt idx="19">
                  <c:v>1428.1</c:v>
                </c:pt>
                <c:pt idx="20">
                  <c:v>1442.7</c:v>
                </c:pt>
                <c:pt idx="21">
                  <c:v>1442.7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3-497F-B1FE-12AECBBE51B8}"/>
            </c:ext>
          </c:extLst>
        </c:ser>
        <c:ser>
          <c:idx val="2"/>
          <c:order val="2"/>
          <c:tx>
            <c:strRef>
              <c:f>Missisquoi!$AN$3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Missisquoi!$AN$4:$AN$26</c:f>
              <c:numCache>
                <c:formatCode>0</c:formatCode>
                <c:ptCount val="22"/>
                <c:pt idx="0">
                  <c:v>195.7</c:v>
                </c:pt>
                <c:pt idx="1">
                  <c:v>270.10000000000002</c:v>
                </c:pt>
                <c:pt idx="2">
                  <c:v>338.1</c:v>
                </c:pt>
                <c:pt idx="3">
                  <c:v>396.1</c:v>
                </c:pt>
                <c:pt idx="4">
                  <c:v>460.6</c:v>
                </c:pt>
                <c:pt idx="5">
                  <c:v>539.70000000000005</c:v>
                </c:pt>
                <c:pt idx="6">
                  <c:v>606.70000000000005</c:v>
                </c:pt>
                <c:pt idx="7">
                  <c:v>676</c:v>
                </c:pt>
                <c:pt idx="8">
                  <c:v>739.6</c:v>
                </c:pt>
                <c:pt idx="9">
                  <c:v>812.2</c:v>
                </c:pt>
                <c:pt idx="10">
                  <c:v>888.7</c:v>
                </c:pt>
                <c:pt idx="11">
                  <c:v>964</c:v>
                </c:pt>
                <c:pt idx="12">
                  <c:v>1007.5</c:v>
                </c:pt>
                <c:pt idx="13">
                  <c:v>1041</c:v>
                </c:pt>
                <c:pt idx="14">
                  <c:v>1075</c:v>
                </c:pt>
                <c:pt idx="15">
                  <c:v>1150</c:v>
                </c:pt>
                <c:pt idx="16">
                  <c:v>1230</c:v>
                </c:pt>
                <c:pt idx="17">
                  <c:v>1264</c:v>
                </c:pt>
                <c:pt idx="18">
                  <c:v>1313</c:v>
                </c:pt>
                <c:pt idx="19">
                  <c:v>1335</c:v>
                </c:pt>
                <c:pt idx="20">
                  <c:v>1379</c:v>
                </c:pt>
                <c:pt idx="2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3-497F-B1FE-12AECBBE51B8}"/>
            </c:ext>
          </c:extLst>
        </c:ser>
        <c:ser>
          <c:idx val="3"/>
          <c:order val="3"/>
          <c:tx>
            <c:strRef>
              <c:f>Missisquoi!$AO$3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Missisquoi!$AO$4:$AO$26</c:f>
              <c:numCache>
                <c:formatCode>0</c:formatCode>
                <c:ptCount val="22"/>
                <c:pt idx="0">
                  <c:v>229</c:v>
                </c:pt>
                <c:pt idx="1">
                  <c:v>266</c:v>
                </c:pt>
                <c:pt idx="2">
                  <c:v>330</c:v>
                </c:pt>
                <c:pt idx="3">
                  <c:v>376</c:v>
                </c:pt>
                <c:pt idx="4">
                  <c:v>475</c:v>
                </c:pt>
                <c:pt idx="5">
                  <c:v>560</c:v>
                </c:pt>
                <c:pt idx="6">
                  <c:v>640</c:v>
                </c:pt>
                <c:pt idx="7">
                  <c:v>725</c:v>
                </c:pt>
                <c:pt idx="8">
                  <c:v>815</c:v>
                </c:pt>
                <c:pt idx="9">
                  <c:v>916</c:v>
                </c:pt>
                <c:pt idx="10">
                  <c:v>1003</c:v>
                </c:pt>
                <c:pt idx="11">
                  <c:v>1077</c:v>
                </c:pt>
                <c:pt idx="12">
                  <c:v>1158</c:v>
                </c:pt>
                <c:pt idx="13">
                  <c:v>1242</c:v>
                </c:pt>
                <c:pt idx="14">
                  <c:v>1287</c:v>
                </c:pt>
                <c:pt idx="15">
                  <c:v>1369</c:v>
                </c:pt>
                <c:pt idx="16">
                  <c:v>1394</c:v>
                </c:pt>
                <c:pt idx="17">
                  <c:v>1416</c:v>
                </c:pt>
                <c:pt idx="18">
                  <c:v>1439</c:v>
                </c:pt>
                <c:pt idx="19">
                  <c:v>1453</c:v>
                </c:pt>
                <c:pt idx="20">
                  <c:v>1455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3-497F-B1FE-12AECBBE51B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Missisquoi!$AP$4:$AP$26</c:f>
              <c:numCache>
                <c:formatCode>0</c:formatCode>
                <c:ptCount val="22"/>
                <c:pt idx="0">
                  <c:v>128.6</c:v>
                </c:pt>
                <c:pt idx="1">
                  <c:v>178</c:v>
                </c:pt>
                <c:pt idx="2">
                  <c:v>223</c:v>
                </c:pt>
                <c:pt idx="3">
                  <c:v>286</c:v>
                </c:pt>
                <c:pt idx="4">
                  <c:v>367</c:v>
                </c:pt>
                <c:pt idx="5">
                  <c:v>450</c:v>
                </c:pt>
                <c:pt idx="6">
                  <c:v>531</c:v>
                </c:pt>
                <c:pt idx="7">
                  <c:v>622</c:v>
                </c:pt>
                <c:pt idx="8">
                  <c:v>711</c:v>
                </c:pt>
                <c:pt idx="9">
                  <c:v>784</c:v>
                </c:pt>
                <c:pt idx="10">
                  <c:v>855</c:v>
                </c:pt>
                <c:pt idx="11">
                  <c:v>933</c:v>
                </c:pt>
                <c:pt idx="12">
                  <c:v>991</c:v>
                </c:pt>
                <c:pt idx="13">
                  <c:v>1045</c:v>
                </c:pt>
                <c:pt idx="14">
                  <c:v>1083</c:v>
                </c:pt>
                <c:pt idx="15">
                  <c:v>1118</c:v>
                </c:pt>
                <c:pt idx="16">
                  <c:v>1168</c:v>
                </c:pt>
                <c:pt idx="17">
                  <c:v>1198</c:v>
                </c:pt>
                <c:pt idx="18">
                  <c:v>1210</c:v>
                </c:pt>
                <c:pt idx="19">
                  <c:v>1230</c:v>
                </c:pt>
                <c:pt idx="20">
                  <c:v>1237</c:v>
                </c:pt>
                <c:pt idx="21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3-497F-B1FE-12AECBBE51B8}"/>
            </c:ext>
          </c:extLst>
        </c:ser>
        <c:ser>
          <c:idx val="5"/>
          <c:order val="5"/>
          <c:tx>
            <c:strRef>
              <c:f>Missisquoi!$AQ$3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Missisquoi!$AQ$4:$AQ$25</c:f>
              <c:numCache>
                <c:formatCode>0</c:formatCode>
                <c:ptCount val="22"/>
                <c:pt idx="0">
                  <c:v>142.5</c:v>
                </c:pt>
                <c:pt idx="1">
                  <c:v>190</c:v>
                </c:pt>
                <c:pt idx="2">
                  <c:v>234</c:v>
                </c:pt>
                <c:pt idx="3">
                  <c:v>320</c:v>
                </c:pt>
                <c:pt idx="4">
                  <c:v>402</c:v>
                </c:pt>
                <c:pt idx="5">
                  <c:v>501</c:v>
                </c:pt>
                <c:pt idx="6">
                  <c:v>604</c:v>
                </c:pt>
                <c:pt idx="7">
                  <c:v>695</c:v>
                </c:pt>
                <c:pt idx="8">
                  <c:v>821</c:v>
                </c:pt>
                <c:pt idx="9">
                  <c:v>900</c:v>
                </c:pt>
                <c:pt idx="10">
                  <c:v>984</c:v>
                </c:pt>
                <c:pt idx="11">
                  <c:v>1062</c:v>
                </c:pt>
                <c:pt idx="12">
                  <c:v>1127</c:v>
                </c:pt>
                <c:pt idx="13">
                  <c:v>1166</c:v>
                </c:pt>
                <c:pt idx="14">
                  <c:v>1223</c:v>
                </c:pt>
                <c:pt idx="15">
                  <c:v>1254</c:v>
                </c:pt>
                <c:pt idx="16">
                  <c:v>1270</c:v>
                </c:pt>
                <c:pt idx="17">
                  <c:v>1328</c:v>
                </c:pt>
                <c:pt idx="18">
                  <c:v>1346</c:v>
                </c:pt>
                <c:pt idx="19">
                  <c:v>1357</c:v>
                </c:pt>
                <c:pt idx="20">
                  <c:v>1371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3-497F-B1FE-12AECBBE51B8}"/>
            </c:ext>
          </c:extLst>
        </c:ser>
        <c:ser>
          <c:idx val="6"/>
          <c:order val="6"/>
          <c:tx>
            <c:strRef>
              <c:f>Missisquoi!$AR$3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Missisquoi!$AR$4:$AR$25</c:f>
              <c:numCache>
                <c:formatCode>0</c:formatCode>
                <c:ptCount val="22"/>
                <c:pt idx="0">
                  <c:v>234</c:v>
                </c:pt>
                <c:pt idx="1">
                  <c:v>320</c:v>
                </c:pt>
                <c:pt idx="2">
                  <c:v>378</c:v>
                </c:pt>
                <c:pt idx="3">
                  <c:v>436</c:v>
                </c:pt>
                <c:pt idx="4">
                  <c:v>522</c:v>
                </c:pt>
                <c:pt idx="5">
                  <c:v>590</c:v>
                </c:pt>
                <c:pt idx="6">
                  <c:v>647</c:v>
                </c:pt>
                <c:pt idx="7">
                  <c:v>731</c:v>
                </c:pt>
                <c:pt idx="8">
                  <c:v>798</c:v>
                </c:pt>
                <c:pt idx="9">
                  <c:v>848</c:v>
                </c:pt>
                <c:pt idx="10">
                  <c:v>942</c:v>
                </c:pt>
                <c:pt idx="11">
                  <c:v>1027</c:v>
                </c:pt>
                <c:pt idx="12">
                  <c:v>1128</c:v>
                </c:pt>
                <c:pt idx="13">
                  <c:v>1206</c:v>
                </c:pt>
                <c:pt idx="14">
                  <c:v>1225</c:v>
                </c:pt>
                <c:pt idx="15">
                  <c:v>1306</c:v>
                </c:pt>
                <c:pt idx="16">
                  <c:v>1354</c:v>
                </c:pt>
                <c:pt idx="17">
                  <c:v>1404</c:v>
                </c:pt>
                <c:pt idx="18">
                  <c:v>1419</c:v>
                </c:pt>
                <c:pt idx="19">
                  <c:v>1465</c:v>
                </c:pt>
                <c:pt idx="20">
                  <c:v>1496</c:v>
                </c:pt>
                <c:pt idx="21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E3-497F-B1FE-12AECBBE51B8}"/>
            </c:ext>
          </c:extLst>
        </c:ser>
        <c:ser>
          <c:idx val="7"/>
          <c:order val="7"/>
          <c:tx>
            <c:strRef>
              <c:f>Missisquoi!$AS$3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Missisquoi!$AS$4:$AS$25</c:f>
              <c:numCache>
                <c:formatCode>0</c:formatCode>
                <c:ptCount val="22"/>
                <c:pt idx="0">
                  <c:v>224</c:v>
                </c:pt>
                <c:pt idx="1">
                  <c:v>271</c:v>
                </c:pt>
                <c:pt idx="2">
                  <c:v>322</c:v>
                </c:pt>
                <c:pt idx="3">
                  <c:v>366</c:v>
                </c:pt>
                <c:pt idx="4">
                  <c:v>434</c:v>
                </c:pt>
                <c:pt idx="5">
                  <c:v>499</c:v>
                </c:pt>
                <c:pt idx="6">
                  <c:v>562</c:v>
                </c:pt>
                <c:pt idx="7">
                  <c:v>640</c:v>
                </c:pt>
                <c:pt idx="8">
                  <c:v>725</c:v>
                </c:pt>
                <c:pt idx="9">
                  <c:v>810</c:v>
                </c:pt>
                <c:pt idx="10">
                  <c:v>891</c:v>
                </c:pt>
                <c:pt idx="11">
                  <c:v>950</c:v>
                </c:pt>
                <c:pt idx="12">
                  <c:v>1032</c:v>
                </c:pt>
                <c:pt idx="13">
                  <c:v>1108</c:v>
                </c:pt>
                <c:pt idx="14">
                  <c:v>1154</c:v>
                </c:pt>
                <c:pt idx="15">
                  <c:v>1227</c:v>
                </c:pt>
                <c:pt idx="16">
                  <c:v>1254</c:v>
                </c:pt>
                <c:pt idx="17">
                  <c:v>1277</c:v>
                </c:pt>
                <c:pt idx="18">
                  <c:v>1289</c:v>
                </c:pt>
                <c:pt idx="19">
                  <c:v>1302</c:v>
                </c:pt>
                <c:pt idx="20">
                  <c:v>1321</c:v>
                </c:pt>
                <c:pt idx="21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7-4946-9185-14CDA7DBDF0C}"/>
            </c:ext>
          </c:extLst>
        </c:ser>
        <c:ser>
          <c:idx val="8"/>
          <c:order val="8"/>
          <c:tx>
            <c:strRef>
              <c:f>Missisquoi!$AT$3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Missisquoi!$AT$4:$AT$25</c:f>
              <c:numCache>
                <c:formatCode>0</c:formatCode>
                <c:ptCount val="22"/>
                <c:pt idx="0">
                  <c:v>244.2</c:v>
                </c:pt>
                <c:pt idx="1">
                  <c:v>288</c:v>
                </c:pt>
                <c:pt idx="2">
                  <c:v>337</c:v>
                </c:pt>
                <c:pt idx="3">
                  <c:v>423</c:v>
                </c:pt>
                <c:pt idx="4">
                  <c:v>505</c:v>
                </c:pt>
                <c:pt idx="5">
                  <c:v>600</c:v>
                </c:pt>
                <c:pt idx="6">
                  <c:v>689</c:v>
                </c:pt>
                <c:pt idx="7">
                  <c:v>756</c:v>
                </c:pt>
                <c:pt idx="8">
                  <c:v>832</c:v>
                </c:pt>
                <c:pt idx="9">
                  <c:v>897</c:v>
                </c:pt>
                <c:pt idx="10">
                  <c:v>969</c:v>
                </c:pt>
                <c:pt idx="11">
                  <c:v>1031</c:v>
                </c:pt>
                <c:pt idx="12">
                  <c:v>1093</c:v>
                </c:pt>
                <c:pt idx="13">
                  <c:v>1162</c:v>
                </c:pt>
                <c:pt idx="14">
                  <c:v>1236</c:v>
                </c:pt>
                <c:pt idx="15">
                  <c:v>1271</c:v>
                </c:pt>
                <c:pt idx="16">
                  <c:v>1310</c:v>
                </c:pt>
                <c:pt idx="17">
                  <c:v>1355</c:v>
                </c:pt>
                <c:pt idx="18">
                  <c:v>1400</c:v>
                </c:pt>
                <c:pt idx="19">
                  <c:v>1405</c:v>
                </c:pt>
                <c:pt idx="20">
                  <c:v>1417</c:v>
                </c:pt>
                <c:pt idx="21">
                  <c:v>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5-41DB-8E71-DF1DF2B7BC9D}"/>
            </c:ext>
          </c:extLst>
        </c:ser>
        <c:ser>
          <c:idx val="9"/>
          <c:order val="9"/>
          <c:tx>
            <c:strRef>
              <c:f>Missisquoi!$AU$3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Missisquoi!$AU$4:$AU$25</c:f>
              <c:numCache>
                <c:formatCode>0</c:formatCode>
                <c:ptCount val="22"/>
                <c:pt idx="0">
                  <c:v>260</c:v>
                </c:pt>
                <c:pt idx="1">
                  <c:v>310</c:v>
                </c:pt>
                <c:pt idx="2">
                  <c:v>371</c:v>
                </c:pt>
                <c:pt idx="3">
                  <c:v>457</c:v>
                </c:pt>
                <c:pt idx="4">
                  <c:v>516</c:v>
                </c:pt>
                <c:pt idx="5">
                  <c:v>612</c:v>
                </c:pt>
                <c:pt idx="6">
                  <c:v>705</c:v>
                </c:pt>
                <c:pt idx="7">
                  <c:v>777</c:v>
                </c:pt>
                <c:pt idx="8">
                  <c:v>860</c:v>
                </c:pt>
                <c:pt idx="9">
                  <c:v>955</c:v>
                </c:pt>
                <c:pt idx="10">
                  <c:v>1017</c:v>
                </c:pt>
                <c:pt idx="11">
                  <c:v>1087</c:v>
                </c:pt>
                <c:pt idx="12">
                  <c:v>1148</c:v>
                </c:pt>
                <c:pt idx="13">
                  <c:v>1195</c:v>
                </c:pt>
                <c:pt idx="14">
                  <c:v>1241</c:v>
                </c:pt>
                <c:pt idx="15">
                  <c:v>1310</c:v>
                </c:pt>
                <c:pt idx="16">
                  <c:v>1367</c:v>
                </c:pt>
                <c:pt idx="17">
                  <c:v>1409</c:v>
                </c:pt>
                <c:pt idx="18">
                  <c:v>1437</c:v>
                </c:pt>
                <c:pt idx="19">
                  <c:v>1441</c:v>
                </c:pt>
                <c:pt idx="20">
                  <c:v>1464</c:v>
                </c:pt>
                <c:pt idx="21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8-4012-9D3A-2299D8AAC6DC}"/>
            </c:ext>
          </c:extLst>
        </c:ser>
        <c:ser>
          <c:idx val="10"/>
          <c:order val="10"/>
          <c:tx>
            <c:strRef>
              <c:f>Missisquoi!$AV$3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Missisquoi!$AV$4:$AV$25</c:f>
              <c:numCache>
                <c:formatCode>0</c:formatCode>
                <c:ptCount val="22"/>
                <c:pt idx="0">
                  <c:v>220.2</c:v>
                </c:pt>
                <c:pt idx="1">
                  <c:v>292</c:v>
                </c:pt>
                <c:pt idx="2">
                  <c:v>344</c:v>
                </c:pt>
                <c:pt idx="3">
                  <c:v>438</c:v>
                </c:pt>
                <c:pt idx="4">
                  <c:v>511</c:v>
                </c:pt>
                <c:pt idx="5">
                  <c:v>589</c:v>
                </c:pt>
                <c:pt idx="6">
                  <c:v>688</c:v>
                </c:pt>
                <c:pt idx="7">
                  <c:v>757</c:v>
                </c:pt>
                <c:pt idx="8">
                  <c:v>836</c:v>
                </c:pt>
                <c:pt idx="9">
                  <c:v>896</c:v>
                </c:pt>
                <c:pt idx="10">
                  <c:v>995</c:v>
                </c:pt>
                <c:pt idx="11">
                  <c:v>1058</c:v>
                </c:pt>
                <c:pt idx="12">
                  <c:v>1125</c:v>
                </c:pt>
                <c:pt idx="13">
                  <c:v>1171</c:v>
                </c:pt>
                <c:pt idx="14">
                  <c:v>1221</c:v>
                </c:pt>
                <c:pt idx="15">
                  <c:v>1267</c:v>
                </c:pt>
                <c:pt idx="16">
                  <c:v>1310</c:v>
                </c:pt>
                <c:pt idx="17">
                  <c:v>1358</c:v>
                </c:pt>
                <c:pt idx="18">
                  <c:v>1410</c:v>
                </c:pt>
                <c:pt idx="19">
                  <c:v>1424</c:v>
                </c:pt>
                <c:pt idx="20">
                  <c:v>1440</c:v>
                </c:pt>
                <c:pt idx="21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4B-4BCD-8831-0FD8A98BCB0F}"/>
            </c:ext>
          </c:extLst>
        </c:ser>
        <c:ser>
          <c:idx val="11"/>
          <c:order val="11"/>
          <c:tx>
            <c:strRef>
              <c:f>Missisquoi!$AW$3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Missisquoi!$AW$4:$AW$25</c:f>
              <c:numCache>
                <c:formatCode>0</c:formatCode>
                <c:ptCount val="22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A-4849-8D02-0F13DB8E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80192"/>
        <c:axId val="244681728"/>
      </c:barChart>
      <c:catAx>
        <c:axId val="24468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681728"/>
        <c:crosses val="autoZero"/>
        <c:auto val="1"/>
        <c:lblAlgn val="ctr"/>
        <c:lblOffset val="100"/>
        <c:noMultiLvlLbl val="0"/>
      </c:catAx>
      <c:valAx>
        <c:axId val="2446817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801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Granby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43172918613132383"/>
          <c:y val="4.9407217234771796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Missisquoi!$AX$4:$AX$26</c:f>
              <c:numCache>
                <c:formatCode>0</c:formatCode>
                <c:ptCount val="22"/>
                <c:pt idx="0">
                  <c:v>239.3</c:v>
                </c:pt>
                <c:pt idx="1">
                  <c:v>264</c:v>
                </c:pt>
                <c:pt idx="2">
                  <c:v>333.7</c:v>
                </c:pt>
                <c:pt idx="3">
                  <c:v>398.9</c:v>
                </c:pt>
                <c:pt idx="4">
                  <c:v>464.3</c:v>
                </c:pt>
                <c:pt idx="5">
                  <c:v>534.6</c:v>
                </c:pt>
                <c:pt idx="6">
                  <c:v>625.5</c:v>
                </c:pt>
                <c:pt idx="7">
                  <c:v>696.9</c:v>
                </c:pt>
                <c:pt idx="8">
                  <c:v>773.9</c:v>
                </c:pt>
                <c:pt idx="9">
                  <c:v>860</c:v>
                </c:pt>
                <c:pt idx="10">
                  <c:v>945.2</c:v>
                </c:pt>
                <c:pt idx="11">
                  <c:v>1017.7</c:v>
                </c:pt>
                <c:pt idx="12">
                  <c:v>1093.5999999999999</c:v>
                </c:pt>
                <c:pt idx="13">
                  <c:v>1147.0999999999999</c:v>
                </c:pt>
                <c:pt idx="14">
                  <c:v>1218.8</c:v>
                </c:pt>
                <c:pt idx="15">
                  <c:v>1268.4000000000001</c:v>
                </c:pt>
                <c:pt idx="16">
                  <c:v>1303.5</c:v>
                </c:pt>
                <c:pt idx="17">
                  <c:v>1333.3</c:v>
                </c:pt>
                <c:pt idx="18">
                  <c:v>1356.9</c:v>
                </c:pt>
                <c:pt idx="19">
                  <c:v>1372.4</c:v>
                </c:pt>
                <c:pt idx="20">
                  <c:v>1384.1</c:v>
                </c:pt>
                <c:pt idx="21">
                  <c:v>1384.1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7-465F-976F-F12520597D1E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Missisquoi!$AY$4:$AY$26</c:f>
              <c:numCache>
                <c:formatCode>0</c:formatCode>
                <c:ptCount val="22"/>
                <c:pt idx="0">
                  <c:v>188.3</c:v>
                </c:pt>
                <c:pt idx="1">
                  <c:v>260.39999999999998</c:v>
                </c:pt>
                <c:pt idx="2">
                  <c:v>327.9</c:v>
                </c:pt>
                <c:pt idx="3">
                  <c:v>386.1</c:v>
                </c:pt>
                <c:pt idx="4">
                  <c:v>449.7</c:v>
                </c:pt>
                <c:pt idx="5">
                  <c:v>525.1</c:v>
                </c:pt>
                <c:pt idx="6">
                  <c:v>592.29999999999995</c:v>
                </c:pt>
                <c:pt idx="7">
                  <c:v>659.9</c:v>
                </c:pt>
                <c:pt idx="8">
                  <c:v>719.7</c:v>
                </c:pt>
                <c:pt idx="9">
                  <c:v>786.3</c:v>
                </c:pt>
                <c:pt idx="10">
                  <c:v>859.7</c:v>
                </c:pt>
                <c:pt idx="11">
                  <c:v>932.7</c:v>
                </c:pt>
                <c:pt idx="12">
                  <c:v>974.2</c:v>
                </c:pt>
                <c:pt idx="13">
                  <c:v>1007</c:v>
                </c:pt>
                <c:pt idx="14">
                  <c:v>1040</c:v>
                </c:pt>
                <c:pt idx="15">
                  <c:v>1109</c:v>
                </c:pt>
                <c:pt idx="16">
                  <c:v>1186</c:v>
                </c:pt>
                <c:pt idx="17">
                  <c:v>1217</c:v>
                </c:pt>
                <c:pt idx="18">
                  <c:v>1265</c:v>
                </c:pt>
                <c:pt idx="19">
                  <c:v>1286</c:v>
                </c:pt>
                <c:pt idx="20">
                  <c:v>1325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7-465F-976F-F12520597D1E}"/>
            </c:ext>
          </c:extLst>
        </c:ser>
        <c:ser>
          <c:idx val="2"/>
          <c:order val="2"/>
          <c:tx>
            <c:strRef>
              <c:f>Missisquoi!$AZ$3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Missisquoi!$AZ$4:$AZ$26</c:f>
              <c:numCache>
                <c:formatCode>0</c:formatCode>
                <c:ptCount val="22"/>
                <c:pt idx="0">
                  <c:v>219</c:v>
                </c:pt>
                <c:pt idx="1">
                  <c:v>255</c:v>
                </c:pt>
                <c:pt idx="2">
                  <c:v>320</c:v>
                </c:pt>
                <c:pt idx="3">
                  <c:v>366</c:v>
                </c:pt>
                <c:pt idx="4">
                  <c:v>465</c:v>
                </c:pt>
                <c:pt idx="5">
                  <c:v>550</c:v>
                </c:pt>
                <c:pt idx="6">
                  <c:v>631</c:v>
                </c:pt>
                <c:pt idx="7">
                  <c:v>715</c:v>
                </c:pt>
                <c:pt idx="8">
                  <c:v>803</c:v>
                </c:pt>
                <c:pt idx="9">
                  <c:v>900</c:v>
                </c:pt>
                <c:pt idx="10">
                  <c:v>986</c:v>
                </c:pt>
                <c:pt idx="11">
                  <c:v>1057</c:v>
                </c:pt>
                <c:pt idx="12">
                  <c:v>1137</c:v>
                </c:pt>
                <c:pt idx="13">
                  <c:v>1217</c:v>
                </c:pt>
                <c:pt idx="14">
                  <c:v>1260</c:v>
                </c:pt>
                <c:pt idx="15">
                  <c:v>1331</c:v>
                </c:pt>
                <c:pt idx="16">
                  <c:v>1354</c:v>
                </c:pt>
                <c:pt idx="17">
                  <c:v>1374</c:v>
                </c:pt>
                <c:pt idx="18">
                  <c:v>1394</c:v>
                </c:pt>
                <c:pt idx="19">
                  <c:v>1402</c:v>
                </c:pt>
                <c:pt idx="20">
                  <c:v>1405</c:v>
                </c:pt>
                <c:pt idx="2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7-465F-976F-F12520597D1E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Missisquoi!$BA$4:$BA$26</c:f>
              <c:numCache>
                <c:formatCode>0</c:formatCode>
                <c:ptCount val="22"/>
                <c:pt idx="0">
                  <c:v>125</c:v>
                </c:pt>
                <c:pt idx="1">
                  <c:v>174</c:v>
                </c:pt>
                <c:pt idx="2">
                  <c:v>220</c:v>
                </c:pt>
                <c:pt idx="3">
                  <c:v>281</c:v>
                </c:pt>
                <c:pt idx="4">
                  <c:v>362</c:v>
                </c:pt>
                <c:pt idx="5">
                  <c:v>442</c:v>
                </c:pt>
                <c:pt idx="6">
                  <c:v>523</c:v>
                </c:pt>
                <c:pt idx="7">
                  <c:v>612</c:v>
                </c:pt>
                <c:pt idx="8">
                  <c:v>704</c:v>
                </c:pt>
                <c:pt idx="9">
                  <c:v>778</c:v>
                </c:pt>
                <c:pt idx="10">
                  <c:v>852</c:v>
                </c:pt>
                <c:pt idx="11">
                  <c:v>926</c:v>
                </c:pt>
                <c:pt idx="12">
                  <c:v>980</c:v>
                </c:pt>
                <c:pt idx="13">
                  <c:v>1035</c:v>
                </c:pt>
                <c:pt idx="14">
                  <c:v>1072</c:v>
                </c:pt>
                <c:pt idx="15">
                  <c:v>1106</c:v>
                </c:pt>
                <c:pt idx="16">
                  <c:v>1152</c:v>
                </c:pt>
                <c:pt idx="17">
                  <c:v>1177</c:v>
                </c:pt>
                <c:pt idx="18">
                  <c:v>1188</c:v>
                </c:pt>
                <c:pt idx="19">
                  <c:v>1205</c:v>
                </c:pt>
                <c:pt idx="20">
                  <c:v>1212</c:v>
                </c:pt>
                <c:pt idx="21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D7-465F-976F-F12520597D1E}"/>
            </c:ext>
          </c:extLst>
        </c:ser>
        <c:ser>
          <c:idx val="4"/>
          <c:order val="4"/>
          <c:tx>
            <c:strRef>
              <c:f>Missisquoi!$BB$3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Missisquoi!$BB$4:$BB$25</c:f>
              <c:numCache>
                <c:formatCode>0</c:formatCode>
                <c:ptCount val="22"/>
                <c:pt idx="0">
                  <c:v>134.69999999999999</c:v>
                </c:pt>
                <c:pt idx="1">
                  <c:v>181.6</c:v>
                </c:pt>
                <c:pt idx="2">
                  <c:v>225</c:v>
                </c:pt>
                <c:pt idx="3">
                  <c:v>310</c:v>
                </c:pt>
                <c:pt idx="4">
                  <c:v>393</c:v>
                </c:pt>
                <c:pt idx="5">
                  <c:v>490</c:v>
                </c:pt>
                <c:pt idx="6">
                  <c:v>588</c:v>
                </c:pt>
                <c:pt idx="7">
                  <c:v>677</c:v>
                </c:pt>
                <c:pt idx="8">
                  <c:v>805</c:v>
                </c:pt>
                <c:pt idx="9">
                  <c:v>883</c:v>
                </c:pt>
                <c:pt idx="10">
                  <c:v>964</c:v>
                </c:pt>
                <c:pt idx="11">
                  <c:v>1041</c:v>
                </c:pt>
                <c:pt idx="12">
                  <c:v>1103</c:v>
                </c:pt>
                <c:pt idx="13">
                  <c:v>1141</c:v>
                </c:pt>
                <c:pt idx="14">
                  <c:v>1194</c:v>
                </c:pt>
                <c:pt idx="15">
                  <c:v>1220</c:v>
                </c:pt>
                <c:pt idx="16">
                  <c:v>1235</c:v>
                </c:pt>
                <c:pt idx="17">
                  <c:v>1289</c:v>
                </c:pt>
                <c:pt idx="18">
                  <c:v>1305</c:v>
                </c:pt>
                <c:pt idx="19">
                  <c:v>1317</c:v>
                </c:pt>
                <c:pt idx="20">
                  <c:v>1330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D7-465F-976F-F12520597D1E}"/>
            </c:ext>
          </c:extLst>
        </c:ser>
        <c:ser>
          <c:idx val="5"/>
          <c:order val="5"/>
          <c:tx>
            <c:strRef>
              <c:f>Missisquoi!$BC$3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Missisquoi!$BC$4:$BC$25</c:f>
              <c:numCache>
                <c:formatCode>0</c:formatCode>
                <c:ptCount val="22"/>
                <c:pt idx="0">
                  <c:v>230</c:v>
                </c:pt>
                <c:pt idx="1">
                  <c:v>311</c:v>
                </c:pt>
                <c:pt idx="2">
                  <c:v>369</c:v>
                </c:pt>
                <c:pt idx="3">
                  <c:v>430</c:v>
                </c:pt>
                <c:pt idx="4">
                  <c:v>515</c:v>
                </c:pt>
                <c:pt idx="5">
                  <c:v>580</c:v>
                </c:pt>
                <c:pt idx="6">
                  <c:v>638</c:v>
                </c:pt>
                <c:pt idx="7">
                  <c:v>720</c:v>
                </c:pt>
                <c:pt idx="8">
                  <c:v>788</c:v>
                </c:pt>
                <c:pt idx="9">
                  <c:v>838</c:v>
                </c:pt>
                <c:pt idx="10">
                  <c:v>929</c:v>
                </c:pt>
                <c:pt idx="11">
                  <c:v>1011</c:v>
                </c:pt>
                <c:pt idx="12">
                  <c:v>1113</c:v>
                </c:pt>
                <c:pt idx="13">
                  <c:v>1190</c:v>
                </c:pt>
                <c:pt idx="14">
                  <c:v>1236</c:v>
                </c:pt>
                <c:pt idx="15">
                  <c:v>1283</c:v>
                </c:pt>
                <c:pt idx="16">
                  <c:v>1330</c:v>
                </c:pt>
                <c:pt idx="17">
                  <c:v>1381</c:v>
                </c:pt>
                <c:pt idx="18">
                  <c:v>1396</c:v>
                </c:pt>
                <c:pt idx="19">
                  <c:v>1434</c:v>
                </c:pt>
                <c:pt idx="20">
                  <c:v>1466</c:v>
                </c:pt>
                <c:pt idx="21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D7-465F-976F-F12520597D1E}"/>
            </c:ext>
          </c:extLst>
        </c:ser>
        <c:ser>
          <c:idx val="6"/>
          <c:order val="6"/>
          <c:tx>
            <c:strRef>
              <c:f>Missisquoi!$BD$3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Missisquoi!$BD$4:$BD$25</c:f>
              <c:numCache>
                <c:formatCode>0</c:formatCode>
                <c:ptCount val="22"/>
                <c:pt idx="0">
                  <c:v>222</c:v>
                </c:pt>
                <c:pt idx="1">
                  <c:v>272</c:v>
                </c:pt>
                <c:pt idx="2">
                  <c:v>322</c:v>
                </c:pt>
                <c:pt idx="3">
                  <c:v>368</c:v>
                </c:pt>
                <c:pt idx="4">
                  <c:v>438</c:v>
                </c:pt>
                <c:pt idx="5">
                  <c:v>501</c:v>
                </c:pt>
                <c:pt idx="6">
                  <c:v>565</c:v>
                </c:pt>
                <c:pt idx="7">
                  <c:v>642</c:v>
                </c:pt>
                <c:pt idx="8">
                  <c:v>726</c:v>
                </c:pt>
                <c:pt idx="9">
                  <c:v>814</c:v>
                </c:pt>
                <c:pt idx="10">
                  <c:v>890</c:v>
                </c:pt>
                <c:pt idx="11">
                  <c:v>947</c:v>
                </c:pt>
                <c:pt idx="12">
                  <c:v>1027</c:v>
                </c:pt>
                <c:pt idx="13">
                  <c:v>1100</c:v>
                </c:pt>
                <c:pt idx="14">
                  <c:v>1144</c:v>
                </c:pt>
                <c:pt idx="15">
                  <c:v>1213</c:v>
                </c:pt>
                <c:pt idx="16">
                  <c:v>1239</c:v>
                </c:pt>
                <c:pt idx="17">
                  <c:v>1265</c:v>
                </c:pt>
                <c:pt idx="18">
                  <c:v>1276</c:v>
                </c:pt>
                <c:pt idx="19">
                  <c:v>1289</c:v>
                </c:pt>
                <c:pt idx="20">
                  <c:v>1307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7-49BE-996E-3318BCDAB938}"/>
            </c:ext>
          </c:extLst>
        </c:ser>
        <c:ser>
          <c:idx val="7"/>
          <c:order val="7"/>
          <c:tx>
            <c:strRef>
              <c:f>Missisquoi!$BE$3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Missisquoi!$BE$4:$BE$25</c:f>
              <c:numCache>
                <c:formatCode>0</c:formatCode>
                <c:ptCount val="22"/>
                <c:pt idx="0">
                  <c:v>234.7</c:v>
                </c:pt>
                <c:pt idx="1">
                  <c:v>278</c:v>
                </c:pt>
                <c:pt idx="2">
                  <c:v>329</c:v>
                </c:pt>
                <c:pt idx="3">
                  <c:v>409</c:v>
                </c:pt>
                <c:pt idx="4">
                  <c:v>491</c:v>
                </c:pt>
                <c:pt idx="5">
                  <c:v>584</c:v>
                </c:pt>
                <c:pt idx="6">
                  <c:v>672</c:v>
                </c:pt>
                <c:pt idx="7">
                  <c:v>737</c:v>
                </c:pt>
                <c:pt idx="8">
                  <c:v>812</c:v>
                </c:pt>
                <c:pt idx="9">
                  <c:v>874</c:v>
                </c:pt>
                <c:pt idx="10">
                  <c:v>945</c:v>
                </c:pt>
                <c:pt idx="11">
                  <c:v>1005</c:v>
                </c:pt>
                <c:pt idx="12">
                  <c:v>1063</c:v>
                </c:pt>
                <c:pt idx="13">
                  <c:v>1129</c:v>
                </c:pt>
                <c:pt idx="14">
                  <c:v>1201</c:v>
                </c:pt>
                <c:pt idx="15">
                  <c:v>1238</c:v>
                </c:pt>
                <c:pt idx="16">
                  <c:v>1274</c:v>
                </c:pt>
                <c:pt idx="17">
                  <c:v>1316</c:v>
                </c:pt>
                <c:pt idx="18">
                  <c:v>1360</c:v>
                </c:pt>
                <c:pt idx="19">
                  <c:v>1367</c:v>
                </c:pt>
                <c:pt idx="20">
                  <c:v>1382</c:v>
                </c:pt>
                <c:pt idx="2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A-4B6F-BEF7-011EEF541A6B}"/>
            </c:ext>
          </c:extLst>
        </c:ser>
        <c:ser>
          <c:idx val="8"/>
          <c:order val="8"/>
          <c:tx>
            <c:strRef>
              <c:f>Missisquoi!$BF$3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Missisquoi!$BF$4:$BF$25</c:f>
              <c:numCache>
                <c:formatCode>0</c:formatCode>
                <c:ptCount val="22"/>
                <c:pt idx="0">
                  <c:v>269</c:v>
                </c:pt>
                <c:pt idx="1">
                  <c:v>324</c:v>
                </c:pt>
                <c:pt idx="2">
                  <c:v>384</c:v>
                </c:pt>
                <c:pt idx="3">
                  <c:v>471</c:v>
                </c:pt>
                <c:pt idx="4">
                  <c:v>532</c:v>
                </c:pt>
                <c:pt idx="5">
                  <c:v>626</c:v>
                </c:pt>
                <c:pt idx="6">
                  <c:v>719</c:v>
                </c:pt>
                <c:pt idx="7">
                  <c:v>791</c:v>
                </c:pt>
                <c:pt idx="8">
                  <c:v>873</c:v>
                </c:pt>
                <c:pt idx="9">
                  <c:v>967</c:v>
                </c:pt>
                <c:pt idx="10">
                  <c:v>1032</c:v>
                </c:pt>
                <c:pt idx="11">
                  <c:v>1103</c:v>
                </c:pt>
                <c:pt idx="12">
                  <c:v>1160</c:v>
                </c:pt>
                <c:pt idx="13">
                  <c:v>1209</c:v>
                </c:pt>
                <c:pt idx="14">
                  <c:v>1252</c:v>
                </c:pt>
                <c:pt idx="15">
                  <c:v>1314</c:v>
                </c:pt>
                <c:pt idx="16">
                  <c:v>1369</c:v>
                </c:pt>
                <c:pt idx="17">
                  <c:v>1407</c:v>
                </c:pt>
                <c:pt idx="18">
                  <c:v>1434</c:v>
                </c:pt>
                <c:pt idx="19">
                  <c:v>1439</c:v>
                </c:pt>
                <c:pt idx="20">
                  <c:v>1459</c:v>
                </c:pt>
                <c:pt idx="21">
                  <c:v>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1-414C-8D01-9009DC5477B0}"/>
            </c:ext>
          </c:extLst>
        </c:ser>
        <c:ser>
          <c:idx val="9"/>
          <c:order val="9"/>
          <c:tx>
            <c:strRef>
              <c:f>Missisquoi!$BG$3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Missisquoi!$BG$4:$BG$25</c:f>
              <c:numCache>
                <c:formatCode>0</c:formatCode>
                <c:ptCount val="22"/>
                <c:pt idx="0">
                  <c:v>211.1</c:v>
                </c:pt>
                <c:pt idx="1">
                  <c:v>281</c:v>
                </c:pt>
                <c:pt idx="2">
                  <c:v>329</c:v>
                </c:pt>
                <c:pt idx="3">
                  <c:v>420</c:v>
                </c:pt>
                <c:pt idx="4">
                  <c:v>491</c:v>
                </c:pt>
                <c:pt idx="5">
                  <c:v>565</c:v>
                </c:pt>
                <c:pt idx="6">
                  <c:v>660</c:v>
                </c:pt>
                <c:pt idx="7">
                  <c:v>732</c:v>
                </c:pt>
                <c:pt idx="8">
                  <c:v>867</c:v>
                </c:pt>
                <c:pt idx="9">
                  <c:v>877</c:v>
                </c:pt>
                <c:pt idx="10">
                  <c:v>973</c:v>
                </c:pt>
                <c:pt idx="11">
                  <c:v>1034</c:v>
                </c:pt>
                <c:pt idx="12">
                  <c:v>1106</c:v>
                </c:pt>
                <c:pt idx="13">
                  <c:v>1152</c:v>
                </c:pt>
                <c:pt idx="14">
                  <c:v>1198</c:v>
                </c:pt>
                <c:pt idx="15">
                  <c:v>1238</c:v>
                </c:pt>
                <c:pt idx="16">
                  <c:v>1278</c:v>
                </c:pt>
                <c:pt idx="17">
                  <c:v>1320</c:v>
                </c:pt>
                <c:pt idx="18">
                  <c:v>1365</c:v>
                </c:pt>
                <c:pt idx="19">
                  <c:v>1378</c:v>
                </c:pt>
                <c:pt idx="20">
                  <c:v>1393</c:v>
                </c:pt>
                <c:pt idx="2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6-4E6E-B642-56AE19D1CDDD}"/>
            </c:ext>
          </c:extLst>
        </c:ser>
        <c:ser>
          <c:idx val="10"/>
          <c:order val="10"/>
          <c:tx>
            <c:strRef>
              <c:f>Missisquoi!$BH$3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Missisquoi!$BH$4:$BH$25</c:f>
              <c:numCache>
                <c:formatCode>0</c:formatCode>
                <c:ptCount val="22"/>
                <c:pt idx="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6-4314-88FF-E89DAEBF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77056"/>
        <c:axId val="243678592"/>
      </c:barChart>
      <c:catAx>
        <c:axId val="243677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678592"/>
        <c:crosses val="autoZero"/>
        <c:auto val="1"/>
        <c:lblAlgn val="ctr"/>
        <c:lblOffset val="100"/>
        <c:noMultiLvlLbl val="0"/>
      </c:catAx>
      <c:valAx>
        <c:axId val="2436785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677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Henryville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5940322455833487E-2"/>
          <c:y val="0.13550519193155483"/>
          <c:w val="0.93501915490027931"/>
          <c:h val="0.6974092327831698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rgbClr val="8CB4E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MOE!$C$4:$C$26</c:f>
              <c:numCache>
                <c:formatCode>0</c:formatCode>
                <c:ptCount val="22"/>
                <c:pt idx="0">
                  <c:v>291.2</c:v>
                </c:pt>
                <c:pt idx="1">
                  <c:v>353.6</c:v>
                </c:pt>
                <c:pt idx="2">
                  <c:v>412.1</c:v>
                </c:pt>
                <c:pt idx="3">
                  <c:v>481.6</c:v>
                </c:pt>
                <c:pt idx="4">
                  <c:v>540.5</c:v>
                </c:pt>
                <c:pt idx="5">
                  <c:v>619.29999999999995</c:v>
                </c:pt>
                <c:pt idx="6">
                  <c:v>694</c:v>
                </c:pt>
                <c:pt idx="7">
                  <c:v>772.1</c:v>
                </c:pt>
                <c:pt idx="8">
                  <c:v>868.4</c:v>
                </c:pt>
                <c:pt idx="9">
                  <c:v>937.9</c:v>
                </c:pt>
                <c:pt idx="10">
                  <c:v>1014.5</c:v>
                </c:pt>
                <c:pt idx="11">
                  <c:v>1116.2</c:v>
                </c:pt>
                <c:pt idx="12">
                  <c:v>1186.3</c:v>
                </c:pt>
                <c:pt idx="13">
                  <c:v>1260.5999999999999</c:v>
                </c:pt>
                <c:pt idx="14">
                  <c:v>1344</c:v>
                </c:pt>
                <c:pt idx="15">
                  <c:v>1421.1</c:v>
                </c:pt>
                <c:pt idx="16">
                  <c:v>1453.2</c:v>
                </c:pt>
                <c:pt idx="17">
                  <c:v>1479.8</c:v>
                </c:pt>
                <c:pt idx="18">
                  <c:v>1492</c:v>
                </c:pt>
                <c:pt idx="19">
                  <c:v>1511.3</c:v>
                </c:pt>
                <c:pt idx="20">
                  <c:v>1520.2</c:v>
                </c:pt>
                <c:pt idx="21">
                  <c:v>1524.5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E32-971D-572EC40894C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MOE!$D$4:$D$26</c:f>
              <c:numCache>
                <c:formatCode>0</c:formatCode>
                <c:ptCount val="22"/>
                <c:pt idx="0">
                  <c:v>281.3</c:v>
                </c:pt>
                <c:pt idx="1">
                  <c:v>310.60000000000002</c:v>
                </c:pt>
                <c:pt idx="2">
                  <c:v>390.9</c:v>
                </c:pt>
                <c:pt idx="3">
                  <c:v>463.5</c:v>
                </c:pt>
                <c:pt idx="4">
                  <c:v>533.29999999999995</c:v>
                </c:pt>
                <c:pt idx="5">
                  <c:v>608.4</c:v>
                </c:pt>
                <c:pt idx="6">
                  <c:v>702.5</c:v>
                </c:pt>
                <c:pt idx="7">
                  <c:v>780.5</c:v>
                </c:pt>
                <c:pt idx="8">
                  <c:v>860.9</c:v>
                </c:pt>
                <c:pt idx="9">
                  <c:v>950</c:v>
                </c:pt>
                <c:pt idx="10">
                  <c:v>1041.7</c:v>
                </c:pt>
                <c:pt idx="11">
                  <c:v>1118.5999999999999</c:v>
                </c:pt>
                <c:pt idx="12">
                  <c:v>1200.0999999999999</c:v>
                </c:pt>
                <c:pt idx="13">
                  <c:v>1259.7</c:v>
                </c:pt>
                <c:pt idx="14">
                  <c:v>1334.2</c:v>
                </c:pt>
                <c:pt idx="15">
                  <c:v>1388.4</c:v>
                </c:pt>
                <c:pt idx="16">
                  <c:v>1430.8</c:v>
                </c:pt>
                <c:pt idx="17">
                  <c:v>1464.4</c:v>
                </c:pt>
                <c:pt idx="18">
                  <c:v>1491.4</c:v>
                </c:pt>
                <c:pt idx="19">
                  <c:v>1510</c:v>
                </c:pt>
                <c:pt idx="20">
                  <c:v>1523.9</c:v>
                </c:pt>
                <c:pt idx="21">
                  <c:v>1523.9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3-4E32-971D-572EC40894C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MOE!$E$4:$E$26</c:f>
              <c:numCache>
                <c:formatCode>0</c:formatCode>
                <c:ptCount val="22"/>
                <c:pt idx="0">
                  <c:v>215.6</c:v>
                </c:pt>
                <c:pt idx="1">
                  <c:v>296.7</c:v>
                </c:pt>
                <c:pt idx="2">
                  <c:v>370.9</c:v>
                </c:pt>
                <c:pt idx="3">
                  <c:v>436.8</c:v>
                </c:pt>
                <c:pt idx="4">
                  <c:v>508</c:v>
                </c:pt>
                <c:pt idx="5">
                  <c:v>592.9</c:v>
                </c:pt>
                <c:pt idx="6">
                  <c:v>664.7</c:v>
                </c:pt>
                <c:pt idx="7">
                  <c:v>734.4</c:v>
                </c:pt>
                <c:pt idx="8">
                  <c:v>801.3</c:v>
                </c:pt>
                <c:pt idx="9">
                  <c:v>873.9</c:v>
                </c:pt>
                <c:pt idx="10">
                  <c:v>952.8</c:v>
                </c:pt>
                <c:pt idx="11">
                  <c:v>1030.7</c:v>
                </c:pt>
                <c:pt idx="12">
                  <c:v>1077.4000000000001</c:v>
                </c:pt>
                <c:pt idx="13">
                  <c:v>1112</c:v>
                </c:pt>
                <c:pt idx="14">
                  <c:v>1151</c:v>
                </c:pt>
                <c:pt idx="15">
                  <c:v>1224</c:v>
                </c:pt>
                <c:pt idx="16">
                  <c:v>1306</c:v>
                </c:pt>
                <c:pt idx="17">
                  <c:v>1343</c:v>
                </c:pt>
                <c:pt idx="18">
                  <c:v>1395</c:v>
                </c:pt>
                <c:pt idx="19">
                  <c:v>1417</c:v>
                </c:pt>
                <c:pt idx="20">
                  <c:v>1459</c:v>
                </c:pt>
                <c:pt idx="21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3-4E32-971D-572EC40894C4}"/>
            </c:ext>
          </c:extLst>
        </c:ser>
        <c:ser>
          <c:idx val="3"/>
          <c:order val="3"/>
          <c:tx>
            <c:strRef>
              <c:f>MOE!$F$3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MOE!$F$4:$F$26</c:f>
              <c:numCache>
                <c:formatCode>0</c:formatCode>
                <c:ptCount val="22"/>
                <c:pt idx="0">
                  <c:v>251</c:v>
                </c:pt>
                <c:pt idx="1">
                  <c:v>297</c:v>
                </c:pt>
                <c:pt idx="2">
                  <c:v>366</c:v>
                </c:pt>
                <c:pt idx="3">
                  <c:v>420</c:v>
                </c:pt>
                <c:pt idx="4">
                  <c:v>525</c:v>
                </c:pt>
                <c:pt idx="5">
                  <c:v>620</c:v>
                </c:pt>
                <c:pt idx="6">
                  <c:v>706</c:v>
                </c:pt>
                <c:pt idx="7">
                  <c:v>792</c:v>
                </c:pt>
                <c:pt idx="8">
                  <c:v>883</c:v>
                </c:pt>
                <c:pt idx="9">
                  <c:v>985</c:v>
                </c:pt>
                <c:pt idx="10">
                  <c:v>1075</c:v>
                </c:pt>
                <c:pt idx="11">
                  <c:v>1147</c:v>
                </c:pt>
                <c:pt idx="12">
                  <c:v>1236</c:v>
                </c:pt>
                <c:pt idx="13">
                  <c:v>1322</c:v>
                </c:pt>
                <c:pt idx="14">
                  <c:v>1369</c:v>
                </c:pt>
                <c:pt idx="15">
                  <c:v>1449</c:v>
                </c:pt>
                <c:pt idx="16">
                  <c:v>1476</c:v>
                </c:pt>
                <c:pt idx="17">
                  <c:v>1501</c:v>
                </c:pt>
                <c:pt idx="18">
                  <c:v>1523</c:v>
                </c:pt>
                <c:pt idx="19">
                  <c:v>1533</c:v>
                </c:pt>
                <c:pt idx="20">
                  <c:v>1536</c:v>
                </c:pt>
                <c:pt idx="21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3-4E32-971D-572EC40894C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MOE!$G$4:$G$25</c:f>
              <c:numCache>
                <c:formatCode>0</c:formatCode>
                <c:ptCount val="22"/>
                <c:pt idx="0">
                  <c:v>149.30000000000001</c:v>
                </c:pt>
                <c:pt idx="1">
                  <c:v>205</c:v>
                </c:pt>
                <c:pt idx="2">
                  <c:v>260</c:v>
                </c:pt>
                <c:pt idx="3">
                  <c:v>330</c:v>
                </c:pt>
                <c:pt idx="4">
                  <c:v>421</c:v>
                </c:pt>
                <c:pt idx="5">
                  <c:v>512</c:v>
                </c:pt>
                <c:pt idx="6">
                  <c:v>596</c:v>
                </c:pt>
                <c:pt idx="7">
                  <c:v>687</c:v>
                </c:pt>
                <c:pt idx="8">
                  <c:v>778</c:v>
                </c:pt>
                <c:pt idx="9">
                  <c:v>852</c:v>
                </c:pt>
                <c:pt idx="10">
                  <c:v>925</c:v>
                </c:pt>
                <c:pt idx="11">
                  <c:v>1001</c:v>
                </c:pt>
                <c:pt idx="12">
                  <c:v>1059</c:v>
                </c:pt>
                <c:pt idx="13">
                  <c:v>1117</c:v>
                </c:pt>
                <c:pt idx="14">
                  <c:v>1159</c:v>
                </c:pt>
                <c:pt idx="15">
                  <c:v>1199</c:v>
                </c:pt>
                <c:pt idx="16">
                  <c:v>1249</c:v>
                </c:pt>
                <c:pt idx="17">
                  <c:v>1279</c:v>
                </c:pt>
                <c:pt idx="18">
                  <c:v>1291</c:v>
                </c:pt>
                <c:pt idx="19">
                  <c:v>1312</c:v>
                </c:pt>
                <c:pt idx="20">
                  <c:v>1320</c:v>
                </c:pt>
                <c:pt idx="21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3-4E32-971D-572EC40894C4}"/>
            </c:ext>
          </c:extLst>
        </c:ser>
        <c:ser>
          <c:idx val="5"/>
          <c:order val="5"/>
          <c:tx>
            <c:strRef>
              <c:f>MOE!$H$3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MOE!$H$4:$H$25</c:f>
              <c:numCache>
                <c:formatCode>0</c:formatCode>
                <c:ptCount val="22"/>
                <c:pt idx="0">
                  <c:v>150.4</c:v>
                </c:pt>
                <c:pt idx="1">
                  <c:v>204</c:v>
                </c:pt>
                <c:pt idx="2">
                  <c:v>253</c:v>
                </c:pt>
                <c:pt idx="3">
                  <c:v>343</c:v>
                </c:pt>
                <c:pt idx="4">
                  <c:v>432</c:v>
                </c:pt>
                <c:pt idx="5">
                  <c:v>539</c:v>
                </c:pt>
                <c:pt idx="6">
                  <c:v>647</c:v>
                </c:pt>
                <c:pt idx="7">
                  <c:v>741</c:v>
                </c:pt>
                <c:pt idx="8">
                  <c:v>882</c:v>
                </c:pt>
                <c:pt idx="9">
                  <c:v>964</c:v>
                </c:pt>
                <c:pt idx="10">
                  <c:v>1049</c:v>
                </c:pt>
                <c:pt idx="11">
                  <c:v>1132</c:v>
                </c:pt>
                <c:pt idx="12">
                  <c:v>1200</c:v>
                </c:pt>
                <c:pt idx="13">
                  <c:v>1241</c:v>
                </c:pt>
                <c:pt idx="14">
                  <c:v>1295</c:v>
                </c:pt>
                <c:pt idx="15">
                  <c:v>1329</c:v>
                </c:pt>
                <c:pt idx="16">
                  <c:v>1347</c:v>
                </c:pt>
                <c:pt idx="17">
                  <c:v>1405</c:v>
                </c:pt>
                <c:pt idx="18">
                  <c:v>1427</c:v>
                </c:pt>
                <c:pt idx="19">
                  <c:v>1440</c:v>
                </c:pt>
                <c:pt idx="20">
                  <c:v>1455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3-4E32-971D-572EC40894C4}"/>
            </c:ext>
          </c:extLst>
        </c:ser>
        <c:ser>
          <c:idx val="6"/>
          <c:order val="6"/>
          <c:tx>
            <c:strRef>
              <c:f>MOE!$I$3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MOE!$I$4:$I$25</c:f>
              <c:numCache>
                <c:formatCode>0</c:formatCode>
                <c:ptCount val="22"/>
                <c:pt idx="0">
                  <c:v>258</c:v>
                </c:pt>
                <c:pt idx="1">
                  <c:v>349</c:v>
                </c:pt>
                <c:pt idx="2">
                  <c:v>418</c:v>
                </c:pt>
                <c:pt idx="3">
                  <c:v>482</c:v>
                </c:pt>
                <c:pt idx="4">
                  <c:v>571</c:v>
                </c:pt>
                <c:pt idx="5">
                  <c:v>641</c:v>
                </c:pt>
                <c:pt idx="6">
                  <c:v>702</c:v>
                </c:pt>
                <c:pt idx="7">
                  <c:v>787</c:v>
                </c:pt>
                <c:pt idx="8">
                  <c:v>860</c:v>
                </c:pt>
                <c:pt idx="9">
                  <c:v>915</c:v>
                </c:pt>
                <c:pt idx="10">
                  <c:v>1008</c:v>
                </c:pt>
                <c:pt idx="11">
                  <c:v>1093</c:v>
                </c:pt>
                <c:pt idx="12">
                  <c:v>1196</c:v>
                </c:pt>
                <c:pt idx="13">
                  <c:v>1277</c:v>
                </c:pt>
                <c:pt idx="14">
                  <c:v>1327</c:v>
                </c:pt>
                <c:pt idx="15">
                  <c:v>1381</c:v>
                </c:pt>
                <c:pt idx="16">
                  <c:v>1431</c:v>
                </c:pt>
                <c:pt idx="17">
                  <c:v>1483</c:v>
                </c:pt>
                <c:pt idx="18">
                  <c:v>1501</c:v>
                </c:pt>
                <c:pt idx="19">
                  <c:v>1546</c:v>
                </c:pt>
                <c:pt idx="20">
                  <c:v>1579</c:v>
                </c:pt>
                <c:pt idx="2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33-4E32-971D-572EC40894C4}"/>
            </c:ext>
          </c:extLst>
        </c:ser>
        <c:ser>
          <c:idx val="7"/>
          <c:order val="7"/>
          <c:tx>
            <c:strRef>
              <c:f>MOE!$J$3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MOE!$J$4:$J$25</c:f>
              <c:numCache>
                <c:formatCode>0</c:formatCode>
                <c:ptCount val="22"/>
                <c:pt idx="0">
                  <c:v>240</c:v>
                </c:pt>
                <c:pt idx="1">
                  <c:v>292</c:v>
                </c:pt>
                <c:pt idx="2">
                  <c:v>352</c:v>
                </c:pt>
                <c:pt idx="3">
                  <c:v>402</c:v>
                </c:pt>
                <c:pt idx="4">
                  <c:v>477</c:v>
                </c:pt>
                <c:pt idx="5">
                  <c:v>549</c:v>
                </c:pt>
                <c:pt idx="6">
                  <c:v>619</c:v>
                </c:pt>
                <c:pt idx="7">
                  <c:v>699</c:v>
                </c:pt>
                <c:pt idx="8">
                  <c:v>788</c:v>
                </c:pt>
                <c:pt idx="9">
                  <c:v>880</c:v>
                </c:pt>
                <c:pt idx="10">
                  <c:v>960</c:v>
                </c:pt>
                <c:pt idx="11">
                  <c:v>1022</c:v>
                </c:pt>
                <c:pt idx="12">
                  <c:v>1107</c:v>
                </c:pt>
                <c:pt idx="13">
                  <c:v>1185</c:v>
                </c:pt>
                <c:pt idx="14">
                  <c:v>1232</c:v>
                </c:pt>
                <c:pt idx="15">
                  <c:v>1306</c:v>
                </c:pt>
                <c:pt idx="16">
                  <c:v>1337</c:v>
                </c:pt>
                <c:pt idx="17">
                  <c:v>1364</c:v>
                </c:pt>
                <c:pt idx="18">
                  <c:v>1380</c:v>
                </c:pt>
                <c:pt idx="19">
                  <c:v>1396</c:v>
                </c:pt>
                <c:pt idx="20">
                  <c:v>1416</c:v>
                </c:pt>
                <c:pt idx="21">
                  <c:v>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9-4B32-BFBE-6512B3C710C0}"/>
            </c:ext>
          </c:extLst>
        </c:ser>
        <c:ser>
          <c:idx val="8"/>
          <c:order val="8"/>
          <c:tx>
            <c:strRef>
              <c:f>MOE!$K$3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MOE!$K$4:$K$25</c:f>
              <c:numCache>
                <c:formatCode>0</c:formatCode>
                <c:ptCount val="22"/>
                <c:pt idx="0">
                  <c:v>272</c:v>
                </c:pt>
                <c:pt idx="1">
                  <c:v>323</c:v>
                </c:pt>
                <c:pt idx="2">
                  <c:v>377</c:v>
                </c:pt>
                <c:pt idx="3">
                  <c:v>463</c:v>
                </c:pt>
                <c:pt idx="4">
                  <c:v>548</c:v>
                </c:pt>
                <c:pt idx="5">
                  <c:v>644</c:v>
                </c:pt>
                <c:pt idx="6">
                  <c:v>734</c:v>
                </c:pt>
                <c:pt idx="7">
                  <c:v>803</c:v>
                </c:pt>
                <c:pt idx="8">
                  <c:v>885</c:v>
                </c:pt>
                <c:pt idx="9">
                  <c:v>951</c:v>
                </c:pt>
                <c:pt idx="10">
                  <c:v>1023</c:v>
                </c:pt>
                <c:pt idx="11">
                  <c:v>1090</c:v>
                </c:pt>
                <c:pt idx="12">
                  <c:v>1154</c:v>
                </c:pt>
                <c:pt idx="13">
                  <c:v>1226</c:v>
                </c:pt>
                <c:pt idx="14">
                  <c:v>1303</c:v>
                </c:pt>
                <c:pt idx="15">
                  <c:v>1347</c:v>
                </c:pt>
                <c:pt idx="16">
                  <c:v>1388</c:v>
                </c:pt>
                <c:pt idx="17">
                  <c:v>1434</c:v>
                </c:pt>
                <c:pt idx="18">
                  <c:v>1481</c:v>
                </c:pt>
                <c:pt idx="19">
                  <c:v>1492</c:v>
                </c:pt>
                <c:pt idx="20">
                  <c:v>1506</c:v>
                </c:pt>
                <c:pt idx="21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5-4E84-917D-27ED75D9CF58}"/>
            </c:ext>
          </c:extLst>
        </c:ser>
        <c:ser>
          <c:idx val="9"/>
          <c:order val="9"/>
          <c:tx>
            <c:strRef>
              <c:f>MOE!$L$3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MOE!$L$4:$L$25</c:f>
              <c:numCache>
                <c:formatCode>0</c:formatCode>
                <c:ptCount val="22"/>
                <c:pt idx="0">
                  <c:v>291</c:v>
                </c:pt>
                <c:pt idx="1">
                  <c:v>350</c:v>
                </c:pt>
                <c:pt idx="2">
                  <c:v>417</c:v>
                </c:pt>
                <c:pt idx="3">
                  <c:v>508</c:v>
                </c:pt>
                <c:pt idx="4">
                  <c:v>575</c:v>
                </c:pt>
                <c:pt idx="5">
                  <c:v>674</c:v>
                </c:pt>
                <c:pt idx="6">
                  <c:v>773</c:v>
                </c:pt>
                <c:pt idx="7">
                  <c:v>852</c:v>
                </c:pt>
                <c:pt idx="8">
                  <c:v>940</c:v>
                </c:pt>
                <c:pt idx="9">
                  <c:v>1037</c:v>
                </c:pt>
                <c:pt idx="10">
                  <c:v>1105</c:v>
                </c:pt>
                <c:pt idx="11">
                  <c:v>1179</c:v>
                </c:pt>
                <c:pt idx="12">
                  <c:v>1248</c:v>
                </c:pt>
                <c:pt idx="13">
                  <c:v>1300</c:v>
                </c:pt>
                <c:pt idx="14">
                  <c:v>1348</c:v>
                </c:pt>
                <c:pt idx="15">
                  <c:v>1421</c:v>
                </c:pt>
                <c:pt idx="16">
                  <c:v>1483</c:v>
                </c:pt>
                <c:pt idx="17">
                  <c:v>1527</c:v>
                </c:pt>
                <c:pt idx="18">
                  <c:v>1558</c:v>
                </c:pt>
                <c:pt idx="19">
                  <c:v>1565</c:v>
                </c:pt>
                <c:pt idx="20">
                  <c:v>1589</c:v>
                </c:pt>
                <c:pt idx="21">
                  <c:v>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7-402F-BC94-C733A525115F}"/>
            </c:ext>
          </c:extLst>
        </c:ser>
        <c:ser>
          <c:idx val="10"/>
          <c:order val="10"/>
          <c:tx>
            <c:strRef>
              <c:f>MOE!$M$3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MOE!$M$4:$M$25</c:f>
              <c:numCache>
                <c:formatCode>0</c:formatCode>
                <c:ptCount val="22"/>
                <c:pt idx="0">
                  <c:v>222.5</c:v>
                </c:pt>
                <c:pt idx="1">
                  <c:v>297</c:v>
                </c:pt>
                <c:pt idx="2">
                  <c:v>353</c:v>
                </c:pt>
                <c:pt idx="3">
                  <c:v>447</c:v>
                </c:pt>
                <c:pt idx="4">
                  <c:v>523</c:v>
                </c:pt>
                <c:pt idx="5">
                  <c:v>607</c:v>
                </c:pt>
                <c:pt idx="6">
                  <c:v>707</c:v>
                </c:pt>
                <c:pt idx="7">
                  <c:v>784</c:v>
                </c:pt>
                <c:pt idx="8">
                  <c:v>873</c:v>
                </c:pt>
                <c:pt idx="9">
                  <c:v>942</c:v>
                </c:pt>
                <c:pt idx="10">
                  <c:v>1042</c:v>
                </c:pt>
                <c:pt idx="11">
                  <c:v>1109</c:v>
                </c:pt>
                <c:pt idx="12">
                  <c:v>1182</c:v>
                </c:pt>
                <c:pt idx="13">
                  <c:v>1235</c:v>
                </c:pt>
                <c:pt idx="14">
                  <c:v>1284</c:v>
                </c:pt>
                <c:pt idx="15">
                  <c:v>1331</c:v>
                </c:pt>
                <c:pt idx="16">
                  <c:v>1376</c:v>
                </c:pt>
                <c:pt idx="17">
                  <c:v>1426</c:v>
                </c:pt>
                <c:pt idx="18">
                  <c:v>1478</c:v>
                </c:pt>
                <c:pt idx="19">
                  <c:v>1495</c:v>
                </c:pt>
                <c:pt idx="20">
                  <c:v>1516</c:v>
                </c:pt>
                <c:pt idx="21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A-44A0-BB4F-3112733E5625}"/>
            </c:ext>
          </c:extLst>
        </c:ser>
        <c:ser>
          <c:idx val="11"/>
          <c:order val="11"/>
          <c:tx>
            <c:strRef>
              <c:f>MOE!$N$3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MOE!$N$4:$N$25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E-4021-87A8-E0EE2AE53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43232"/>
        <c:axId val="244144768"/>
      </c:barChart>
      <c:catAx>
        <c:axId val="2441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144768"/>
        <c:crosses val="autoZero"/>
        <c:auto val="1"/>
        <c:lblAlgn val="ctr"/>
        <c:lblOffset val="100"/>
        <c:noMultiLvlLbl val="0"/>
      </c:catAx>
      <c:valAx>
        <c:axId val="24414476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432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Mont-Saint-Grégoire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MOE!$O$4:$O$26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330.1</c:v>
                </c:pt>
                <c:pt idx="2">
                  <c:v>387.1</c:v>
                </c:pt>
                <c:pt idx="3">
                  <c:v>452.5</c:v>
                </c:pt>
                <c:pt idx="4">
                  <c:v>506.8</c:v>
                </c:pt>
                <c:pt idx="5">
                  <c:v>584.9</c:v>
                </c:pt>
                <c:pt idx="6">
                  <c:v>660.2</c:v>
                </c:pt>
                <c:pt idx="7">
                  <c:v>734.3</c:v>
                </c:pt>
                <c:pt idx="8">
                  <c:v>827.6</c:v>
                </c:pt>
                <c:pt idx="9">
                  <c:v>891</c:v>
                </c:pt>
                <c:pt idx="10">
                  <c:v>963.1</c:v>
                </c:pt>
                <c:pt idx="11">
                  <c:v>1060.5999999999999</c:v>
                </c:pt>
                <c:pt idx="12">
                  <c:v>1125</c:v>
                </c:pt>
                <c:pt idx="13">
                  <c:v>1200.3</c:v>
                </c:pt>
                <c:pt idx="14">
                  <c:v>1281.5999999999999</c:v>
                </c:pt>
                <c:pt idx="15">
                  <c:v>1355.5</c:v>
                </c:pt>
                <c:pt idx="16">
                  <c:v>1387.9</c:v>
                </c:pt>
                <c:pt idx="17">
                  <c:v>1411.3</c:v>
                </c:pt>
                <c:pt idx="18">
                  <c:v>1421.2</c:v>
                </c:pt>
                <c:pt idx="19">
                  <c:v>1438</c:v>
                </c:pt>
                <c:pt idx="20">
                  <c:v>1444.6</c:v>
                </c:pt>
                <c:pt idx="21">
                  <c:v>1448.4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B-4F1D-B14E-787E82E527F8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MOE!$P$4:$P$26</c:f>
              <c:numCache>
                <c:formatCode>0</c:formatCode>
                <c:ptCount val="22"/>
                <c:pt idx="0">
                  <c:v>259.7</c:v>
                </c:pt>
                <c:pt idx="1">
                  <c:v>286</c:v>
                </c:pt>
                <c:pt idx="2">
                  <c:v>364.2</c:v>
                </c:pt>
                <c:pt idx="3">
                  <c:v>437.7</c:v>
                </c:pt>
                <c:pt idx="4">
                  <c:v>510.2</c:v>
                </c:pt>
                <c:pt idx="5">
                  <c:v>583.29999999999995</c:v>
                </c:pt>
                <c:pt idx="6">
                  <c:v>678</c:v>
                </c:pt>
                <c:pt idx="7">
                  <c:v>753.9</c:v>
                </c:pt>
                <c:pt idx="8">
                  <c:v>837.6</c:v>
                </c:pt>
                <c:pt idx="9">
                  <c:v>928.2</c:v>
                </c:pt>
                <c:pt idx="10">
                  <c:v>1016.2</c:v>
                </c:pt>
                <c:pt idx="11">
                  <c:v>1096.3</c:v>
                </c:pt>
                <c:pt idx="12">
                  <c:v>1178</c:v>
                </c:pt>
                <c:pt idx="13">
                  <c:v>1238.7</c:v>
                </c:pt>
                <c:pt idx="14">
                  <c:v>1316.7</c:v>
                </c:pt>
                <c:pt idx="15">
                  <c:v>1373.2</c:v>
                </c:pt>
                <c:pt idx="16">
                  <c:v>1413</c:v>
                </c:pt>
                <c:pt idx="17">
                  <c:v>1447.6</c:v>
                </c:pt>
                <c:pt idx="18">
                  <c:v>1475.8</c:v>
                </c:pt>
                <c:pt idx="19">
                  <c:v>1493.2</c:v>
                </c:pt>
                <c:pt idx="20">
                  <c:v>1506.4</c:v>
                </c:pt>
                <c:pt idx="21">
                  <c:v>1506.4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B-4F1D-B14E-787E82E527F8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MOE!$Q$4:$Q$26</c:f>
              <c:numCache>
                <c:formatCode>0</c:formatCode>
                <c:ptCount val="22"/>
                <c:pt idx="0">
                  <c:v>222.4</c:v>
                </c:pt>
                <c:pt idx="1">
                  <c:v>302.10000000000002</c:v>
                </c:pt>
                <c:pt idx="2">
                  <c:v>377.8</c:v>
                </c:pt>
                <c:pt idx="3">
                  <c:v>446.3</c:v>
                </c:pt>
                <c:pt idx="4">
                  <c:v>518.6</c:v>
                </c:pt>
                <c:pt idx="5">
                  <c:v>602.6</c:v>
                </c:pt>
                <c:pt idx="6">
                  <c:v>674.1</c:v>
                </c:pt>
                <c:pt idx="7">
                  <c:v>745.7</c:v>
                </c:pt>
                <c:pt idx="8">
                  <c:v>812.2</c:v>
                </c:pt>
                <c:pt idx="9">
                  <c:v>884.8</c:v>
                </c:pt>
                <c:pt idx="10">
                  <c:v>963.7</c:v>
                </c:pt>
                <c:pt idx="11">
                  <c:v>1042.5</c:v>
                </c:pt>
                <c:pt idx="12">
                  <c:v>1089.5999999999999</c:v>
                </c:pt>
                <c:pt idx="13">
                  <c:v>1126</c:v>
                </c:pt>
                <c:pt idx="14">
                  <c:v>1165</c:v>
                </c:pt>
                <c:pt idx="15">
                  <c:v>1243</c:v>
                </c:pt>
                <c:pt idx="16">
                  <c:v>1326</c:v>
                </c:pt>
                <c:pt idx="17">
                  <c:v>1361</c:v>
                </c:pt>
                <c:pt idx="18">
                  <c:v>1413</c:v>
                </c:pt>
                <c:pt idx="19">
                  <c:v>1435</c:v>
                </c:pt>
                <c:pt idx="20">
                  <c:v>1477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B-4F1D-B14E-787E82E527F8}"/>
            </c:ext>
          </c:extLst>
        </c:ser>
        <c:ser>
          <c:idx val="3"/>
          <c:order val="3"/>
          <c:tx>
            <c:strRef>
              <c:f>MOE!$R$3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MOE!$R$4:$R$26</c:f>
              <c:numCache>
                <c:formatCode>0</c:formatCode>
                <c:ptCount val="22"/>
                <c:pt idx="0">
                  <c:v>250</c:v>
                </c:pt>
                <c:pt idx="1">
                  <c:v>294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620</c:v>
                </c:pt>
                <c:pt idx="6">
                  <c:v>710</c:v>
                </c:pt>
                <c:pt idx="7">
                  <c:v>799</c:v>
                </c:pt>
                <c:pt idx="8">
                  <c:v>891</c:v>
                </c:pt>
                <c:pt idx="9">
                  <c:v>994</c:v>
                </c:pt>
                <c:pt idx="10">
                  <c:v>1085</c:v>
                </c:pt>
                <c:pt idx="11">
                  <c:v>1161</c:v>
                </c:pt>
                <c:pt idx="12">
                  <c:v>1247</c:v>
                </c:pt>
                <c:pt idx="13">
                  <c:v>1333</c:v>
                </c:pt>
                <c:pt idx="14">
                  <c:v>1379</c:v>
                </c:pt>
                <c:pt idx="15">
                  <c:v>1459</c:v>
                </c:pt>
                <c:pt idx="16">
                  <c:v>1482</c:v>
                </c:pt>
                <c:pt idx="17">
                  <c:v>1505</c:v>
                </c:pt>
                <c:pt idx="18">
                  <c:v>1526</c:v>
                </c:pt>
                <c:pt idx="19">
                  <c:v>1533</c:v>
                </c:pt>
                <c:pt idx="20">
                  <c:v>1535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B-4F1D-B14E-787E82E527F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MOE!$S$4:$S$25</c:f>
              <c:numCache>
                <c:formatCode>0</c:formatCode>
                <c:ptCount val="22"/>
                <c:pt idx="0">
                  <c:v>139</c:v>
                </c:pt>
                <c:pt idx="1">
                  <c:v>195</c:v>
                </c:pt>
                <c:pt idx="2">
                  <c:v>246</c:v>
                </c:pt>
                <c:pt idx="3">
                  <c:v>314</c:v>
                </c:pt>
                <c:pt idx="4">
                  <c:v>403</c:v>
                </c:pt>
                <c:pt idx="5">
                  <c:v>496</c:v>
                </c:pt>
                <c:pt idx="6">
                  <c:v>582</c:v>
                </c:pt>
                <c:pt idx="7">
                  <c:v>678</c:v>
                </c:pt>
                <c:pt idx="8">
                  <c:v>775</c:v>
                </c:pt>
                <c:pt idx="9">
                  <c:v>853</c:v>
                </c:pt>
                <c:pt idx="10">
                  <c:v>929</c:v>
                </c:pt>
                <c:pt idx="11">
                  <c:v>1010</c:v>
                </c:pt>
                <c:pt idx="12">
                  <c:v>1070</c:v>
                </c:pt>
                <c:pt idx="13">
                  <c:v>1129</c:v>
                </c:pt>
                <c:pt idx="14">
                  <c:v>1168</c:v>
                </c:pt>
                <c:pt idx="15">
                  <c:v>1205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1322</c:v>
                </c:pt>
                <c:pt idx="2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7B-4F1D-B14E-787E82E527F8}"/>
            </c:ext>
          </c:extLst>
        </c:ser>
        <c:ser>
          <c:idx val="5"/>
          <c:order val="5"/>
          <c:tx>
            <c:strRef>
              <c:f>MOE!$T$3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MOE!$T$4:$T$25</c:f>
              <c:numCache>
                <c:formatCode>0</c:formatCode>
                <c:ptCount val="22"/>
                <c:pt idx="0">
                  <c:v>153.19999999999999</c:v>
                </c:pt>
                <c:pt idx="1">
                  <c:v>208</c:v>
                </c:pt>
                <c:pt idx="2">
                  <c:v>259</c:v>
                </c:pt>
                <c:pt idx="3">
                  <c:v>355</c:v>
                </c:pt>
                <c:pt idx="4">
                  <c:v>443</c:v>
                </c:pt>
                <c:pt idx="5">
                  <c:v>547</c:v>
                </c:pt>
                <c:pt idx="6">
                  <c:v>652</c:v>
                </c:pt>
                <c:pt idx="7">
                  <c:v>744</c:v>
                </c:pt>
                <c:pt idx="8">
                  <c:v>875</c:v>
                </c:pt>
                <c:pt idx="9">
                  <c:v>959</c:v>
                </c:pt>
                <c:pt idx="10">
                  <c:v>1046</c:v>
                </c:pt>
                <c:pt idx="11">
                  <c:v>1129</c:v>
                </c:pt>
                <c:pt idx="12">
                  <c:v>1198</c:v>
                </c:pt>
                <c:pt idx="13">
                  <c:v>1240</c:v>
                </c:pt>
                <c:pt idx="14">
                  <c:v>1294</c:v>
                </c:pt>
                <c:pt idx="15">
                  <c:v>1323</c:v>
                </c:pt>
                <c:pt idx="16">
                  <c:v>1339</c:v>
                </c:pt>
                <c:pt idx="17">
                  <c:v>1397</c:v>
                </c:pt>
                <c:pt idx="18">
                  <c:v>1418</c:v>
                </c:pt>
                <c:pt idx="19">
                  <c:v>1429</c:v>
                </c:pt>
                <c:pt idx="20">
                  <c:v>1442</c:v>
                </c:pt>
                <c:pt idx="2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7B-4F1D-B14E-787E82E527F8}"/>
            </c:ext>
          </c:extLst>
        </c:ser>
        <c:ser>
          <c:idx val="6"/>
          <c:order val="6"/>
          <c:tx>
            <c:strRef>
              <c:f>MOE!$U$3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MOE!$U$4:$U$25</c:f>
              <c:numCache>
                <c:formatCode>0</c:formatCode>
                <c:ptCount val="22"/>
                <c:pt idx="0">
                  <c:v>234</c:v>
                </c:pt>
                <c:pt idx="1">
                  <c:v>343</c:v>
                </c:pt>
                <c:pt idx="2">
                  <c:v>412</c:v>
                </c:pt>
                <c:pt idx="3">
                  <c:v>477</c:v>
                </c:pt>
                <c:pt idx="4">
                  <c:v>565</c:v>
                </c:pt>
                <c:pt idx="5">
                  <c:v>634</c:v>
                </c:pt>
                <c:pt idx="6">
                  <c:v>696</c:v>
                </c:pt>
                <c:pt idx="7">
                  <c:v>779</c:v>
                </c:pt>
                <c:pt idx="8">
                  <c:v>852</c:v>
                </c:pt>
                <c:pt idx="9">
                  <c:v>906</c:v>
                </c:pt>
                <c:pt idx="10">
                  <c:v>1000</c:v>
                </c:pt>
                <c:pt idx="11">
                  <c:v>1085</c:v>
                </c:pt>
                <c:pt idx="12">
                  <c:v>1191</c:v>
                </c:pt>
                <c:pt idx="13">
                  <c:v>1271</c:v>
                </c:pt>
                <c:pt idx="14">
                  <c:v>1323</c:v>
                </c:pt>
                <c:pt idx="15">
                  <c:v>1374</c:v>
                </c:pt>
                <c:pt idx="16">
                  <c:v>1426</c:v>
                </c:pt>
                <c:pt idx="17">
                  <c:v>1476</c:v>
                </c:pt>
                <c:pt idx="18">
                  <c:v>1493</c:v>
                </c:pt>
                <c:pt idx="19">
                  <c:v>1536</c:v>
                </c:pt>
                <c:pt idx="20">
                  <c:v>1570</c:v>
                </c:pt>
                <c:pt idx="21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7B-4F1D-B14E-787E82E527F8}"/>
            </c:ext>
          </c:extLst>
        </c:ser>
        <c:ser>
          <c:idx val="7"/>
          <c:order val="7"/>
          <c:tx>
            <c:strRef>
              <c:f>MOE!$V$3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MOE!$V$4:$V$25</c:f>
              <c:numCache>
                <c:formatCode>0</c:formatCode>
                <c:ptCount val="22"/>
                <c:pt idx="0">
                  <c:v>236</c:v>
                </c:pt>
                <c:pt idx="1">
                  <c:v>289</c:v>
                </c:pt>
                <c:pt idx="2">
                  <c:v>345</c:v>
                </c:pt>
                <c:pt idx="3">
                  <c:v>395</c:v>
                </c:pt>
                <c:pt idx="4">
                  <c:v>470</c:v>
                </c:pt>
                <c:pt idx="5">
                  <c:v>537</c:v>
                </c:pt>
                <c:pt idx="6">
                  <c:v>607</c:v>
                </c:pt>
                <c:pt idx="7">
                  <c:v>689</c:v>
                </c:pt>
                <c:pt idx="8">
                  <c:v>775</c:v>
                </c:pt>
                <c:pt idx="9">
                  <c:v>865</c:v>
                </c:pt>
                <c:pt idx="10">
                  <c:v>943</c:v>
                </c:pt>
                <c:pt idx="11">
                  <c:v>1006</c:v>
                </c:pt>
                <c:pt idx="12">
                  <c:v>1090</c:v>
                </c:pt>
                <c:pt idx="13">
                  <c:v>1167</c:v>
                </c:pt>
                <c:pt idx="14">
                  <c:v>1213</c:v>
                </c:pt>
                <c:pt idx="15">
                  <c:v>1290</c:v>
                </c:pt>
                <c:pt idx="16">
                  <c:v>1315</c:v>
                </c:pt>
                <c:pt idx="17">
                  <c:v>1340</c:v>
                </c:pt>
                <c:pt idx="18">
                  <c:v>1354</c:v>
                </c:pt>
                <c:pt idx="19">
                  <c:v>1368</c:v>
                </c:pt>
                <c:pt idx="20">
                  <c:v>1387</c:v>
                </c:pt>
                <c:pt idx="21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F-4037-9D7F-7627709B06DE}"/>
            </c:ext>
          </c:extLst>
        </c:ser>
        <c:ser>
          <c:idx val="8"/>
          <c:order val="8"/>
          <c:tx>
            <c:strRef>
              <c:f>MOE!$W$3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MOE!$W$4:$W$25</c:f>
              <c:numCache>
                <c:formatCode>0</c:formatCode>
                <c:ptCount val="22"/>
                <c:pt idx="0">
                  <c:v>253</c:v>
                </c:pt>
                <c:pt idx="1">
                  <c:v>302</c:v>
                </c:pt>
                <c:pt idx="2">
                  <c:v>353</c:v>
                </c:pt>
                <c:pt idx="3">
                  <c:v>440</c:v>
                </c:pt>
                <c:pt idx="4">
                  <c:v>527</c:v>
                </c:pt>
                <c:pt idx="5">
                  <c:v>622</c:v>
                </c:pt>
                <c:pt idx="6">
                  <c:v>712</c:v>
                </c:pt>
                <c:pt idx="7">
                  <c:v>781</c:v>
                </c:pt>
                <c:pt idx="8">
                  <c:v>860</c:v>
                </c:pt>
                <c:pt idx="9">
                  <c:v>926</c:v>
                </c:pt>
                <c:pt idx="10">
                  <c:v>999</c:v>
                </c:pt>
                <c:pt idx="11">
                  <c:v>1064</c:v>
                </c:pt>
                <c:pt idx="12">
                  <c:v>1127</c:v>
                </c:pt>
                <c:pt idx="13">
                  <c:v>1199</c:v>
                </c:pt>
                <c:pt idx="14">
                  <c:v>1274</c:v>
                </c:pt>
                <c:pt idx="15">
                  <c:v>1316</c:v>
                </c:pt>
                <c:pt idx="16">
                  <c:v>1356</c:v>
                </c:pt>
                <c:pt idx="17">
                  <c:v>1402</c:v>
                </c:pt>
                <c:pt idx="18">
                  <c:v>1448</c:v>
                </c:pt>
                <c:pt idx="19">
                  <c:v>1458</c:v>
                </c:pt>
                <c:pt idx="20">
                  <c:v>1472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B8F-BC9C-37B89C5D96E5}"/>
            </c:ext>
          </c:extLst>
        </c:ser>
        <c:ser>
          <c:idx val="9"/>
          <c:order val="9"/>
          <c:tx>
            <c:strRef>
              <c:f>MOE!$X$3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MOE!$X$4:$X$25</c:f>
              <c:numCache>
                <c:formatCode>0</c:formatCode>
                <c:ptCount val="22"/>
                <c:pt idx="0">
                  <c:v>286</c:v>
                </c:pt>
                <c:pt idx="1">
                  <c:v>344</c:v>
                </c:pt>
                <c:pt idx="2">
                  <c:v>409</c:v>
                </c:pt>
                <c:pt idx="3">
                  <c:v>499</c:v>
                </c:pt>
                <c:pt idx="4">
                  <c:v>563</c:v>
                </c:pt>
                <c:pt idx="5">
                  <c:v>662</c:v>
                </c:pt>
                <c:pt idx="6">
                  <c:v>758</c:v>
                </c:pt>
                <c:pt idx="7">
                  <c:v>833</c:v>
                </c:pt>
                <c:pt idx="8">
                  <c:v>918</c:v>
                </c:pt>
                <c:pt idx="9">
                  <c:v>1014</c:v>
                </c:pt>
                <c:pt idx="10">
                  <c:v>1083</c:v>
                </c:pt>
                <c:pt idx="11">
                  <c:v>1159</c:v>
                </c:pt>
                <c:pt idx="12">
                  <c:v>1225</c:v>
                </c:pt>
                <c:pt idx="13">
                  <c:v>1277</c:v>
                </c:pt>
                <c:pt idx="14">
                  <c:v>1324</c:v>
                </c:pt>
                <c:pt idx="15">
                  <c:v>1398</c:v>
                </c:pt>
                <c:pt idx="16">
                  <c:v>1456</c:v>
                </c:pt>
                <c:pt idx="17">
                  <c:v>1498</c:v>
                </c:pt>
                <c:pt idx="18">
                  <c:v>1529</c:v>
                </c:pt>
                <c:pt idx="19">
                  <c:v>1535</c:v>
                </c:pt>
                <c:pt idx="20">
                  <c:v>1560</c:v>
                </c:pt>
                <c:pt idx="21">
                  <c:v>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A-4225-A35F-54730ABB87F5}"/>
            </c:ext>
          </c:extLst>
        </c:ser>
        <c:ser>
          <c:idx val="10"/>
          <c:order val="10"/>
          <c:tx>
            <c:strRef>
              <c:f>MOE!$Y$3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MOE!$Y$4:$Y$25</c:f>
              <c:numCache>
                <c:formatCode>0</c:formatCode>
                <c:ptCount val="22"/>
                <c:pt idx="0">
                  <c:v>223.3</c:v>
                </c:pt>
                <c:pt idx="1">
                  <c:v>299</c:v>
                </c:pt>
                <c:pt idx="2">
                  <c:v>355</c:v>
                </c:pt>
                <c:pt idx="3">
                  <c:v>450</c:v>
                </c:pt>
                <c:pt idx="4">
                  <c:v>527</c:v>
                </c:pt>
                <c:pt idx="5">
                  <c:v>607</c:v>
                </c:pt>
                <c:pt idx="6">
                  <c:v>708</c:v>
                </c:pt>
                <c:pt idx="7">
                  <c:v>786</c:v>
                </c:pt>
                <c:pt idx="8">
                  <c:v>880</c:v>
                </c:pt>
                <c:pt idx="9">
                  <c:v>948</c:v>
                </c:pt>
                <c:pt idx="10">
                  <c:v>1050</c:v>
                </c:pt>
                <c:pt idx="11">
                  <c:v>1118</c:v>
                </c:pt>
                <c:pt idx="12">
                  <c:v>1192</c:v>
                </c:pt>
                <c:pt idx="13">
                  <c:v>1243</c:v>
                </c:pt>
                <c:pt idx="14">
                  <c:v>1292</c:v>
                </c:pt>
                <c:pt idx="15">
                  <c:v>1338</c:v>
                </c:pt>
                <c:pt idx="16">
                  <c:v>1386</c:v>
                </c:pt>
                <c:pt idx="17">
                  <c:v>1433</c:v>
                </c:pt>
                <c:pt idx="18">
                  <c:v>1484</c:v>
                </c:pt>
                <c:pt idx="19">
                  <c:v>1500</c:v>
                </c:pt>
                <c:pt idx="20">
                  <c:v>1518</c:v>
                </c:pt>
                <c:pt idx="21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6-4F86-A03A-B0EAD627761E}"/>
            </c:ext>
          </c:extLst>
        </c:ser>
        <c:ser>
          <c:idx val="11"/>
          <c:order val="11"/>
          <c:tx>
            <c:strRef>
              <c:f>MOE!$Z$3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MOE!$Z$4:$Z$25</c:f>
              <c:numCache>
                <c:formatCode>0</c:formatCode>
                <c:ptCount val="22"/>
                <c:pt idx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F16-A1C6-3967523FA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81632"/>
        <c:axId val="244580736"/>
      </c:barChart>
      <c:catAx>
        <c:axId val="244181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580736"/>
        <c:crosses val="autoZero"/>
        <c:auto val="1"/>
        <c:lblAlgn val="ctr"/>
        <c:lblOffset val="100"/>
        <c:noMultiLvlLbl val="0"/>
      </c:catAx>
      <c:valAx>
        <c:axId val="2445807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816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Saint-Rémi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MOE!$AA$3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MOE!$AA$4:$AA$26</c:f>
              <c:numCache>
                <c:formatCode>0</c:formatCode>
                <c:ptCount val="22"/>
                <c:pt idx="0">
                  <c:v>272.89999999999998</c:v>
                </c:pt>
                <c:pt idx="1">
                  <c:v>301.2</c:v>
                </c:pt>
                <c:pt idx="2">
                  <c:v>381.2</c:v>
                </c:pt>
                <c:pt idx="3">
                  <c:v>457.1</c:v>
                </c:pt>
                <c:pt idx="4">
                  <c:v>528.4</c:v>
                </c:pt>
                <c:pt idx="5">
                  <c:v>600.4</c:v>
                </c:pt>
                <c:pt idx="6">
                  <c:v>695.1</c:v>
                </c:pt>
                <c:pt idx="7">
                  <c:v>775.9</c:v>
                </c:pt>
                <c:pt idx="8">
                  <c:v>857.5</c:v>
                </c:pt>
                <c:pt idx="9">
                  <c:v>944.4</c:v>
                </c:pt>
                <c:pt idx="10">
                  <c:v>1031.5</c:v>
                </c:pt>
                <c:pt idx="11">
                  <c:v>1108.4000000000001</c:v>
                </c:pt>
                <c:pt idx="12">
                  <c:v>1190.9000000000001</c:v>
                </c:pt>
                <c:pt idx="13">
                  <c:v>1251</c:v>
                </c:pt>
                <c:pt idx="14">
                  <c:v>1324.4</c:v>
                </c:pt>
                <c:pt idx="15">
                  <c:v>1381.7</c:v>
                </c:pt>
                <c:pt idx="16">
                  <c:v>1421.7</c:v>
                </c:pt>
                <c:pt idx="17">
                  <c:v>1457.3</c:v>
                </c:pt>
                <c:pt idx="18">
                  <c:v>1485</c:v>
                </c:pt>
                <c:pt idx="19">
                  <c:v>1505</c:v>
                </c:pt>
                <c:pt idx="20">
                  <c:v>1518.6</c:v>
                </c:pt>
                <c:pt idx="21">
                  <c:v>1518.6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89D-A2C0-9D6C2DA1058A}"/>
            </c:ext>
          </c:extLst>
        </c:ser>
        <c:ser>
          <c:idx val="1"/>
          <c:order val="1"/>
          <c:tx>
            <c:strRef>
              <c:f>MOE!$AB$3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MOE!$AB$4:$AB$26</c:f>
              <c:numCache>
                <c:formatCode>0</c:formatCode>
                <c:ptCount val="22"/>
                <c:pt idx="0">
                  <c:v>198.8</c:v>
                </c:pt>
                <c:pt idx="1">
                  <c:v>279.89999999999998</c:v>
                </c:pt>
                <c:pt idx="2">
                  <c:v>351.8</c:v>
                </c:pt>
                <c:pt idx="3">
                  <c:v>415.2</c:v>
                </c:pt>
                <c:pt idx="4">
                  <c:v>483.3</c:v>
                </c:pt>
                <c:pt idx="5">
                  <c:v>563.9</c:v>
                </c:pt>
                <c:pt idx="6">
                  <c:v>635.1</c:v>
                </c:pt>
                <c:pt idx="7">
                  <c:v>706.5</c:v>
                </c:pt>
                <c:pt idx="8">
                  <c:v>771.2</c:v>
                </c:pt>
                <c:pt idx="9">
                  <c:v>841.7</c:v>
                </c:pt>
                <c:pt idx="10">
                  <c:v>916.7</c:v>
                </c:pt>
                <c:pt idx="11">
                  <c:v>991.9</c:v>
                </c:pt>
                <c:pt idx="12">
                  <c:v>1034.3</c:v>
                </c:pt>
                <c:pt idx="13">
                  <c:v>1069</c:v>
                </c:pt>
                <c:pt idx="14">
                  <c:v>1105</c:v>
                </c:pt>
                <c:pt idx="15">
                  <c:v>1178</c:v>
                </c:pt>
                <c:pt idx="16">
                  <c:v>1262</c:v>
                </c:pt>
                <c:pt idx="17">
                  <c:v>1299</c:v>
                </c:pt>
                <c:pt idx="18">
                  <c:v>1347</c:v>
                </c:pt>
                <c:pt idx="19">
                  <c:v>1369</c:v>
                </c:pt>
                <c:pt idx="20">
                  <c:v>1411</c:v>
                </c:pt>
                <c:pt idx="21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89D-A2C0-9D6C2DA1058A}"/>
            </c:ext>
          </c:extLst>
        </c:ser>
        <c:ser>
          <c:idx val="2"/>
          <c:order val="2"/>
          <c:tx>
            <c:strRef>
              <c:f>MOE!$AC$3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MOE!$AC$4:$AC$26</c:f>
              <c:numCache>
                <c:formatCode>0</c:formatCode>
                <c:ptCount val="22"/>
                <c:pt idx="0">
                  <c:v>241</c:v>
                </c:pt>
                <c:pt idx="1">
                  <c:v>284</c:v>
                </c:pt>
                <c:pt idx="2">
                  <c:v>354</c:v>
                </c:pt>
                <c:pt idx="3">
                  <c:v>408</c:v>
                </c:pt>
                <c:pt idx="4">
                  <c:v>513</c:v>
                </c:pt>
                <c:pt idx="5">
                  <c:v>607</c:v>
                </c:pt>
                <c:pt idx="6">
                  <c:v>695</c:v>
                </c:pt>
                <c:pt idx="7">
                  <c:v>778</c:v>
                </c:pt>
                <c:pt idx="8">
                  <c:v>865</c:v>
                </c:pt>
                <c:pt idx="9">
                  <c:v>964</c:v>
                </c:pt>
                <c:pt idx="10">
                  <c:v>1049</c:v>
                </c:pt>
                <c:pt idx="11">
                  <c:v>1120</c:v>
                </c:pt>
                <c:pt idx="12">
                  <c:v>1203</c:v>
                </c:pt>
                <c:pt idx="13">
                  <c:v>1288</c:v>
                </c:pt>
                <c:pt idx="14">
                  <c:v>1336</c:v>
                </c:pt>
                <c:pt idx="15">
                  <c:v>1414</c:v>
                </c:pt>
                <c:pt idx="16">
                  <c:v>1439</c:v>
                </c:pt>
                <c:pt idx="17">
                  <c:v>1464</c:v>
                </c:pt>
                <c:pt idx="18">
                  <c:v>1482</c:v>
                </c:pt>
                <c:pt idx="19">
                  <c:v>1491</c:v>
                </c:pt>
                <c:pt idx="20">
                  <c:v>1494</c:v>
                </c:pt>
                <c:pt idx="2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D-489D-A2C0-9D6C2DA1058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MOE!$AD$4:$AD$25</c:f>
              <c:numCache>
                <c:formatCode>0</c:formatCode>
                <c:ptCount val="22"/>
                <c:pt idx="0">
                  <c:v>125.6</c:v>
                </c:pt>
                <c:pt idx="1">
                  <c:v>179</c:v>
                </c:pt>
                <c:pt idx="2">
                  <c:v>228</c:v>
                </c:pt>
                <c:pt idx="3">
                  <c:v>295</c:v>
                </c:pt>
                <c:pt idx="4">
                  <c:v>382</c:v>
                </c:pt>
                <c:pt idx="5">
                  <c:v>474</c:v>
                </c:pt>
                <c:pt idx="6">
                  <c:v>560</c:v>
                </c:pt>
                <c:pt idx="7">
                  <c:v>650</c:v>
                </c:pt>
                <c:pt idx="8">
                  <c:v>738</c:v>
                </c:pt>
                <c:pt idx="9">
                  <c:v>810</c:v>
                </c:pt>
                <c:pt idx="10">
                  <c:v>882</c:v>
                </c:pt>
                <c:pt idx="11">
                  <c:v>956</c:v>
                </c:pt>
                <c:pt idx="12">
                  <c:v>1010</c:v>
                </c:pt>
                <c:pt idx="13">
                  <c:v>1061</c:v>
                </c:pt>
                <c:pt idx="14">
                  <c:v>1098</c:v>
                </c:pt>
                <c:pt idx="15">
                  <c:v>1135</c:v>
                </c:pt>
                <c:pt idx="16">
                  <c:v>1187</c:v>
                </c:pt>
                <c:pt idx="17">
                  <c:v>1213</c:v>
                </c:pt>
                <c:pt idx="18">
                  <c:v>1227</c:v>
                </c:pt>
                <c:pt idx="19">
                  <c:v>1246</c:v>
                </c:pt>
                <c:pt idx="20">
                  <c:v>1253</c:v>
                </c:pt>
                <c:pt idx="21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D-489D-A2C0-9D6C2DA1058A}"/>
            </c:ext>
          </c:extLst>
        </c:ser>
        <c:ser>
          <c:idx val="4"/>
          <c:order val="4"/>
          <c:tx>
            <c:strRef>
              <c:f>MOE!$AE$3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MOE!$AE$4:$AE$25</c:f>
              <c:numCache>
                <c:formatCode>0</c:formatCode>
                <c:ptCount val="22"/>
                <c:pt idx="0">
                  <c:v>187</c:v>
                </c:pt>
                <c:pt idx="1">
                  <c:v>208</c:v>
                </c:pt>
                <c:pt idx="2">
                  <c:v>258</c:v>
                </c:pt>
                <c:pt idx="3">
                  <c:v>351</c:v>
                </c:pt>
                <c:pt idx="4">
                  <c:v>434</c:v>
                </c:pt>
                <c:pt idx="5">
                  <c:v>535</c:v>
                </c:pt>
                <c:pt idx="6">
                  <c:v>638</c:v>
                </c:pt>
                <c:pt idx="7">
                  <c:v>729</c:v>
                </c:pt>
                <c:pt idx="8">
                  <c:v>857</c:v>
                </c:pt>
                <c:pt idx="9">
                  <c:v>938</c:v>
                </c:pt>
                <c:pt idx="10">
                  <c:v>1020</c:v>
                </c:pt>
                <c:pt idx="11">
                  <c:v>1102</c:v>
                </c:pt>
                <c:pt idx="12">
                  <c:v>1165</c:v>
                </c:pt>
                <c:pt idx="13">
                  <c:v>1205</c:v>
                </c:pt>
                <c:pt idx="14">
                  <c:v>1257</c:v>
                </c:pt>
                <c:pt idx="15">
                  <c:v>1285</c:v>
                </c:pt>
                <c:pt idx="16">
                  <c:v>1304</c:v>
                </c:pt>
                <c:pt idx="17">
                  <c:v>1361</c:v>
                </c:pt>
                <c:pt idx="18">
                  <c:v>1381</c:v>
                </c:pt>
                <c:pt idx="19">
                  <c:v>1394</c:v>
                </c:pt>
                <c:pt idx="20">
                  <c:v>1406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D-489D-A2C0-9D6C2DA1058A}"/>
            </c:ext>
          </c:extLst>
        </c:ser>
        <c:ser>
          <c:idx val="5"/>
          <c:order val="5"/>
          <c:tx>
            <c:strRef>
              <c:f>MOE!$AF$3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MOE!$AF$4:$AF$25</c:f>
              <c:numCache>
                <c:formatCode>0</c:formatCode>
                <c:ptCount val="22"/>
                <c:pt idx="0">
                  <c:v>253</c:v>
                </c:pt>
                <c:pt idx="1">
                  <c:v>336</c:v>
                </c:pt>
                <c:pt idx="2">
                  <c:v>405</c:v>
                </c:pt>
                <c:pt idx="3">
                  <c:v>467</c:v>
                </c:pt>
                <c:pt idx="4">
                  <c:v>553</c:v>
                </c:pt>
                <c:pt idx="5">
                  <c:v>620</c:v>
                </c:pt>
                <c:pt idx="6">
                  <c:v>679</c:v>
                </c:pt>
                <c:pt idx="7">
                  <c:v>761</c:v>
                </c:pt>
                <c:pt idx="8">
                  <c:v>829</c:v>
                </c:pt>
                <c:pt idx="9">
                  <c:v>880</c:v>
                </c:pt>
                <c:pt idx="10">
                  <c:v>966</c:v>
                </c:pt>
                <c:pt idx="11">
                  <c:v>1049</c:v>
                </c:pt>
                <c:pt idx="12">
                  <c:v>1152</c:v>
                </c:pt>
                <c:pt idx="13">
                  <c:v>1227</c:v>
                </c:pt>
                <c:pt idx="14">
                  <c:v>1278</c:v>
                </c:pt>
                <c:pt idx="15">
                  <c:v>1325</c:v>
                </c:pt>
                <c:pt idx="16">
                  <c:v>1373</c:v>
                </c:pt>
                <c:pt idx="17">
                  <c:v>1425</c:v>
                </c:pt>
                <c:pt idx="18">
                  <c:v>1440</c:v>
                </c:pt>
                <c:pt idx="19">
                  <c:v>1486</c:v>
                </c:pt>
                <c:pt idx="20">
                  <c:v>1520</c:v>
                </c:pt>
                <c:pt idx="21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D-489D-A2C0-9D6C2DA1058A}"/>
            </c:ext>
          </c:extLst>
        </c:ser>
        <c:ser>
          <c:idx val="6"/>
          <c:order val="6"/>
          <c:tx>
            <c:strRef>
              <c:f>MOE!$AG$3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MOE!$AG$4:$AG$25</c:f>
              <c:numCache>
                <c:formatCode>0</c:formatCode>
                <c:ptCount val="22"/>
                <c:pt idx="0">
                  <c:v>225</c:v>
                </c:pt>
                <c:pt idx="1">
                  <c:v>279</c:v>
                </c:pt>
                <c:pt idx="2">
                  <c:v>337</c:v>
                </c:pt>
                <c:pt idx="3">
                  <c:v>388</c:v>
                </c:pt>
                <c:pt idx="4">
                  <c:v>462</c:v>
                </c:pt>
                <c:pt idx="5">
                  <c:v>531</c:v>
                </c:pt>
                <c:pt idx="6">
                  <c:v>598</c:v>
                </c:pt>
                <c:pt idx="7">
                  <c:v>677</c:v>
                </c:pt>
                <c:pt idx="8">
                  <c:v>762</c:v>
                </c:pt>
                <c:pt idx="9">
                  <c:v>850</c:v>
                </c:pt>
                <c:pt idx="10">
                  <c:v>925</c:v>
                </c:pt>
                <c:pt idx="11">
                  <c:v>986</c:v>
                </c:pt>
                <c:pt idx="12">
                  <c:v>1069</c:v>
                </c:pt>
                <c:pt idx="13">
                  <c:v>1143</c:v>
                </c:pt>
                <c:pt idx="14">
                  <c:v>1188</c:v>
                </c:pt>
                <c:pt idx="15">
                  <c:v>1259</c:v>
                </c:pt>
                <c:pt idx="16">
                  <c:v>1284</c:v>
                </c:pt>
                <c:pt idx="17">
                  <c:v>1313</c:v>
                </c:pt>
                <c:pt idx="18">
                  <c:v>1328</c:v>
                </c:pt>
                <c:pt idx="19">
                  <c:v>1344</c:v>
                </c:pt>
                <c:pt idx="20">
                  <c:v>1362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5-4BA0-88C7-4CD3AAA97F18}"/>
            </c:ext>
          </c:extLst>
        </c:ser>
        <c:ser>
          <c:idx val="7"/>
          <c:order val="7"/>
          <c:tx>
            <c:strRef>
              <c:f>MOE!$AH$3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MOE!$AH$4:$AH$25</c:f>
              <c:numCache>
                <c:formatCode>0</c:formatCode>
                <c:ptCount val="22"/>
                <c:pt idx="0">
                  <c:v>257</c:v>
                </c:pt>
                <c:pt idx="1">
                  <c:v>304</c:v>
                </c:pt>
                <c:pt idx="2">
                  <c:v>356</c:v>
                </c:pt>
                <c:pt idx="3">
                  <c:v>443</c:v>
                </c:pt>
                <c:pt idx="4">
                  <c:v>526</c:v>
                </c:pt>
                <c:pt idx="5">
                  <c:v>621</c:v>
                </c:pt>
                <c:pt idx="6">
                  <c:v>706</c:v>
                </c:pt>
                <c:pt idx="7">
                  <c:v>771</c:v>
                </c:pt>
                <c:pt idx="8">
                  <c:v>848</c:v>
                </c:pt>
                <c:pt idx="9">
                  <c:v>915</c:v>
                </c:pt>
                <c:pt idx="10">
                  <c:v>982</c:v>
                </c:pt>
                <c:pt idx="11">
                  <c:v>1046</c:v>
                </c:pt>
                <c:pt idx="12">
                  <c:v>1105</c:v>
                </c:pt>
                <c:pt idx="13">
                  <c:v>1175</c:v>
                </c:pt>
                <c:pt idx="14">
                  <c:v>1245</c:v>
                </c:pt>
                <c:pt idx="15">
                  <c:v>1288</c:v>
                </c:pt>
                <c:pt idx="16">
                  <c:v>1326</c:v>
                </c:pt>
                <c:pt idx="17">
                  <c:v>1370</c:v>
                </c:pt>
                <c:pt idx="18">
                  <c:v>1413</c:v>
                </c:pt>
                <c:pt idx="19">
                  <c:v>1423</c:v>
                </c:pt>
                <c:pt idx="20">
                  <c:v>1437</c:v>
                </c:pt>
                <c:pt idx="21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A-4885-BADA-82A33CC489E6}"/>
            </c:ext>
          </c:extLst>
        </c:ser>
        <c:ser>
          <c:idx val="8"/>
          <c:order val="8"/>
          <c:tx>
            <c:strRef>
              <c:f>MOE!$AI$3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MOE!$AI$4:$AI$25</c:f>
              <c:numCache>
                <c:formatCode>0</c:formatCode>
                <c:ptCount val="22"/>
                <c:pt idx="0">
                  <c:v>276</c:v>
                </c:pt>
                <c:pt idx="1">
                  <c:v>331</c:v>
                </c:pt>
                <c:pt idx="2">
                  <c:v>398</c:v>
                </c:pt>
                <c:pt idx="3">
                  <c:v>488</c:v>
                </c:pt>
                <c:pt idx="4">
                  <c:v>554</c:v>
                </c:pt>
                <c:pt idx="5">
                  <c:v>653</c:v>
                </c:pt>
                <c:pt idx="6">
                  <c:v>748</c:v>
                </c:pt>
                <c:pt idx="7">
                  <c:v>821</c:v>
                </c:pt>
                <c:pt idx="8">
                  <c:v>902</c:v>
                </c:pt>
                <c:pt idx="9">
                  <c:v>995</c:v>
                </c:pt>
                <c:pt idx="10">
                  <c:v>1058</c:v>
                </c:pt>
                <c:pt idx="11">
                  <c:v>1134</c:v>
                </c:pt>
                <c:pt idx="12">
                  <c:v>1198</c:v>
                </c:pt>
                <c:pt idx="13">
                  <c:v>1246</c:v>
                </c:pt>
                <c:pt idx="14">
                  <c:v>1291</c:v>
                </c:pt>
                <c:pt idx="15">
                  <c:v>1361</c:v>
                </c:pt>
                <c:pt idx="16">
                  <c:v>1420</c:v>
                </c:pt>
                <c:pt idx="17">
                  <c:v>1464</c:v>
                </c:pt>
                <c:pt idx="18">
                  <c:v>1494</c:v>
                </c:pt>
                <c:pt idx="19">
                  <c:v>1500</c:v>
                </c:pt>
                <c:pt idx="20">
                  <c:v>1526</c:v>
                </c:pt>
                <c:pt idx="21">
                  <c:v>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D41-B3AE-988AB5FF2523}"/>
            </c:ext>
          </c:extLst>
        </c:ser>
        <c:ser>
          <c:idx val="9"/>
          <c:order val="9"/>
          <c:tx>
            <c:strRef>
              <c:f>MOE!$AJ$3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MOE!$AJ$4:$AJ$25</c:f>
              <c:numCache>
                <c:formatCode>0</c:formatCode>
                <c:ptCount val="22"/>
                <c:pt idx="0">
                  <c:v>210.5</c:v>
                </c:pt>
                <c:pt idx="1">
                  <c:v>284</c:v>
                </c:pt>
                <c:pt idx="2">
                  <c:v>338</c:v>
                </c:pt>
                <c:pt idx="3">
                  <c:v>435</c:v>
                </c:pt>
                <c:pt idx="4">
                  <c:v>511</c:v>
                </c:pt>
                <c:pt idx="5">
                  <c:v>591</c:v>
                </c:pt>
                <c:pt idx="6">
                  <c:v>691</c:v>
                </c:pt>
                <c:pt idx="7">
                  <c:v>765</c:v>
                </c:pt>
                <c:pt idx="8">
                  <c:v>857</c:v>
                </c:pt>
                <c:pt idx="9">
                  <c:v>923</c:v>
                </c:pt>
                <c:pt idx="10">
                  <c:v>1014</c:v>
                </c:pt>
                <c:pt idx="11">
                  <c:v>1076</c:v>
                </c:pt>
                <c:pt idx="12">
                  <c:v>1145</c:v>
                </c:pt>
                <c:pt idx="13">
                  <c:v>1192</c:v>
                </c:pt>
                <c:pt idx="14">
                  <c:v>1237</c:v>
                </c:pt>
                <c:pt idx="15">
                  <c:v>1280</c:v>
                </c:pt>
                <c:pt idx="16">
                  <c:v>1323</c:v>
                </c:pt>
                <c:pt idx="17">
                  <c:v>1371</c:v>
                </c:pt>
                <c:pt idx="18">
                  <c:v>1422</c:v>
                </c:pt>
                <c:pt idx="19">
                  <c:v>1440</c:v>
                </c:pt>
                <c:pt idx="20">
                  <c:v>1458</c:v>
                </c:pt>
                <c:pt idx="21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2-4BB1-B6B7-4EC5DD1F7D4A}"/>
            </c:ext>
          </c:extLst>
        </c:ser>
        <c:ser>
          <c:idx val="10"/>
          <c:order val="10"/>
          <c:tx>
            <c:strRef>
              <c:f>MOE!$AK$3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MOE!$AK$4:$AK$25</c:f>
              <c:numCache>
                <c:formatCode>0</c:formatCode>
                <c:ptCount val="22"/>
                <c:pt idx="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3-4643-AE7A-3F7A3E02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40768"/>
        <c:axId val="244974336"/>
      </c:barChart>
      <c:catAx>
        <c:axId val="24464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974336"/>
        <c:crosses val="autoZero"/>
        <c:auto val="1"/>
        <c:lblAlgn val="ctr"/>
        <c:lblOffset val="100"/>
        <c:noMultiLvlLbl val="0"/>
      </c:catAx>
      <c:valAx>
        <c:axId val="2449743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4076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Franklin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1041710818496188"/>
          <c:y val="2.07895589175865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774794424927063E-2"/>
          <c:y val="0.13057993546810648"/>
          <c:w val="0.94710024614682498"/>
          <c:h val="0.6985502742935676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MOO!$C$4:$C$26</c:f>
              <c:numCache>
                <c:formatCode>0</c:formatCode>
                <c:ptCount val="22"/>
                <c:pt idx="0">
                  <c:v>290.60000000000002</c:v>
                </c:pt>
                <c:pt idx="1">
                  <c:v>352.6</c:v>
                </c:pt>
                <c:pt idx="2">
                  <c:v>406.4</c:v>
                </c:pt>
                <c:pt idx="3">
                  <c:v>471.3</c:v>
                </c:pt>
                <c:pt idx="4">
                  <c:v>526.1</c:v>
                </c:pt>
                <c:pt idx="5">
                  <c:v>607.5</c:v>
                </c:pt>
                <c:pt idx="6">
                  <c:v>683.5</c:v>
                </c:pt>
                <c:pt idx="7">
                  <c:v>760.5</c:v>
                </c:pt>
                <c:pt idx="8">
                  <c:v>856.6</c:v>
                </c:pt>
                <c:pt idx="9">
                  <c:v>922.4</c:v>
                </c:pt>
                <c:pt idx="10">
                  <c:v>993.8</c:v>
                </c:pt>
                <c:pt idx="11">
                  <c:v>1093.7</c:v>
                </c:pt>
                <c:pt idx="12">
                  <c:v>1162.8</c:v>
                </c:pt>
                <c:pt idx="13">
                  <c:v>1242.5999999999999</c:v>
                </c:pt>
                <c:pt idx="14">
                  <c:v>1325.8</c:v>
                </c:pt>
                <c:pt idx="15">
                  <c:v>1403.4</c:v>
                </c:pt>
                <c:pt idx="16">
                  <c:v>1433.5</c:v>
                </c:pt>
                <c:pt idx="17">
                  <c:v>1460</c:v>
                </c:pt>
                <c:pt idx="18">
                  <c:v>1469.7</c:v>
                </c:pt>
                <c:pt idx="19">
                  <c:v>1493.2</c:v>
                </c:pt>
                <c:pt idx="20">
                  <c:v>1500.5</c:v>
                </c:pt>
                <c:pt idx="21">
                  <c:v>1504.9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4394-BEDB-2215C322D81D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MOO!$D$4:$D$26</c:f>
              <c:numCache>
                <c:formatCode>0</c:formatCode>
                <c:ptCount val="22"/>
                <c:pt idx="0">
                  <c:v>277.2</c:v>
                </c:pt>
                <c:pt idx="1">
                  <c:v>306.2</c:v>
                </c:pt>
                <c:pt idx="2">
                  <c:v>388.3</c:v>
                </c:pt>
                <c:pt idx="3">
                  <c:v>462.5</c:v>
                </c:pt>
                <c:pt idx="4">
                  <c:v>537.4</c:v>
                </c:pt>
                <c:pt idx="5">
                  <c:v>615.20000000000005</c:v>
                </c:pt>
                <c:pt idx="6">
                  <c:v>713.4</c:v>
                </c:pt>
                <c:pt idx="7">
                  <c:v>796</c:v>
                </c:pt>
                <c:pt idx="8">
                  <c:v>879.9</c:v>
                </c:pt>
                <c:pt idx="9">
                  <c:v>973.8</c:v>
                </c:pt>
                <c:pt idx="10">
                  <c:v>1068.3</c:v>
                </c:pt>
                <c:pt idx="11">
                  <c:v>1149.7</c:v>
                </c:pt>
                <c:pt idx="12">
                  <c:v>1239.8</c:v>
                </c:pt>
                <c:pt idx="13">
                  <c:v>1302.9000000000001</c:v>
                </c:pt>
                <c:pt idx="14">
                  <c:v>1386.1</c:v>
                </c:pt>
                <c:pt idx="15">
                  <c:v>1449.8</c:v>
                </c:pt>
                <c:pt idx="16">
                  <c:v>1492.5</c:v>
                </c:pt>
                <c:pt idx="17">
                  <c:v>1523.3</c:v>
                </c:pt>
                <c:pt idx="18">
                  <c:v>1553.4</c:v>
                </c:pt>
                <c:pt idx="19">
                  <c:v>1576.4</c:v>
                </c:pt>
                <c:pt idx="20">
                  <c:v>1591.7</c:v>
                </c:pt>
                <c:pt idx="21">
                  <c:v>1592.5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6-4394-BEDB-2215C322D81D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MOO!$E$4:$E$26</c:f>
              <c:numCache>
                <c:formatCode>0</c:formatCode>
                <c:ptCount val="22"/>
                <c:pt idx="0">
                  <c:v>224.6</c:v>
                </c:pt>
                <c:pt idx="1">
                  <c:v>309.10000000000002</c:v>
                </c:pt>
                <c:pt idx="2">
                  <c:v>385</c:v>
                </c:pt>
                <c:pt idx="3">
                  <c:v>449.2</c:v>
                </c:pt>
                <c:pt idx="4">
                  <c:v>521.6</c:v>
                </c:pt>
                <c:pt idx="5">
                  <c:v>606.4</c:v>
                </c:pt>
                <c:pt idx="6">
                  <c:v>681.6</c:v>
                </c:pt>
                <c:pt idx="7">
                  <c:v>757.6</c:v>
                </c:pt>
                <c:pt idx="8">
                  <c:v>826.8</c:v>
                </c:pt>
                <c:pt idx="9">
                  <c:v>902.9</c:v>
                </c:pt>
                <c:pt idx="10">
                  <c:v>985.3</c:v>
                </c:pt>
                <c:pt idx="11">
                  <c:v>1070.5</c:v>
                </c:pt>
                <c:pt idx="12">
                  <c:v>1118</c:v>
                </c:pt>
                <c:pt idx="13">
                  <c:v>1157</c:v>
                </c:pt>
                <c:pt idx="14">
                  <c:v>1200</c:v>
                </c:pt>
                <c:pt idx="15">
                  <c:v>1282</c:v>
                </c:pt>
                <c:pt idx="16">
                  <c:v>1372</c:v>
                </c:pt>
                <c:pt idx="17">
                  <c:v>1409</c:v>
                </c:pt>
                <c:pt idx="18">
                  <c:v>1468</c:v>
                </c:pt>
                <c:pt idx="19">
                  <c:v>1493</c:v>
                </c:pt>
                <c:pt idx="20">
                  <c:v>1542</c:v>
                </c:pt>
                <c:pt idx="21">
                  <c:v>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6-4394-BEDB-2215C322D81D}"/>
            </c:ext>
          </c:extLst>
        </c:ser>
        <c:ser>
          <c:idx val="3"/>
          <c:order val="3"/>
          <c:tx>
            <c:strRef>
              <c:f>MOO!$F$3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MOO!$F$4:$F$26</c:f>
              <c:numCache>
                <c:formatCode>0</c:formatCode>
                <c:ptCount val="22"/>
                <c:pt idx="0">
                  <c:v>269</c:v>
                </c:pt>
                <c:pt idx="1">
                  <c:v>314</c:v>
                </c:pt>
                <c:pt idx="2">
                  <c:v>387</c:v>
                </c:pt>
                <c:pt idx="3">
                  <c:v>441</c:v>
                </c:pt>
                <c:pt idx="4">
                  <c:v>550</c:v>
                </c:pt>
                <c:pt idx="5">
                  <c:v>650</c:v>
                </c:pt>
                <c:pt idx="6">
                  <c:v>739</c:v>
                </c:pt>
                <c:pt idx="7">
                  <c:v>826</c:v>
                </c:pt>
                <c:pt idx="8">
                  <c:v>921</c:v>
                </c:pt>
                <c:pt idx="9">
                  <c:v>1029</c:v>
                </c:pt>
                <c:pt idx="10">
                  <c:v>1117</c:v>
                </c:pt>
                <c:pt idx="11">
                  <c:v>1194</c:v>
                </c:pt>
                <c:pt idx="12">
                  <c:v>1285</c:v>
                </c:pt>
                <c:pt idx="13">
                  <c:v>1376</c:v>
                </c:pt>
                <c:pt idx="14">
                  <c:v>1424</c:v>
                </c:pt>
                <c:pt idx="15">
                  <c:v>1510</c:v>
                </c:pt>
                <c:pt idx="16">
                  <c:v>1540</c:v>
                </c:pt>
                <c:pt idx="17">
                  <c:v>1565</c:v>
                </c:pt>
                <c:pt idx="18">
                  <c:v>1581</c:v>
                </c:pt>
                <c:pt idx="19">
                  <c:v>1592</c:v>
                </c:pt>
                <c:pt idx="20">
                  <c:v>1596</c:v>
                </c:pt>
                <c:pt idx="21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6-4394-BEDB-2215C322D81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MOO!$G$4:$G$25</c:f>
              <c:numCache>
                <c:formatCode>0</c:formatCode>
                <c:ptCount val="22"/>
                <c:pt idx="0">
                  <c:v>148.19999999999999</c:v>
                </c:pt>
                <c:pt idx="1">
                  <c:v>205</c:v>
                </c:pt>
                <c:pt idx="2">
                  <c:v>258</c:v>
                </c:pt>
                <c:pt idx="3">
                  <c:v>329</c:v>
                </c:pt>
                <c:pt idx="4">
                  <c:v>418</c:v>
                </c:pt>
                <c:pt idx="5">
                  <c:v>510</c:v>
                </c:pt>
                <c:pt idx="6">
                  <c:v>600</c:v>
                </c:pt>
                <c:pt idx="7">
                  <c:v>693</c:v>
                </c:pt>
                <c:pt idx="8">
                  <c:v>793</c:v>
                </c:pt>
                <c:pt idx="9">
                  <c:v>876</c:v>
                </c:pt>
                <c:pt idx="10">
                  <c:v>952</c:v>
                </c:pt>
                <c:pt idx="11">
                  <c:v>1030</c:v>
                </c:pt>
                <c:pt idx="12">
                  <c:v>1092</c:v>
                </c:pt>
                <c:pt idx="13">
                  <c:v>1149</c:v>
                </c:pt>
                <c:pt idx="14">
                  <c:v>1189</c:v>
                </c:pt>
                <c:pt idx="15">
                  <c:v>1231</c:v>
                </c:pt>
                <c:pt idx="16">
                  <c:v>1289</c:v>
                </c:pt>
                <c:pt idx="17">
                  <c:v>1324</c:v>
                </c:pt>
                <c:pt idx="18">
                  <c:v>1340</c:v>
                </c:pt>
                <c:pt idx="19">
                  <c:v>1357</c:v>
                </c:pt>
                <c:pt idx="20">
                  <c:v>1365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86-4394-BEDB-2215C322D81D}"/>
            </c:ext>
          </c:extLst>
        </c:ser>
        <c:ser>
          <c:idx val="5"/>
          <c:order val="5"/>
          <c:tx>
            <c:strRef>
              <c:f>MOO!$H$3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MOO!$H$4:$H$25</c:f>
              <c:numCache>
                <c:formatCode>0</c:formatCode>
                <c:ptCount val="22"/>
                <c:pt idx="0">
                  <c:v>147.69999999999999</c:v>
                </c:pt>
                <c:pt idx="1">
                  <c:v>196.8</c:v>
                </c:pt>
                <c:pt idx="2">
                  <c:v>239</c:v>
                </c:pt>
                <c:pt idx="3">
                  <c:v>327</c:v>
                </c:pt>
                <c:pt idx="4">
                  <c:v>407</c:v>
                </c:pt>
                <c:pt idx="5">
                  <c:v>507</c:v>
                </c:pt>
                <c:pt idx="6">
                  <c:v>610</c:v>
                </c:pt>
                <c:pt idx="7">
                  <c:v>705</c:v>
                </c:pt>
                <c:pt idx="8">
                  <c:v>841</c:v>
                </c:pt>
                <c:pt idx="9">
                  <c:v>923</c:v>
                </c:pt>
                <c:pt idx="10">
                  <c:v>1008</c:v>
                </c:pt>
                <c:pt idx="11">
                  <c:v>1087</c:v>
                </c:pt>
                <c:pt idx="12">
                  <c:v>1152</c:v>
                </c:pt>
                <c:pt idx="13">
                  <c:v>1196</c:v>
                </c:pt>
                <c:pt idx="14">
                  <c:v>1253</c:v>
                </c:pt>
                <c:pt idx="15">
                  <c:v>1279</c:v>
                </c:pt>
                <c:pt idx="16">
                  <c:v>1296</c:v>
                </c:pt>
                <c:pt idx="17">
                  <c:v>1356</c:v>
                </c:pt>
                <c:pt idx="18">
                  <c:v>1374</c:v>
                </c:pt>
                <c:pt idx="19">
                  <c:v>1388</c:v>
                </c:pt>
                <c:pt idx="20">
                  <c:v>1401</c:v>
                </c:pt>
                <c:pt idx="21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6-4394-BEDB-2215C322D81D}"/>
            </c:ext>
          </c:extLst>
        </c:ser>
        <c:ser>
          <c:idx val="6"/>
          <c:order val="6"/>
          <c:tx>
            <c:strRef>
              <c:f>MOO!$I$3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MOO!$I$4:$I$25</c:f>
              <c:numCache>
                <c:formatCode>0</c:formatCode>
                <c:ptCount val="22"/>
                <c:pt idx="0">
                  <c:v>245</c:v>
                </c:pt>
                <c:pt idx="1">
                  <c:v>339</c:v>
                </c:pt>
                <c:pt idx="2">
                  <c:v>404</c:v>
                </c:pt>
                <c:pt idx="3">
                  <c:v>468</c:v>
                </c:pt>
                <c:pt idx="4">
                  <c:v>555</c:v>
                </c:pt>
                <c:pt idx="5">
                  <c:v>619</c:v>
                </c:pt>
                <c:pt idx="6">
                  <c:v>679</c:v>
                </c:pt>
                <c:pt idx="7">
                  <c:v>763</c:v>
                </c:pt>
                <c:pt idx="8">
                  <c:v>834</c:v>
                </c:pt>
                <c:pt idx="9">
                  <c:v>886</c:v>
                </c:pt>
                <c:pt idx="10">
                  <c:v>980</c:v>
                </c:pt>
                <c:pt idx="11">
                  <c:v>1065</c:v>
                </c:pt>
                <c:pt idx="12">
                  <c:v>1170</c:v>
                </c:pt>
                <c:pt idx="13">
                  <c:v>1255</c:v>
                </c:pt>
                <c:pt idx="14">
                  <c:v>1304</c:v>
                </c:pt>
                <c:pt idx="15">
                  <c:v>1357</c:v>
                </c:pt>
                <c:pt idx="16">
                  <c:v>1405</c:v>
                </c:pt>
                <c:pt idx="17">
                  <c:v>1452</c:v>
                </c:pt>
                <c:pt idx="18">
                  <c:v>1465</c:v>
                </c:pt>
                <c:pt idx="19">
                  <c:v>1507</c:v>
                </c:pt>
                <c:pt idx="20">
                  <c:v>1538</c:v>
                </c:pt>
                <c:pt idx="2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6-4394-BEDB-2215C322D81D}"/>
            </c:ext>
          </c:extLst>
        </c:ser>
        <c:ser>
          <c:idx val="7"/>
          <c:order val="7"/>
          <c:tx>
            <c:strRef>
              <c:f>MOO!$J$3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MOO!$J$4:$J$25</c:f>
              <c:numCache>
                <c:formatCode>0</c:formatCode>
                <c:ptCount val="22"/>
                <c:pt idx="0">
                  <c:v>228</c:v>
                </c:pt>
                <c:pt idx="1">
                  <c:v>275</c:v>
                </c:pt>
                <c:pt idx="2">
                  <c:v>330</c:v>
                </c:pt>
                <c:pt idx="3">
                  <c:v>378</c:v>
                </c:pt>
                <c:pt idx="4">
                  <c:v>457</c:v>
                </c:pt>
                <c:pt idx="5">
                  <c:v>534</c:v>
                </c:pt>
                <c:pt idx="6">
                  <c:v>602</c:v>
                </c:pt>
                <c:pt idx="7">
                  <c:v>684</c:v>
                </c:pt>
                <c:pt idx="8">
                  <c:v>777</c:v>
                </c:pt>
                <c:pt idx="9">
                  <c:v>871</c:v>
                </c:pt>
                <c:pt idx="10">
                  <c:v>952</c:v>
                </c:pt>
                <c:pt idx="11">
                  <c:v>1011</c:v>
                </c:pt>
                <c:pt idx="12">
                  <c:v>1094</c:v>
                </c:pt>
                <c:pt idx="13">
                  <c:v>1173</c:v>
                </c:pt>
                <c:pt idx="14">
                  <c:v>1219</c:v>
                </c:pt>
                <c:pt idx="15">
                  <c:v>1293</c:v>
                </c:pt>
                <c:pt idx="16">
                  <c:v>1318</c:v>
                </c:pt>
                <c:pt idx="17">
                  <c:v>1346</c:v>
                </c:pt>
                <c:pt idx="18">
                  <c:v>1356</c:v>
                </c:pt>
                <c:pt idx="19">
                  <c:v>1372</c:v>
                </c:pt>
                <c:pt idx="20">
                  <c:v>1394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467-B515-F5888095E7EC}"/>
            </c:ext>
          </c:extLst>
        </c:ser>
        <c:ser>
          <c:idx val="8"/>
          <c:order val="8"/>
          <c:tx>
            <c:strRef>
              <c:f>MOO!$K$3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MOO!$K$4:$K$25</c:f>
              <c:numCache>
                <c:formatCode>0</c:formatCode>
                <c:ptCount val="22"/>
                <c:pt idx="0">
                  <c:v>245</c:v>
                </c:pt>
                <c:pt idx="1">
                  <c:v>287</c:v>
                </c:pt>
                <c:pt idx="2">
                  <c:v>334</c:v>
                </c:pt>
                <c:pt idx="3">
                  <c:v>412</c:v>
                </c:pt>
                <c:pt idx="4">
                  <c:v>494</c:v>
                </c:pt>
                <c:pt idx="5">
                  <c:v>587</c:v>
                </c:pt>
                <c:pt idx="6">
                  <c:v>670</c:v>
                </c:pt>
                <c:pt idx="7">
                  <c:v>737</c:v>
                </c:pt>
                <c:pt idx="8">
                  <c:v>816</c:v>
                </c:pt>
                <c:pt idx="9">
                  <c:v>884</c:v>
                </c:pt>
                <c:pt idx="10">
                  <c:v>951</c:v>
                </c:pt>
                <c:pt idx="11">
                  <c:v>1016</c:v>
                </c:pt>
                <c:pt idx="12">
                  <c:v>1076</c:v>
                </c:pt>
                <c:pt idx="13">
                  <c:v>1149</c:v>
                </c:pt>
                <c:pt idx="14">
                  <c:v>1220</c:v>
                </c:pt>
                <c:pt idx="15">
                  <c:v>1261</c:v>
                </c:pt>
                <c:pt idx="16">
                  <c:v>1294</c:v>
                </c:pt>
                <c:pt idx="17">
                  <c:v>1340</c:v>
                </c:pt>
                <c:pt idx="18">
                  <c:v>1385</c:v>
                </c:pt>
                <c:pt idx="19">
                  <c:v>1391</c:v>
                </c:pt>
                <c:pt idx="20">
                  <c:v>1406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8DE-8045-D4B53F4B2C2B}"/>
            </c:ext>
          </c:extLst>
        </c:ser>
        <c:ser>
          <c:idx val="9"/>
          <c:order val="9"/>
          <c:tx>
            <c:strRef>
              <c:f>MOO!$L$3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MOO!$L$4:$L$25</c:f>
              <c:numCache>
                <c:formatCode>0</c:formatCode>
                <c:ptCount val="22"/>
                <c:pt idx="0">
                  <c:v>273</c:v>
                </c:pt>
                <c:pt idx="1">
                  <c:v>323</c:v>
                </c:pt>
                <c:pt idx="2">
                  <c:v>386</c:v>
                </c:pt>
                <c:pt idx="3">
                  <c:v>472</c:v>
                </c:pt>
                <c:pt idx="4">
                  <c:v>535</c:v>
                </c:pt>
                <c:pt idx="5">
                  <c:v>632</c:v>
                </c:pt>
                <c:pt idx="6">
                  <c:v>726</c:v>
                </c:pt>
                <c:pt idx="7">
                  <c:v>799</c:v>
                </c:pt>
                <c:pt idx="8">
                  <c:v>881</c:v>
                </c:pt>
                <c:pt idx="9">
                  <c:v>975</c:v>
                </c:pt>
                <c:pt idx="10">
                  <c:v>1039</c:v>
                </c:pt>
                <c:pt idx="11">
                  <c:v>1117</c:v>
                </c:pt>
                <c:pt idx="12">
                  <c:v>1184</c:v>
                </c:pt>
                <c:pt idx="13">
                  <c:v>1232</c:v>
                </c:pt>
                <c:pt idx="14">
                  <c:v>1279</c:v>
                </c:pt>
                <c:pt idx="15">
                  <c:v>1351</c:v>
                </c:pt>
                <c:pt idx="16">
                  <c:v>1406</c:v>
                </c:pt>
                <c:pt idx="17">
                  <c:v>1445</c:v>
                </c:pt>
                <c:pt idx="18">
                  <c:v>1473</c:v>
                </c:pt>
                <c:pt idx="19">
                  <c:v>1479</c:v>
                </c:pt>
                <c:pt idx="20">
                  <c:v>1509</c:v>
                </c:pt>
                <c:pt idx="21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6AE-8C55-58391708DDE4}"/>
            </c:ext>
          </c:extLst>
        </c:ser>
        <c:ser>
          <c:idx val="10"/>
          <c:order val="10"/>
          <c:tx>
            <c:strRef>
              <c:f>MOO!$M$3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MOO!$M$4:$M$25</c:f>
              <c:numCache>
                <c:formatCode>0</c:formatCode>
                <c:ptCount val="22"/>
                <c:pt idx="0">
                  <c:v>219.9</c:v>
                </c:pt>
                <c:pt idx="1">
                  <c:v>293</c:v>
                </c:pt>
                <c:pt idx="2">
                  <c:v>349</c:v>
                </c:pt>
                <c:pt idx="3">
                  <c:v>443</c:v>
                </c:pt>
                <c:pt idx="4">
                  <c:v>518</c:v>
                </c:pt>
                <c:pt idx="5">
                  <c:v>598</c:v>
                </c:pt>
                <c:pt idx="6">
                  <c:v>700</c:v>
                </c:pt>
                <c:pt idx="7">
                  <c:v>773</c:v>
                </c:pt>
                <c:pt idx="8">
                  <c:v>869</c:v>
                </c:pt>
                <c:pt idx="9">
                  <c:v>938</c:v>
                </c:pt>
                <c:pt idx="10">
                  <c:v>1043</c:v>
                </c:pt>
                <c:pt idx="11">
                  <c:v>1111</c:v>
                </c:pt>
                <c:pt idx="12">
                  <c:v>1184</c:v>
                </c:pt>
                <c:pt idx="13">
                  <c:v>1235</c:v>
                </c:pt>
                <c:pt idx="14">
                  <c:v>1282</c:v>
                </c:pt>
                <c:pt idx="15">
                  <c:v>1328</c:v>
                </c:pt>
                <c:pt idx="16">
                  <c:v>1374</c:v>
                </c:pt>
                <c:pt idx="17">
                  <c:v>1426</c:v>
                </c:pt>
                <c:pt idx="18">
                  <c:v>1481</c:v>
                </c:pt>
                <c:pt idx="19">
                  <c:v>1497</c:v>
                </c:pt>
                <c:pt idx="20">
                  <c:v>1517</c:v>
                </c:pt>
                <c:pt idx="21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A-479F-8668-254B9E567358}"/>
            </c:ext>
          </c:extLst>
        </c:ser>
        <c:ser>
          <c:idx val="11"/>
          <c:order val="11"/>
          <c:tx>
            <c:strRef>
              <c:f>MOO!$N$3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MOO!$N$4:$N$25</c:f>
              <c:numCache>
                <c:formatCode>0</c:formatCode>
                <c:ptCount val="22"/>
                <c:pt idx="0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6FA-8307-FCF89897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96864"/>
        <c:axId val="244198400"/>
      </c:barChart>
      <c:catAx>
        <c:axId val="24419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244198400"/>
        <c:crosses val="autoZero"/>
        <c:auto val="1"/>
        <c:lblAlgn val="ctr"/>
        <c:lblOffset val="100"/>
        <c:noMultiLvlLbl val="0"/>
      </c:catAx>
      <c:valAx>
        <c:axId val="244198400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968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Hemmingford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MOO!$O$4:$O$26</c:f>
              <c:numCache>
                <c:formatCode>0</c:formatCode>
                <c:ptCount val="22"/>
                <c:pt idx="0">
                  <c:v>279</c:v>
                </c:pt>
                <c:pt idx="1">
                  <c:v>340</c:v>
                </c:pt>
                <c:pt idx="2">
                  <c:v>393.5</c:v>
                </c:pt>
                <c:pt idx="3">
                  <c:v>458.9</c:v>
                </c:pt>
                <c:pt idx="4">
                  <c:v>513</c:v>
                </c:pt>
                <c:pt idx="5">
                  <c:v>588.70000000000005</c:v>
                </c:pt>
                <c:pt idx="6">
                  <c:v>661.9</c:v>
                </c:pt>
                <c:pt idx="7">
                  <c:v>739.6</c:v>
                </c:pt>
                <c:pt idx="8">
                  <c:v>833.5</c:v>
                </c:pt>
                <c:pt idx="9">
                  <c:v>899.3</c:v>
                </c:pt>
                <c:pt idx="10">
                  <c:v>970.3</c:v>
                </c:pt>
                <c:pt idx="11">
                  <c:v>1066.8</c:v>
                </c:pt>
                <c:pt idx="12">
                  <c:v>1133</c:v>
                </c:pt>
                <c:pt idx="13">
                  <c:v>1205</c:v>
                </c:pt>
                <c:pt idx="14">
                  <c:v>1287.0999999999999</c:v>
                </c:pt>
                <c:pt idx="15">
                  <c:v>1360.8</c:v>
                </c:pt>
                <c:pt idx="16">
                  <c:v>1392</c:v>
                </c:pt>
                <c:pt idx="17">
                  <c:v>1416.8</c:v>
                </c:pt>
                <c:pt idx="18">
                  <c:v>1427.5</c:v>
                </c:pt>
                <c:pt idx="19">
                  <c:v>1447.7</c:v>
                </c:pt>
                <c:pt idx="20">
                  <c:v>1455.4</c:v>
                </c:pt>
                <c:pt idx="21">
                  <c:v>1459.9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3-4DF3-B30B-95D8A85C9F1E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MOO!$P$4:$P$26</c:f>
              <c:numCache>
                <c:formatCode>0</c:formatCode>
                <c:ptCount val="22"/>
                <c:pt idx="0">
                  <c:v>265.3</c:v>
                </c:pt>
                <c:pt idx="1">
                  <c:v>294.10000000000002</c:v>
                </c:pt>
                <c:pt idx="2">
                  <c:v>369.3</c:v>
                </c:pt>
                <c:pt idx="3">
                  <c:v>440.3</c:v>
                </c:pt>
                <c:pt idx="4">
                  <c:v>509.6</c:v>
                </c:pt>
                <c:pt idx="5">
                  <c:v>583.79999999999995</c:v>
                </c:pt>
                <c:pt idx="6">
                  <c:v>674.1</c:v>
                </c:pt>
                <c:pt idx="7">
                  <c:v>750.7</c:v>
                </c:pt>
                <c:pt idx="8">
                  <c:v>829</c:v>
                </c:pt>
                <c:pt idx="9">
                  <c:v>915.6</c:v>
                </c:pt>
                <c:pt idx="10">
                  <c:v>1004.1</c:v>
                </c:pt>
                <c:pt idx="11">
                  <c:v>1080.4000000000001</c:v>
                </c:pt>
                <c:pt idx="12">
                  <c:v>1162.3</c:v>
                </c:pt>
                <c:pt idx="13">
                  <c:v>1220.4000000000001</c:v>
                </c:pt>
                <c:pt idx="14">
                  <c:v>1296.2</c:v>
                </c:pt>
                <c:pt idx="15">
                  <c:v>1354.2</c:v>
                </c:pt>
                <c:pt idx="16">
                  <c:v>1395.8</c:v>
                </c:pt>
                <c:pt idx="17">
                  <c:v>1428.8</c:v>
                </c:pt>
                <c:pt idx="18">
                  <c:v>1456.6</c:v>
                </c:pt>
                <c:pt idx="19">
                  <c:v>1473.8</c:v>
                </c:pt>
                <c:pt idx="20">
                  <c:v>1488.7</c:v>
                </c:pt>
                <c:pt idx="21">
                  <c:v>1488.7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3-4DF3-B30B-95D8A85C9F1E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MOO!$Q$4:$Q$26</c:f>
              <c:numCache>
                <c:formatCode>0</c:formatCode>
                <c:ptCount val="22"/>
                <c:pt idx="0">
                  <c:v>205.7</c:v>
                </c:pt>
                <c:pt idx="1">
                  <c:v>283.89999999999998</c:v>
                </c:pt>
                <c:pt idx="2">
                  <c:v>351.1</c:v>
                </c:pt>
                <c:pt idx="3">
                  <c:v>411.7</c:v>
                </c:pt>
                <c:pt idx="4">
                  <c:v>480.5</c:v>
                </c:pt>
                <c:pt idx="5">
                  <c:v>558.4</c:v>
                </c:pt>
                <c:pt idx="6">
                  <c:v>627.70000000000005</c:v>
                </c:pt>
                <c:pt idx="7">
                  <c:v>696.4</c:v>
                </c:pt>
                <c:pt idx="8">
                  <c:v>760.9</c:v>
                </c:pt>
                <c:pt idx="9">
                  <c:v>832.7</c:v>
                </c:pt>
                <c:pt idx="10">
                  <c:v>909.1</c:v>
                </c:pt>
                <c:pt idx="11">
                  <c:v>987.4</c:v>
                </c:pt>
                <c:pt idx="12">
                  <c:v>1030.0999999999999</c:v>
                </c:pt>
                <c:pt idx="13">
                  <c:v>1065</c:v>
                </c:pt>
                <c:pt idx="14">
                  <c:v>1102</c:v>
                </c:pt>
                <c:pt idx="15">
                  <c:v>1176</c:v>
                </c:pt>
                <c:pt idx="16">
                  <c:v>1257</c:v>
                </c:pt>
                <c:pt idx="17">
                  <c:v>1291</c:v>
                </c:pt>
                <c:pt idx="18">
                  <c:v>1343</c:v>
                </c:pt>
                <c:pt idx="19">
                  <c:v>1367</c:v>
                </c:pt>
                <c:pt idx="20">
                  <c:v>1409</c:v>
                </c:pt>
                <c:pt idx="21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3-4DF3-B30B-95D8A85C9F1E}"/>
            </c:ext>
          </c:extLst>
        </c:ser>
        <c:ser>
          <c:idx val="3"/>
          <c:order val="3"/>
          <c:tx>
            <c:strRef>
              <c:f>MOO!$R$3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MOO!$R$4:$R$26</c:f>
              <c:numCache>
                <c:formatCode>0</c:formatCode>
                <c:ptCount val="22"/>
                <c:pt idx="0">
                  <c:v>235</c:v>
                </c:pt>
                <c:pt idx="1">
                  <c:v>276</c:v>
                </c:pt>
                <c:pt idx="2">
                  <c:v>346</c:v>
                </c:pt>
                <c:pt idx="3">
                  <c:v>396</c:v>
                </c:pt>
                <c:pt idx="4">
                  <c:v>500</c:v>
                </c:pt>
                <c:pt idx="5">
                  <c:v>594</c:v>
                </c:pt>
                <c:pt idx="6">
                  <c:v>680</c:v>
                </c:pt>
                <c:pt idx="7">
                  <c:v>765</c:v>
                </c:pt>
                <c:pt idx="8">
                  <c:v>856</c:v>
                </c:pt>
                <c:pt idx="9">
                  <c:v>958</c:v>
                </c:pt>
                <c:pt idx="10">
                  <c:v>1046</c:v>
                </c:pt>
                <c:pt idx="11">
                  <c:v>1117</c:v>
                </c:pt>
                <c:pt idx="12">
                  <c:v>1203</c:v>
                </c:pt>
                <c:pt idx="13">
                  <c:v>1289</c:v>
                </c:pt>
                <c:pt idx="14">
                  <c:v>1337</c:v>
                </c:pt>
                <c:pt idx="15">
                  <c:v>1418</c:v>
                </c:pt>
                <c:pt idx="16">
                  <c:v>1443</c:v>
                </c:pt>
                <c:pt idx="17">
                  <c:v>1467</c:v>
                </c:pt>
                <c:pt idx="18">
                  <c:v>1490</c:v>
                </c:pt>
                <c:pt idx="19">
                  <c:v>1501</c:v>
                </c:pt>
                <c:pt idx="20">
                  <c:v>1506</c:v>
                </c:pt>
                <c:pt idx="21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3-4DF3-B30B-95D8A85C9F1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MOO!$S$4:$S$25</c:f>
              <c:numCache>
                <c:formatCode>0</c:formatCode>
                <c:ptCount val="22"/>
                <c:pt idx="0">
                  <c:v>137.9</c:v>
                </c:pt>
                <c:pt idx="1">
                  <c:v>189</c:v>
                </c:pt>
                <c:pt idx="2">
                  <c:v>240</c:v>
                </c:pt>
                <c:pt idx="3">
                  <c:v>311</c:v>
                </c:pt>
                <c:pt idx="4">
                  <c:v>396</c:v>
                </c:pt>
                <c:pt idx="5">
                  <c:v>481</c:v>
                </c:pt>
                <c:pt idx="6">
                  <c:v>568</c:v>
                </c:pt>
                <c:pt idx="7">
                  <c:v>664</c:v>
                </c:pt>
                <c:pt idx="8">
                  <c:v>757</c:v>
                </c:pt>
                <c:pt idx="9">
                  <c:v>834</c:v>
                </c:pt>
                <c:pt idx="10">
                  <c:v>909</c:v>
                </c:pt>
                <c:pt idx="11">
                  <c:v>986</c:v>
                </c:pt>
                <c:pt idx="12">
                  <c:v>1042</c:v>
                </c:pt>
                <c:pt idx="13">
                  <c:v>1097</c:v>
                </c:pt>
                <c:pt idx="14">
                  <c:v>1139</c:v>
                </c:pt>
                <c:pt idx="15">
                  <c:v>1180</c:v>
                </c:pt>
                <c:pt idx="16">
                  <c:v>1234</c:v>
                </c:pt>
                <c:pt idx="17">
                  <c:v>1266</c:v>
                </c:pt>
                <c:pt idx="18">
                  <c:v>1279</c:v>
                </c:pt>
                <c:pt idx="19">
                  <c:v>1298</c:v>
                </c:pt>
                <c:pt idx="20">
                  <c:v>1305</c:v>
                </c:pt>
                <c:pt idx="21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3-4DF3-B30B-95D8A85C9F1E}"/>
            </c:ext>
          </c:extLst>
        </c:ser>
        <c:ser>
          <c:idx val="5"/>
          <c:order val="5"/>
          <c:tx>
            <c:strRef>
              <c:f>MOO!$T$3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MOO!$T$4:$T$25</c:f>
              <c:numCache>
                <c:formatCode>0</c:formatCode>
                <c:ptCount val="22"/>
                <c:pt idx="0">
                  <c:v>134.9</c:v>
                </c:pt>
                <c:pt idx="1">
                  <c:v>187.4</c:v>
                </c:pt>
                <c:pt idx="2">
                  <c:v>229</c:v>
                </c:pt>
                <c:pt idx="3">
                  <c:v>314</c:v>
                </c:pt>
                <c:pt idx="4">
                  <c:v>394</c:v>
                </c:pt>
                <c:pt idx="5">
                  <c:v>491</c:v>
                </c:pt>
                <c:pt idx="6">
                  <c:v>594</c:v>
                </c:pt>
                <c:pt idx="7">
                  <c:v>685</c:v>
                </c:pt>
                <c:pt idx="8">
                  <c:v>827</c:v>
                </c:pt>
                <c:pt idx="9">
                  <c:v>907</c:v>
                </c:pt>
                <c:pt idx="10">
                  <c:v>989</c:v>
                </c:pt>
                <c:pt idx="11">
                  <c:v>1066</c:v>
                </c:pt>
                <c:pt idx="12">
                  <c:v>1133</c:v>
                </c:pt>
                <c:pt idx="13">
                  <c:v>1175</c:v>
                </c:pt>
                <c:pt idx="14">
                  <c:v>1228</c:v>
                </c:pt>
                <c:pt idx="15">
                  <c:v>1256</c:v>
                </c:pt>
                <c:pt idx="16">
                  <c:v>1273</c:v>
                </c:pt>
                <c:pt idx="17">
                  <c:v>1328</c:v>
                </c:pt>
                <c:pt idx="18">
                  <c:v>1347</c:v>
                </c:pt>
                <c:pt idx="19">
                  <c:v>1362</c:v>
                </c:pt>
                <c:pt idx="20">
                  <c:v>1375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3-4DF3-B30B-95D8A85C9F1E}"/>
            </c:ext>
          </c:extLst>
        </c:ser>
        <c:ser>
          <c:idx val="6"/>
          <c:order val="6"/>
          <c:tx>
            <c:strRef>
              <c:f>MOO!$U$3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MOO!$U$4:$U$25</c:f>
              <c:numCache>
                <c:formatCode>0</c:formatCode>
                <c:ptCount val="22"/>
                <c:pt idx="0">
                  <c:v>237</c:v>
                </c:pt>
                <c:pt idx="1">
                  <c:v>325</c:v>
                </c:pt>
                <c:pt idx="2">
                  <c:v>386</c:v>
                </c:pt>
                <c:pt idx="3">
                  <c:v>445</c:v>
                </c:pt>
                <c:pt idx="4">
                  <c:v>529</c:v>
                </c:pt>
                <c:pt idx="5">
                  <c:v>596</c:v>
                </c:pt>
                <c:pt idx="6">
                  <c:v>654</c:v>
                </c:pt>
                <c:pt idx="7">
                  <c:v>738</c:v>
                </c:pt>
                <c:pt idx="8">
                  <c:v>808</c:v>
                </c:pt>
                <c:pt idx="9">
                  <c:v>861</c:v>
                </c:pt>
                <c:pt idx="10">
                  <c:v>953</c:v>
                </c:pt>
                <c:pt idx="11">
                  <c:v>1037</c:v>
                </c:pt>
                <c:pt idx="12">
                  <c:v>1142</c:v>
                </c:pt>
                <c:pt idx="13">
                  <c:v>1226</c:v>
                </c:pt>
                <c:pt idx="14">
                  <c:v>1276</c:v>
                </c:pt>
                <c:pt idx="15">
                  <c:v>1325</c:v>
                </c:pt>
                <c:pt idx="16">
                  <c:v>1374</c:v>
                </c:pt>
                <c:pt idx="17">
                  <c:v>1424</c:v>
                </c:pt>
                <c:pt idx="18">
                  <c:v>1439</c:v>
                </c:pt>
                <c:pt idx="19">
                  <c:v>1483</c:v>
                </c:pt>
                <c:pt idx="20">
                  <c:v>1515</c:v>
                </c:pt>
                <c:pt idx="21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3-4DF3-B30B-95D8A85C9F1E}"/>
            </c:ext>
          </c:extLst>
        </c:ser>
        <c:ser>
          <c:idx val="7"/>
          <c:order val="7"/>
          <c:tx>
            <c:strRef>
              <c:f>MOO!$V$3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MOO!$V$4:$V$25</c:f>
              <c:numCache>
                <c:formatCode>0</c:formatCode>
                <c:ptCount val="22"/>
                <c:pt idx="0">
                  <c:v>223</c:v>
                </c:pt>
                <c:pt idx="1">
                  <c:v>271</c:v>
                </c:pt>
                <c:pt idx="2">
                  <c:v>325</c:v>
                </c:pt>
                <c:pt idx="3">
                  <c:v>373</c:v>
                </c:pt>
                <c:pt idx="4">
                  <c:v>445</c:v>
                </c:pt>
                <c:pt idx="5">
                  <c:v>513</c:v>
                </c:pt>
                <c:pt idx="6">
                  <c:v>580</c:v>
                </c:pt>
                <c:pt idx="7">
                  <c:v>658</c:v>
                </c:pt>
                <c:pt idx="8">
                  <c:v>747</c:v>
                </c:pt>
                <c:pt idx="9">
                  <c:v>837</c:v>
                </c:pt>
                <c:pt idx="10">
                  <c:v>915</c:v>
                </c:pt>
                <c:pt idx="11">
                  <c:v>976</c:v>
                </c:pt>
                <c:pt idx="12">
                  <c:v>1059</c:v>
                </c:pt>
                <c:pt idx="13">
                  <c:v>1136</c:v>
                </c:pt>
                <c:pt idx="14">
                  <c:v>1180</c:v>
                </c:pt>
                <c:pt idx="15">
                  <c:v>1252</c:v>
                </c:pt>
                <c:pt idx="16">
                  <c:v>1280</c:v>
                </c:pt>
                <c:pt idx="17">
                  <c:v>1306</c:v>
                </c:pt>
                <c:pt idx="18">
                  <c:v>1320</c:v>
                </c:pt>
                <c:pt idx="19">
                  <c:v>1335</c:v>
                </c:pt>
                <c:pt idx="20">
                  <c:v>1353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4-4CED-806C-2F4BA4D5A4BC}"/>
            </c:ext>
          </c:extLst>
        </c:ser>
        <c:ser>
          <c:idx val="8"/>
          <c:order val="8"/>
          <c:tx>
            <c:strRef>
              <c:f>MOO!$W$3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MOO!$W$4:$W$25</c:f>
              <c:numCache>
                <c:formatCode>0</c:formatCode>
                <c:ptCount val="22"/>
                <c:pt idx="0">
                  <c:v>245</c:v>
                </c:pt>
                <c:pt idx="1">
                  <c:v>290</c:v>
                </c:pt>
                <c:pt idx="2">
                  <c:v>338</c:v>
                </c:pt>
                <c:pt idx="3">
                  <c:v>416</c:v>
                </c:pt>
                <c:pt idx="4">
                  <c:v>499</c:v>
                </c:pt>
                <c:pt idx="5">
                  <c:v>591</c:v>
                </c:pt>
                <c:pt idx="6">
                  <c:v>679</c:v>
                </c:pt>
                <c:pt idx="7">
                  <c:v>746</c:v>
                </c:pt>
                <c:pt idx="8">
                  <c:v>827</c:v>
                </c:pt>
                <c:pt idx="9">
                  <c:v>895</c:v>
                </c:pt>
                <c:pt idx="10">
                  <c:v>965</c:v>
                </c:pt>
                <c:pt idx="11">
                  <c:v>1033</c:v>
                </c:pt>
                <c:pt idx="12">
                  <c:v>1094</c:v>
                </c:pt>
                <c:pt idx="13">
                  <c:v>1169</c:v>
                </c:pt>
                <c:pt idx="14">
                  <c:v>1242</c:v>
                </c:pt>
                <c:pt idx="15">
                  <c:v>1282</c:v>
                </c:pt>
                <c:pt idx="16">
                  <c:v>1319</c:v>
                </c:pt>
                <c:pt idx="17">
                  <c:v>1363</c:v>
                </c:pt>
                <c:pt idx="18">
                  <c:v>1404</c:v>
                </c:pt>
                <c:pt idx="19">
                  <c:v>1414</c:v>
                </c:pt>
                <c:pt idx="20">
                  <c:v>1427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6-4ADE-8B2E-6C50C372D1E6}"/>
            </c:ext>
          </c:extLst>
        </c:ser>
        <c:ser>
          <c:idx val="9"/>
          <c:order val="9"/>
          <c:tx>
            <c:strRef>
              <c:f>MOO!$X$3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MOO!$X$4:$X$25</c:f>
              <c:numCache>
                <c:formatCode>0</c:formatCode>
                <c:ptCount val="22"/>
                <c:pt idx="0">
                  <c:v>280</c:v>
                </c:pt>
                <c:pt idx="1">
                  <c:v>335</c:v>
                </c:pt>
                <c:pt idx="2">
                  <c:v>397</c:v>
                </c:pt>
                <c:pt idx="3">
                  <c:v>488</c:v>
                </c:pt>
                <c:pt idx="4">
                  <c:v>552</c:v>
                </c:pt>
                <c:pt idx="5">
                  <c:v>649</c:v>
                </c:pt>
                <c:pt idx="6">
                  <c:v>746</c:v>
                </c:pt>
                <c:pt idx="7">
                  <c:v>823</c:v>
                </c:pt>
                <c:pt idx="8">
                  <c:v>906</c:v>
                </c:pt>
                <c:pt idx="9">
                  <c:v>1002</c:v>
                </c:pt>
                <c:pt idx="10">
                  <c:v>1068</c:v>
                </c:pt>
                <c:pt idx="11">
                  <c:v>1142</c:v>
                </c:pt>
                <c:pt idx="12">
                  <c:v>1208</c:v>
                </c:pt>
                <c:pt idx="13">
                  <c:v>1256</c:v>
                </c:pt>
                <c:pt idx="14">
                  <c:v>1303</c:v>
                </c:pt>
                <c:pt idx="15">
                  <c:v>1374</c:v>
                </c:pt>
                <c:pt idx="16">
                  <c:v>1434</c:v>
                </c:pt>
                <c:pt idx="17">
                  <c:v>1475</c:v>
                </c:pt>
                <c:pt idx="18">
                  <c:v>1505</c:v>
                </c:pt>
                <c:pt idx="19">
                  <c:v>1512</c:v>
                </c:pt>
                <c:pt idx="20">
                  <c:v>1538</c:v>
                </c:pt>
                <c:pt idx="21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F-41C4-B119-C87F814AB78C}"/>
            </c:ext>
          </c:extLst>
        </c:ser>
        <c:ser>
          <c:idx val="10"/>
          <c:order val="10"/>
          <c:tx>
            <c:strRef>
              <c:f>MOO!$Y$3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MOO!$Y$4:$Y$25</c:f>
              <c:numCache>
                <c:formatCode>0</c:formatCode>
                <c:ptCount val="22"/>
                <c:pt idx="0">
                  <c:v>221.5</c:v>
                </c:pt>
                <c:pt idx="1">
                  <c:v>292</c:v>
                </c:pt>
                <c:pt idx="2">
                  <c:v>353</c:v>
                </c:pt>
                <c:pt idx="3">
                  <c:v>439</c:v>
                </c:pt>
                <c:pt idx="4">
                  <c:v>512</c:v>
                </c:pt>
                <c:pt idx="5">
                  <c:v>595</c:v>
                </c:pt>
                <c:pt idx="6">
                  <c:v>693</c:v>
                </c:pt>
                <c:pt idx="7">
                  <c:v>768</c:v>
                </c:pt>
                <c:pt idx="8">
                  <c:v>861</c:v>
                </c:pt>
                <c:pt idx="9">
                  <c:v>926</c:v>
                </c:pt>
                <c:pt idx="10">
                  <c:v>1022</c:v>
                </c:pt>
                <c:pt idx="11">
                  <c:v>1085</c:v>
                </c:pt>
                <c:pt idx="12">
                  <c:v>1156</c:v>
                </c:pt>
                <c:pt idx="13">
                  <c:v>1205</c:v>
                </c:pt>
                <c:pt idx="14">
                  <c:v>1253</c:v>
                </c:pt>
                <c:pt idx="15">
                  <c:v>1297</c:v>
                </c:pt>
                <c:pt idx="16">
                  <c:v>1341</c:v>
                </c:pt>
                <c:pt idx="17">
                  <c:v>1392</c:v>
                </c:pt>
                <c:pt idx="18">
                  <c:v>1444</c:v>
                </c:pt>
                <c:pt idx="19">
                  <c:v>1461</c:v>
                </c:pt>
                <c:pt idx="20">
                  <c:v>1481</c:v>
                </c:pt>
                <c:pt idx="21">
                  <c:v>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B-463D-9291-F5CB7F0D5FBA}"/>
            </c:ext>
          </c:extLst>
        </c:ser>
        <c:ser>
          <c:idx val="11"/>
          <c:order val="11"/>
          <c:tx>
            <c:strRef>
              <c:f>MOO!$Z$3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MOO!$Z$4:$Z$25</c:f>
              <c:numCache>
                <c:formatCode>0</c:formatCode>
                <c:ptCount val="22"/>
                <c:pt idx="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3-4A6C-BD3A-BE8BCC9A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1168"/>
        <c:axId val="244245248"/>
      </c:barChart>
      <c:catAx>
        <c:axId val="24423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245248"/>
        <c:crosses val="autoZero"/>
        <c:auto val="1"/>
        <c:lblAlgn val="ctr"/>
        <c:lblOffset val="100"/>
        <c:noMultiLvlLbl val="0"/>
      </c:catAx>
      <c:valAx>
        <c:axId val="24424524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2311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L'Acadie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MOO!$AA$4:$AA$26</c:f>
              <c:numCache>
                <c:formatCode>0</c:formatCode>
                <c:ptCount val="22"/>
                <c:pt idx="0">
                  <c:v>267.60000000000002</c:v>
                </c:pt>
                <c:pt idx="1">
                  <c:v>326.39999999999998</c:v>
                </c:pt>
                <c:pt idx="2">
                  <c:v>380.8</c:v>
                </c:pt>
                <c:pt idx="3">
                  <c:v>446.3</c:v>
                </c:pt>
                <c:pt idx="4">
                  <c:v>499.7</c:v>
                </c:pt>
                <c:pt idx="5">
                  <c:v>574.4</c:v>
                </c:pt>
                <c:pt idx="6">
                  <c:v>647.20000000000005</c:v>
                </c:pt>
                <c:pt idx="7">
                  <c:v>720.7</c:v>
                </c:pt>
                <c:pt idx="8">
                  <c:v>809.7</c:v>
                </c:pt>
                <c:pt idx="9">
                  <c:v>869.7</c:v>
                </c:pt>
                <c:pt idx="10">
                  <c:v>939.8</c:v>
                </c:pt>
                <c:pt idx="11">
                  <c:v>1032.3</c:v>
                </c:pt>
                <c:pt idx="12">
                  <c:v>1094.5999999999999</c:v>
                </c:pt>
                <c:pt idx="13">
                  <c:v>1163.3</c:v>
                </c:pt>
                <c:pt idx="14">
                  <c:v>1241.0999999999999</c:v>
                </c:pt>
                <c:pt idx="15">
                  <c:v>1310.4000000000001</c:v>
                </c:pt>
                <c:pt idx="16">
                  <c:v>1339.5</c:v>
                </c:pt>
                <c:pt idx="17">
                  <c:v>1363.1</c:v>
                </c:pt>
                <c:pt idx="18">
                  <c:v>1372.1</c:v>
                </c:pt>
                <c:pt idx="19">
                  <c:v>1389</c:v>
                </c:pt>
                <c:pt idx="20">
                  <c:v>1394.6</c:v>
                </c:pt>
                <c:pt idx="21">
                  <c:v>1397.9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A-4602-98DC-1418B1070A08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MOO!$AB$4:$AB$26</c:f>
              <c:numCache>
                <c:formatCode>0</c:formatCode>
                <c:ptCount val="22"/>
                <c:pt idx="0">
                  <c:v>245</c:v>
                </c:pt>
                <c:pt idx="1">
                  <c:v>270.2</c:v>
                </c:pt>
                <c:pt idx="2">
                  <c:v>342.7</c:v>
                </c:pt>
                <c:pt idx="3">
                  <c:v>411.2</c:v>
                </c:pt>
                <c:pt idx="4">
                  <c:v>477.2</c:v>
                </c:pt>
                <c:pt idx="5">
                  <c:v>548</c:v>
                </c:pt>
                <c:pt idx="6">
                  <c:v>638.5</c:v>
                </c:pt>
                <c:pt idx="7">
                  <c:v>711.6</c:v>
                </c:pt>
                <c:pt idx="8">
                  <c:v>789</c:v>
                </c:pt>
                <c:pt idx="9">
                  <c:v>872.9</c:v>
                </c:pt>
                <c:pt idx="10">
                  <c:v>954.8</c:v>
                </c:pt>
                <c:pt idx="11">
                  <c:v>1028.5999999999999</c:v>
                </c:pt>
                <c:pt idx="12">
                  <c:v>1104.5</c:v>
                </c:pt>
                <c:pt idx="13">
                  <c:v>1158</c:v>
                </c:pt>
                <c:pt idx="14">
                  <c:v>1227.7</c:v>
                </c:pt>
                <c:pt idx="15">
                  <c:v>1278.5</c:v>
                </c:pt>
                <c:pt idx="16">
                  <c:v>1315.6</c:v>
                </c:pt>
                <c:pt idx="17">
                  <c:v>1347.1</c:v>
                </c:pt>
                <c:pt idx="18">
                  <c:v>1371</c:v>
                </c:pt>
                <c:pt idx="19">
                  <c:v>1386.3</c:v>
                </c:pt>
                <c:pt idx="20">
                  <c:v>1398.3</c:v>
                </c:pt>
                <c:pt idx="21">
                  <c:v>1398.3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A-4602-98DC-1418B1070A08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MOO!$AC$4:$AC$26</c:f>
              <c:numCache>
                <c:formatCode>0</c:formatCode>
                <c:ptCount val="22"/>
                <c:pt idx="0">
                  <c:v>190.3</c:v>
                </c:pt>
                <c:pt idx="1">
                  <c:v>263.89999999999998</c:v>
                </c:pt>
                <c:pt idx="2">
                  <c:v>332.8</c:v>
                </c:pt>
                <c:pt idx="3">
                  <c:v>394.3</c:v>
                </c:pt>
                <c:pt idx="4">
                  <c:v>460.7</c:v>
                </c:pt>
                <c:pt idx="5">
                  <c:v>539</c:v>
                </c:pt>
                <c:pt idx="6">
                  <c:v>608.4</c:v>
                </c:pt>
                <c:pt idx="7">
                  <c:v>677.4</c:v>
                </c:pt>
                <c:pt idx="8">
                  <c:v>740.2</c:v>
                </c:pt>
                <c:pt idx="9">
                  <c:v>807.4</c:v>
                </c:pt>
                <c:pt idx="10">
                  <c:v>879.4</c:v>
                </c:pt>
                <c:pt idx="11">
                  <c:v>951.3</c:v>
                </c:pt>
                <c:pt idx="12">
                  <c:v>993.6</c:v>
                </c:pt>
                <c:pt idx="13">
                  <c:v>1028</c:v>
                </c:pt>
                <c:pt idx="14">
                  <c:v>1061</c:v>
                </c:pt>
                <c:pt idx="15">
                  <c:v>1129</c:v>
                </c:pt>
                <c:pt idx="16">
                  <c:v>1207</c:v>
                </c:pt>
                <c:pt idx="17">
                  <c:v>1241</c:v>
                </c:pt>
                <c:pt idx="18">
                  <c:v>1288</c:v>
                </c:pt>
                <c:pt idx="19">
                  <c:v>1308</c:v>
                </c:pt>
                <c:pt idx="20">
                  <c:v>1345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A-4602-98DC-1418B1070A08}"/>
            </c:ext>
          </c:extLst>
        </c:ser>
        <c:ser>
          <c:idx val="3"/>
          <c:order val="3"/>
          <c:tx>
            <c:strRef>
              <c:f>MOO!$AD$3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MOO!$AD$4:$AD$26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335</c:v>
                </c:pt>
                <c:pt idx="3">
                  <c:v>387</c:v>
                </c:pt>
                <c:pt idx="4">
                  <c:v>488</c:v>
                </c:pt>
                <c:pt idx="5">
                  <c:v>577</c:v>
                </c:pt>
                <c:pt idx="6">
                  <c:v>663</c:v>
                </c:pt>
                <c:pt idx="7">
                  <c:v>748</c:v>
                </c:pt>
                <c:pt idx="8">
                  <c:v>833</c:v>
                </c:pt>
                <c:pt idx="9">
                  <c:v>929</c:v>
                </c:pt>
                <c:pt idx="10">
                  <c:v>1016</c:v>
                </c:pt>
                <c:pt idx="11">
                  <c:v>1086</c:v>
                </c:pt>
                <c:pt idx="12">
                  <c:v>1164</c:v>
                </c:pt>
                <c:pt idx="13">
                  <c:v>1246</c:v>
                </c:pt>
                <c:pt idx="14">
                  <c:v>1291</c:v>
                </c:pt>
                <c:pt idx="15">
                  <c:v>1367</c:v>
                </c:pt>
                <c:pt idx="16">
                  <c:v>1388</c:v>
                </c:pt>
                <c:pt idx="17">
                  <c:v>1410</c:v>
                </c:pt>
                <c:pt idx="18">
                  <c:v>1430</c:v>
                </c:pt>
                <c:pt idx="19">
                  <c:v>1437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A-4602-98DC-1418B1070A0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MOO!$AE$4:$AE$25</c:f>
              <c:numCache>
                <c:formatCode>0</c:formatCode>
                <c:ptCount val="22"/>
                <c:pt idx="0">
                  <c:v>122.2</c:v>
                </c:pt>
                <c:pt idx="1">
                  <c:v>173</c:v>
                </c:pt>
                <c:pt idx="2">
                  <c:v>221</c:v>
                </c:pt>
                <c:pt idx="3">
                  <c:v>287</c:v>
                </c:pt>
                <c:pt idx="4">
                  <c:v>371</c:v>
                </c:pt>
                <c:pt idx="5">
                  <c:v>459</c:v>
                </c:pt>
                <c:pt idx="6">
                  <c:v>542</c:v>
                </c:pt>
                <c:pt idx="7">
                  <c:v>634</c:v>
                </c:pt>
                <c:pt idx="8">
                  <c:v>720</c:v>
                </c:pt>
                <c:pt idx="9">
                  <c:v>791</c:v>
                </c:pt>
                <c:pt idx="10">
                  <c:v>862</c:v>
                </c:pt>
                <c:pt idx="11">
                  <c:v>935</c:v>
                </c:pt>
                <c:pt idx="12">
                  <c:v>988</c:v>
                </c:pt>
                <c:pt idx="13">
                  <c:v>1038</c:v>
                </c:pt>
                <c:pt idx="14">
                  <c:v>1075</c:v>
                </c:pt>
                <c:pt idx="15">
                  <c:v>1112</c:v>
                </c:pt>
                <c:pt idx="16">
                  <c:v>1161</c:v>
                </c:pt>
                <c:pt idx="17">
                  <c:v>1188</c:v>
                </c:pt>
                <c:pt idx="18">
                  <c:v>1198</c:v>
                </c:pt>
                <c:pt idx="19">
                  <c:v>1215</c:v>
                </c:pt>
                <c:pt idx="20">
                  <c:v>1221</c:v>
                </c:pt>
                <c:pt idx="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A-4602-98DC-1418B1070A08}"/>
            </c:ext>
          </c:extLst>
        </c:ser>
        <c:ser>
          <c:idx val="5"/>
          <c:order val="5"/>
          <c:tx>
            <c:strRef>
              <c:f>MOO!$AF$3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MOO!$AF$4:$AF$25</c:f>
              <c:numCache>
                <c:formatCode>0</c:formatCode>
                <c:ptCount val="22"/>
                <c:pt idx="0">
                  <c:v>141.4</c:v>
                </c:pt>
                <c:pt idx="1">
                  <c:v>192.2</c:v>
                </c:pt>
                <c:pt idx="2">
                  <c:v>240</c:v>
                </c:pt>
                <c:pt idx="3">
                  <c:v>330</c:v>
                </c:pt>
                <c:pt idx="4">
                  <c:v>413</c:v>
                </c:pt>
                <c:pt idx="5">
                  <c:v>515</c:v>
                </c:pt>
                <c:pt idx="6">
                  <c:v>618</c:v>
                </c:pt>
                <c:pt idx="7">
                  <c:v>708</c:v>
                </c:pt>
                <c:pt idx="8">
                  <c:v>834</c:v>
                </c:pt>
                <c:pt idx="9">
                  <c:v>912</c:v>
                </c:pt>
                <c:pt idx="10">
                  <c:v>990</c:v>
                </c:pt>
                <c:pt idx="11">
                  <c:v>1068</c:v>
                </c:pt>
                <c:pt idx="12">
                  <c:v>1130</c:v>
                </c:pt>
                <c:pt idx="13">
                  <c:v>1169</c:v>
                </c:pt>
                <c:pt idx="14">
                  <c:v>1218</c:v>
                </c:pt>
                <c:pt idx="15">
                  <c:v>1246</c:v>
                </c:pt>
                <c:pt idx="16">
                  <c:v>1261</c:v>
                </c:pt>
                <c:pt idx="17">
                  <c:v>1316</c:v>
                </c:pt>
                <c:pt idx="18">
                  <c:v>1335</c:v>
                </c:pt>
                <c:pt idx="19">
                  <c:v>1347</c:v>
                </c:pt>
                <c:pt idx="20">
                  <c:v>1358</c:v>
                </c:pt>
                <c:pt idx="2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A-4602-98DC-1418B1070A08}"/>
            </c:ext>
          </c:extLst>
        </c:ser>
        <c:ser>
          <c:idx val="6"/>
          <c:order val="6"/>
          <c:tx>
            <c:strRef>
              <c:f>MOO!$AG$3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MOO!$AG$4:$AG$25</c:f>
              <c:numCache>
                <c:formatCode>0</c:formatCode>
                <c:ptCount val="22"/>
                <c:pt idx="0">
                  <c:v>234</c:v>
                </c:pt>
                <c:pt idx="1">
                  <c:v>321</c:v>
                </c:pt>
                <c:pt idx="2">
                  <c:v>389</c:v>
                </c:pt>
                <c:pt idx="3">
                  <c:v>452</c:v>
                </c:pt>
                <c:pt idx="4">
                  <c:v>538</c:v>
                </c:pt>
                <c:pt idx="5">
                  <c:v>608</c:v>
                </c:pt>
                <c:pt idx="6">
                  <c:v>669</c:v>
                </c:pt>
                <c:pt idx="7">
                  <c:v>750</c:v>
                </c:pt>
                <c:pt idx="8">
                  <c:v>819</c:v>
                </c:pt>
                <c:pt idx="9">
                  <c:v>867</c:v>
                </c:pt>
                <c:pt idx="10">
                  <c:v>952</c:v>
                </c:pt>
                <c:pt idx="11">
                  <c:v>1034</c:v>
                </c:pt>
                <c:pt idx="12">
                  <c:v>1138</c:v>
                </c:pt>
                <c:pt idx="13">
                  <c:v>1218</c:v>
                </c:pt>
                <c:pt idx="14">
                  <c:v>1266</c:v>
                </c:pt>
                <c:pt idx="15">
                  <c:v>1315</c:v>
                </c:pt>
                <c:pt idx="16">
                  <c:v>1363</c:v>
                </c:pt>
                <c:pt idx="17">
                  <c:v>1414</c:v>
                </c:pt>
                <c:pt idx="18">
                  <c:v>1430</c:v>
                </c:pt>
                <c:pt idx="19">
                  <c:v>1472</c:v>
                </c:pt>
                <c:pt idx="20">
                  <c:v>1505</c:v>
                </c:pt>
                <c:pt idx="21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CA-4602-98DC-1418B1070A08}"/>
            </c:ext>
          </c:extLst>
        </c:ser>
        <c:ser>
          <c:idx val="7"/>
          <c:order val="7"/>
          <c:tx>
            <c:strRef>
              <c:f>MOO!$AH$3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MOO!$AH$4:$AH$25</c:f>
              <c:numCache>
                <c:formatCode>0</c:formatCode>
                <c:ptCount val="22"/>
                <c:pt idx="0">
                  <c:v>213</c:v>
                </c:pt>
                <c:pt idx="1">
                  <c:v>264</c:v>
                </c:pt>
                <c:pt idx="2">
                  <c:v>352</c:v>
                </c:pt>
                <c:pt idx="3">
                  <c:v>369</c:v>
                </c:pt>
                <c:pt idx="4">
                  <c:v>441</c:v>
                </c:pt>
                <c:pt idx="5">
                  <c:v>507</c:v>
                </c:pt>
                <c:pt idx="6">
                  <c:v>573</c:v>
                </c:pt>
                <c:pt idx="7">
                  <c:v>652</c:v>
                </c:pt>
                <c:pt idx="8">
                  <c:v>738</c:v>
                </c:pt>
                <c:pt idx="9">
                  <c:v>826</c:v>
                </c:pt>
                <c:pt idx="10">
                  <c:v>903</c:v>
                </c:pt>
                <c:pt idx="11">
                  <c:v>964</c:v>
                </c:pt>
                <c:pt idx="12">
                  <c:v>1049</c:v>
                </c:pt>
                <c:pt idx="13">
                  <c:v>1122</c:v>
                </c:pt>
                <c:pt idx="14">
                  <c:v>1167</c:v>
                </c:pt>
                <c:pt idx="15">
                  <c:v>1238</c:v>
                </c:pt>
                <c:pt idx="16">
                  <c:v>1265</c:v>
                </c:pt>
                <c:pt idx="17">
                  <c:v>1391</c:v>
                </c:pt>
                <c:pt idx="18">
                  <c:v>1304</c:v>
                </c:pt>
                <c:pt idx="19">
                  <c:v>1318</c:v>
                </c:pt>
                <c:pt idx="20">
                  <c:v>1335</c:v>
                </c:pt>
                <c:pt idx="2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E-47A9-BB90-1BD848BBDB2E}"/>
            </c:ext>
          </c:extLst>
        </c:ser>
        <c:ser>
          <c:idx val="8"/>
          <c:order val="8"/>
          <c:tx>
            <c:strRef>
              <c:f>MOO!$AI$3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MOO!$AI$4:$AI$25</c:f>
              <c:numCache>
                <c:formatCode>0</c:formatCode>
                <c:ptCount val="22"/>
                <c:pt idx="0">
                  <c:v>253.6</c:v>
                </c:pt>
                <c:pt idx="1">
                  <c:v>302</c:v>
                </c:pt>
                <c:pt idx="2">
                  <c:v>354</c:v>
                </c:pt>
                <c:pt idx="3">
                  <c:v>440</c:v>
                </c:pt>
                <c:pt idx="4">
                  <c:v>522</c:v>
                </c:pt>
                <c:pt idx="5">
                  <c:v>616</c:v>
                </c:pt>
                <c:pt idx="6">
                  <c:v>702</c:v>
                </c:pt>
                <c:pt idx="7">
                  <c:v>768</c:v>
                </c:pt>
                <c:pt idx="8">
                  <c:v>846</c:v>
                </c:pt>
                <c:pt idx="9">
                  <c:v>911</c:v>
                </c:pt>
                <c:pt idx="10">
                  <c:v>981</c:v>
                </c:pt>
                <c:pt idx="11">
                  <c:v>1046</c:v>
                </c:pt>
                <c:pt idx="12">
                  <c:v>1107</c:v>
                </c:pt>
                <c:pt idx="13">
                  <c:v>1176</c:v>
                </c:pt>
                <c:pt idx="14">
                  <c:v>1249</c:v>
                </c:pt>
                <c:pt idx="15">
                  <c:v>1291</c:v>
                </c:pt>
                <c:pt idx="16">
                  <c:v>1327</c:v>
                </c:pt>
                <c:pt idx="17">
                  <c:v>1370</c:v>
                </c:pt>
                <c:pt idx="18">
                  <c:v>1412</c:v>
                </c:pt>
                <c:pt idx="19">
                  <c:v>1422</c:v>
                </c:pt>
                <c:pt idx="20">
                  <c:v>1435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6-411F-B3D9-D7325EE211B6}"/>
            </c:ext>
          </c:extLst>
        </c:ser>
        <c:ser>
          <c:idx val="9"/>
          <c:order val="9"/>
          <c:tx>
            <c:strRef>
              <c:f>MOO!$AJ$3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MOO!$AJ$4:$AJ$25</c:f>
              <c:numCache>
                <c:formatCode>0</c:formatCode>
                <c:ptCount val="22"/>
                <c:pt idx="0">
                  <c:v>271</c:v>
                </c:pt>
                <c:pt idx="1">
                  <c:v>328</c:v>
                </c:pt>
                <c:pt idx="2">
                  <c:v>393</c:v>
                </c:pt>
                <c:pt idx="3">
                  <c:v>482</c:v>
                </c:pt>
                <c:pt idx="4">
                  <c:v>549</c:v>
                </c:pt>
                <c:pt idx="5">
                  <c:v>647</c:v>
                </c:pt>
                <c:pt idx="6">
                  <c:v>741</c:v>
                </c:pt>
                <c:pt idx="7">
                  <c:v>814</c:v>
                </c:pt>
                <c:pt idx="8">
                  <c:v>897</c:v>
                </c:pt>
                <c:pt idx="9">
                  <c:v>990</c:v>
                </c:pt>
                <c:pt idx="10">
                  <c:v>1057</c:v>
                </c:pt>
                <c:pt idx="11">
                  <c:v>1131</c:v>
                </c:pt>
                <c:pt idx="12">
                  <c:v>1192</c:v>
                </c:pt>
                <c:pt idx="13">
                  <c:v>1240</c:v>
                </c:pt>
                <c:pt idx="14">
                  <c:v>1282</c:v>
                </c:pt>
                <c:pt idx="15">
                  <c:v>1348</c:v>
                </c:pt>
                <c:pt idx="16">
                  <c:v>1407</c:v>
                </c:pt>
                <c:pt idx="17">
                  <c:v>1448</c:v>
                </c:pt>
                <c:pt idx="18">
                  <c:v>1477</c:v>
                </c:pt>
                <c:pt idx="19">
                  <c:v>1483</c:v>
                </c:pt>
                <c:pt idx="20">
                  <c:v>1505</c:v>
                </c:pt>
                <c:pt idx="2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2-4262-9FE8-E327FF6CD548}"/>
            </c:ext>
          </c:extLst>
        </c:ser>
        <c:ser>
          <c:idx val="10"/>
          <c:order val="10"/>
          <c:tx>
            <c:strRef>
              <c:f>MOO!$AK$3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MOO!$AK$4:$AK$25</c:f>
              <c:numCache>
                <c:formatCode>0</c:formatCode>
                <c:ptCount val="22"/>
                <c:pt idx="0">
                  <c:v>195.5</c:v>
                </c:pt>
                <c:pt idx="1">
                  <c:v>266</c:v>
                </c:pt>
                <c:pt idx="2">
                  <c:v>318</c:v>
                </c:pt>
                <c:pt idx="3">
                  <c:v>413</c:v>
                </c:pt>
                <c:pt idx="4">
                  <c:v>485</c:v>
                </c:pt>
                <c:pt idx="5">
                  <c:v>563</c:v>
                </c:pt>
                <c:pt idx="6">
                  <c:v>662</c:v>
                </c:pt>
                <c:pt idx="7">
                  <c:v>736</c:v>
                </c:pt>
                <c:pt idx="8">
                  <c:v>824</c:v>
                </c:pt>
                <c:pt idx="9">
                  <c:v>885</c:v>
                </c:pt>
                <c:pt idx="10">
                  <c:v>979</c:v>
                </c:pt>
                <c:pt idx="11">
                  <c:v>1041</c:v>
                </c:pt>
                <c:pt idx="12">
                  <c:v>1108</c:v>
                </c:pt>
                <c:pt idx="13">
                  <c:v>1152</c:v>
                </c:pt>
                <c:pt idx="14">
                  <c:v>1195</c:v>
                </c:pt>
                <c:pt idx="15">
                  <c:v>1237</c:v>
                </c:pt>
                <c:pt idx="16">
                  <c:v>1279</c:v>
                </c:pt>
                <c:pt idx="17">
                  <c:v>1323</c:v>
                </c:pt>
                <c:pt idx="18">
                  <c:v>1369</c:v>
                </c:pt>
                <c:pt idx="19">
                  <c:v>1384</c:v>
                </c:pt>
                <c:pt idx="20">
                  <c:v>1403</c:v>
                </c:pt>
                <c:pt idx="2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7-4CE6-86CC-D3FF7A63FED9}"/>
            </c:ext>
          </c:extLst>
        </c:ser>
        <c:ser>
          <c:idx val="11"/>
          <c:order val="11"/>
          <c:tx>
            <c:strRef>
              <c:f>MOO!$AL$3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MOO!$AL$4:$AL$25</c:f>
              <c:numCache>
                <c:formatCode>0</c:formatCode>
                <c:ptCount val="22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C-463E-8058-1F896D2D5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26592"/>
        <c:axId val="245328128"/>
      </c:barChart>
      <c:catAx>
        <c:axId val="245326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28128"/>
        <c:crosses val="autoZero"/>
        <c:auto val="1"/>
        <c:lblAlgn val="ctr"/>
        <c:lblOffset val="100"/>
        <c:noMultiLvlLbl val="0"/>
      </c:catAx>
      <c:valAx>
        <c:axId val="2453281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265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Saint-Anicet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MOO!$AM$4:$AM$26</c:f>
              <c:numCache>
                <c:formatCode>0</c:formatCode>
                <c:ptCount val="22"/>
                <c:pt idx="0">
                  <c:v>284.89999999999998</c:v>
                </c:pt>
                <c:pt idx="1">
                  <c:v>349.4</c:v>
                </c:pt>
                <c:pt idx="2">
                  <c:v>406.7</c:v>
                </c:pt>
                <c:pt idx="3">
                  <c:v>474.1</c:v>
                </c:pt>
                <c:pt idx="4">
                  <c:v>529</c:v>
                </c:pt>
                <c:pt idx="5">
                  <c:v>605.20000000000005</c:v>
                </c:pt>
                <c:pt idx="6">
                  <c:v>678.3</c:v>
                </c:pt>
                <c:pt idx="7">
                  <c:v>755.4</c:v>
                </c:pt>
                <c:pt idx="8">
                  <c:v>848.9</c:v>
                </c:pt>
                <c:pt idx="9">
                  <c:v>913.9</c:v>
                </c:pt>
                <c:pt idx="10">
                  <c:v>988.1</c:v>
                </c:pt>
                <c:pt idx="11">
                  <c:v>1087.3</c:v>
                </c:pt>
                <c:pt idx="12">
                  <c:v>1149.5</c:v>
                </c:pt>
                <c:pt idx="13">
                  <c:v>1222.5</c:v>
                </c:pt>
                <c:pt idx="14">
                  <c:v>1301.7</c:v>
                </c:pt>
                <c:pt idx="15">
                  <c:v>1376.6</c:v>
                </c:pt>
                <c:pt idx="16">
                  <c:v>1405.9</c:v>
                </c:pt>
                <c:pt idx="17">
                  <c:v>1431.7</c:v>
                </c:pt>
                <c:pt idx="18">
                  <c:v>1443.2</c:v>
                </c:pt>
                <c:pt idx="19">
                  <c:v>1462</c:v>
                </c:pt>
                <c:pt idx="20">
                  <c:v>1469.8</c:v>
                </c:pt>
                <c:pt idx="21">
                  <c:v>1473.6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6-4CA4-A562-943D060431B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MOO!$AN$4:$AN$26</c:f>
              <c:numCache>
                <c:formatCode>0</c:formatCode>
                <c:ptCount val="22"/>
                <c:pt idx="0">
                  <c:v>268.39999999999998</c:v>
                </c:pt>
                <c:pt idx="1">
                  <c:v>298.89999999999998</c:v>
                </c:pt>
                <c:pt idx="2">
                  <c:v>379.4</c:v>
                </c:pt>
                <c:pt idx="3">
                  <c:v>451.5</c:v>
                </c:pt>
                <c:pt idx="4">
                  <c:v>524.79999999999995</c:v>
                </c:pt>
                <c:pt idx="5">
                  <c:v>602.5</c:v>
                </c:pt>
                <c:pt idx="6">
                  <c:v>694.4</c:v>
                </c:pt>
                <c:pt idx="7">
                  <c:v>772.9</c:v>
                </c:pt>
                <c:pt idx="8">
                  <c:v>853.5</c:v>
                </c:pt>
                <c:pt idx="9">
                  <c:v>943</c:v>
                </c:pt>
                <c:pt idx="10">
                  <c:v>1034.8</c:v>
                </c:pt>
                <c:pt idx="11">
                  <c:v>1111.5</c:v>
                </c:pt>
                <c:pt idx="12">
                  <c:v>1196.3</c:v>
                </c:pt>
                <c:pt idx="13">
                  <c:v>1252.4000000000001</c:v>
                </c:pt>
                <c:pt idx="14">
                  <c:v>1327.1</c:v>
                </c:pt>
                <c:pt idx="15">
                  <c:v>1382.1</c:v>
                </c:pt>
                <c:pt idx="16">
                  <c:v>1425.7</c:v>
                </c:pt>
                <c:pt idx="17">
                  <c:v>1459.7</c:v>
                </c:pt>
                <c:pt idx="18">
                  <c:v>1487.2</c:v>
                </c:pt>
                <c:pt idx="19">
                  <c:v>1509.3</c:v>
                </c:pt>
                <c:pt idx="20">
                  <c:v>1522.8</c:v>
                </c:pt>
                <c:pt idx="21">
                  <c:v>1523.1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6-4CA4-A562-943D060431B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MOO!$AO$4:$AO$26</c:f>
              <c:numCache>
                <c:formatCode>0</c:formatCode>
                <c:ptCount val="22"/>
                <c:pt idx="0">
                  <c:v>213.2</c:v>
                </c:pt>
                <c:pt idx="1">
                  <c:v>293.89999999999998</c:v>
                </c:pt>
                <c:pt idx="2">
                  <c:v>366.9</c:v>
                </c:pt>
                <c:pt idx="3">
                  <c:v>429</c:v>
                </c:pt>
                <c:pt idx="4">
                  <c:v>497.2</c:v>
                </c:pt>
                <c:pt idx="5">
                  <c:v>575.29999999999995</c:v>
                </c:pt>
                <c:pt idx="6">
                  <c:v>647.4</c:v>
                </c:pt>
                <c:pt idx="7">
                  <c:v>718.4</c:v>
                </c:pt>
                <c:pt idx="8">
                  <c:v>784.2</c:v>
                </c:pt>
                <c:pt idx="9">
                  <c:v>855.9</c:v>
                </c:pt>
                <c:pt idx="10">
                  <c:v>936.3</c:v>
                </c:pt>
                <c:pt idx="11">
                  <c:v>1016.9</c:v>
                </c:pt>
                <c:pt idx="12">
                  <c:v>1062.5999999999999</c:v>
                </c:pt>
                <c:pt idx="13">
                  <c:v>1100</c:v>
                </c:pt>
                <c:pt idx="14">
                  <c:v>1138</c:v>
                </c:pt>
                <c:pt idx="15">
                  <c:v>1213</c:v>
                </c:pt>
                <c:pt idx="16">
                  <c:v>1294</c:v>
                </c:pt>
                <c:pt idx="17">
                  <c:v>1328</c:v>
                </c:pt>
                <c:pt idx="18">
                  <c:v>1413</c:v>
                </c:pt>
                <c:pt idx="19">
                  <c:v>1399</c:v>
                </c:pt>
                <c:pt idx="20">
                  <c:v>1438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6-4CA4-A562-943D060431B4}"/>
            </c:ext>
          </c:extLst>
        </c:ser>
        <c:ser>
          <c:idx val="3"/>
          <c:order val="3"/>
          <c:tx>
            <c:strRef>
              <c:f>MOO!$AP$3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MOO!$AP$4:$AP$26</c:f>
              <c:numCache>
                <c:formatCode>0</c:formatCode>
                <c:ptCount val="22"/>
                <c:pt idx="0">
                  <c:v>251</c:v>
                </c:pt>
                <c:pt idx="1">
                  <c:v>291</c:v>
                </c:pt>
                <c:pt idx="2">
                  <c:v>360</c:v>
                </c:pt>
                <c:pt idx="3">
                  <c:v>410</c:v>
                </c:pt>
                <c:pt idx="4">
                  <c:v>516</c:v>
                </c:pt>
                <c:pt idx="5">
                  <c:v>604</c:v>
                </c:pt>
                <c:pt idx="6">
                  <c:v>689</c:v>
                </c:pt>
                <c:pt idx="7">
                  <c:v>768</c:v>
                </c:pt>
                <c:pt idx="8">
                  <c:v>853</c:v>
                </c:pt>
                <c:pt idx="9">
                  <c:v>955</c:v>
                </c:pt>
                <c:pt idx="10">
                  <c:v>1036</c:v>
                </c:pt>
                <c:pt idx="11">
                  <c:v>1105</c:v>
                </c:pt>
                <c:pt idx="12">
                  <c:v>1186</c:v>
                </c:pt>
                <c:pt idx="13">
                  <c:v>1268</c:v>
                </c:pt>
                <c:pt idx="14">
                  <c:v>1313</c:v>
                </c:pt>
                <c:pt idx="15">
                  <c:v>1387</c:v>
                </c:pt>
                <c:pt idx="16">
                  <c:v>1416</c:v>
                </c:pt>
                <c:pt idx="17">
                  <c:v>1441</c:v>
                </c:pt>
                <c:pt idx="18">
                  <c:v>1458</c:v>
                </c:pt>
                <c:pt idx="19">
                  <c:v>1469</c:v>
                </c:pt>
                <c:pt idx="20">
                  <c:v>1473</c:v>
                </c:pt>
                <c:pt idx="21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6-4CA4-A562-943D060431B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MOO!$AQ$4:$AQ$25</c:f>
              <c:numCache>
                <c:formatCode>0</c:formatCode>
                <c:ptCount val="22"/>
                <c:pt idx="0">
                  <c:v>129.80000000000001</c:v>
                </c:pt>
                <c:pt idx="1">
                  <c:v>180</c:v>
                </c:pt>
                <c:pt idx="2">
                  <c:v>228</c:v>
                </c:pt>
                <c:pt idx="3">
                  <c:v>293</c:v>
                </c:pt>
                <c:pt idx="4">
                  <c:v>380</c:v>
                </c:pt>
                <c:pt idx="5">
                  <c:v>464</c:v>
                </c:pt>
                <c:pt idx="6">
                  <c:v>547</c:v>
                </c:pt>
                <c:pt idx="7">
                  <c:v>635</c:v>
                </c:pt>
                <c:pt idx="8">
                  <c:v>721</c:v>
                </c:pt>
                <c:pt idx="9">
                  <c:v>788</c:v>
                </c:pt>
                <c:pt idx="10">
                  <c:v>858</c:v>
                </c:pt>
                <c:pt idx="11">
                  <c:v>929</c:v>
                </c:pt>
                <c:pt idx="12">
                  <c:v>980</c:v>
                </c:pt>
                <c:pt idx="13">
                  <c:v>1031</c:v>
                </c:pt>
                <c:pt idx="14">
                  <c:v>1066</c:v>
                </c:pt>
                <c:pt idx="15">
                  <c:v>1105</c:v>
                </c:pt>
                <c:pt idx="16">
                  <c:v>1154</c:v>
                </c:pt>
                <c:pt idx="17">
                  <c:v>1183</c:v>
                </c:pt>
                <c:pt idx="18">
                  <c:v>1197</c:v>
                </c:pt>
                <c:pt idx="19">
                  <c:v>1212</c:v>
                </c:pt>
                <c:pt idx="20">
                  <c:v>1220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96-4CA4-A562-943D060431B4}"/>
            </c:ext>
          </c:extLst>
        </c:ser>
        <c:ser>
          <c:idx val="5"/>
          <c:order val="5"/>
          <c:tx>
            <c:strRef>
              <c:f>MOO!$AR$3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MOO!$AR$4:$AR$25</c:f>
              <c:numCache>
                <c:formatCode>0</c:formatCode>
                <c:ptCount val="22"/>
                <c:pt idx="0">
                  <c:v>133.4</c:v>
                </c:pt>
                <c:pt idx="1">
                  <c:v>185.7</c:v>
                </c:pt>
                <c:pt idx="2">
                  <c:v>230</c:v>
                </c:pt>
                <c:pt idx="3">
                  <c:v>313</c:v>
                </c:pt>
                <c:pt idx="4">
                  <c:v>393</c:v>
                </c:pt>
                <c:pt idx="5">
                  <c:v>491</c:v>
                </c:pt>
                <c:pt idx="6">
                  <c:v>593</c:v>
                </c:pt>
                <c:pt idx="7">
                  <c:v>685</c:v>
                </c:pt>
                <c:pt idx="8">
                  <c:v>821</c:v>
                </c:pt>
                <c:pt idx="9">
                  <c:v>901</c:v>
                </c:pt>
                <c:pt idx="10">
                  <c:v>977</c:v>
                </c:pt>
                <c:pt idx="11">
                  <c:v>1051</c:v>
                </c:pt>
                <c:pt idx="12">
                  <c:v>1113</c:v>
                </c:pt>
                <c:pt idx="13">
                  <c:v>1152</c:v>
                </c:pt>
                <c:pt idx="14">
                  <c:v>1204</c:v>
                </c:pt>
                <c:pt idx="15">
                  <c:v>1231</c:v>
                </c:pt>
                <c:pt idx="16">
                  <c:v>1248</c:v>
                </c:pt>
                <c:pt idx="17">
                  <c:v>1301</c:v>
                </c:pt>
                <c:pt idx="18">
                  <c:v>1319</c:v>
                </c:pt>
                <c:pt idx="19">
                  <c:v>1333</c:v>
                </c:pt>
                <c:pt idx="20">
                  <c:v>1346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96-4CA4-A562-943D060431B4}"/>
            </c:ext>
          </c:extLst>
        </c:ser>
        <c:ser>
          <c:idx val="6"/>
          <c:order val="6"/>
          <c:tx>
            <c:strRef>
              <c:f>MOO!$AS$3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MOO!$AS$4:$AS$25</c:f>
              <c:numCache>
                <c:formatCode>0</c:formatCode>
                <c:ptCount val="22"/>
                <c:pt idx="0">
                  <c:v>245</c:v>
                </c:pt>
                <c:pt idx="1">
                  <c:v>338</c:v>
                </c:pt>
                <c:pt idx="2">
                  <c:v>404</c:v>
                </c:pt>
                <c:pt idx="3">
                  <c:v>467</c:v>
                </c:pt>
                <c:pt idx="4">
                  <c:v>554</c:v>
                </c:pt>
                <c:pt idx="5">
                  <c:v>621</c:v>
                </c:pt>
                <c:pt idx="6">
                  <c:v>682</c:v>
                </c:pt>
                <c:pt idx="7">
                  <c:v>767</c:v>
                </c:pt>
                <c:pt idx="8">
                  <c:v>839</c:v>
                </c:pt>
                <c:pt idx="9">
                  <c:v>888</c:v>
                </c:pt>
                <c:pt idx="10">
                  <c:v>975</c:v>
                </c:pt>
                <c:pt idx="11">
                  <c:v>1053</c:v>
                </c:pt>
                <c:pt idx="12">
                  <c:v>1156</c:v>
                </c:pt>
                <c:pt idx="13">
                  <c:v>1238</c:v>
                </c:pt>
                <c:pt idx="14">
                  <c:v>1286</c:v>
                </c:pt>
                <c:pt idx="15">
                  <c:v>1334</c:v>
                </c:pt>
                <c:pt idx="16">
                  <c:v>1382</c:v>
                </c:pt>
                <c:pt idx="17">
                  <c:v>1425</c:v>
                </c:pt>
                <c:pt idx="18">
                  <c:v>1441</c:v>
                </c:pt>
                <c:pt idx="19">
                  <c:v>1483</c:v>
                </c:pt>
                <c:pt idx="20">
                  <c:v>1513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96-4CA4-A562-943D060431B4}"/>
            </c:ext>
          </c:extLst>
        </c:ser>
        <c:ser>
          <c:idx val="7"/>
          <c:order val="7"/>
          <c:tx>
            <c:strRef>
              <c:f>MOO!$AT$3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MOO!$AT$4:$AT$25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D-4B63-916A-1E5F12B53042}"/>
            </c:ext>
          </c:extLst>
        </c:ser>
        <c:ser>
          <c:idx val="8"/>
          <c:order val="8"/>
          <c:tx>
            <c:strRef>
              <c:f>MOO!$AU$3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MOO!$AU$4:$AU$25</c:f>
              <c:numCache>
                <c:formatCode>0</c:formatCode>
                <c:ptCount val="22"/>
                <c:pt idx="0">
                  <c:v>251</c:v>
                </c:pt>
                <c:pt idx="1">
                  <c:v>299</c:v>
                </c:pt>
                <c:pt idx="2">
                  <c:v>351</c:v>
                </c:pt>
                <c:pt idx="3">
                  <c:v>435</c:v>
                </c:pt>
                <c:pt idx="4">
                  <c:v>519</c:v>
                </c:pt>
                <c:pt idx="5">
                  <c:v>616</c:v>
                </c:pt>
                <c:pt idx="6">
                  <c:v>700</c:v>
                </c:pt>
                <c:pt idx="7">
                  <c:v>765</c:v>
                </c:pt>
                <c:pt idx="8">
                  <c:v>845</c:v>
                </c:pt>
                <c:pt idx="9">
                  <c:v>913</c:v>
                </c:pt>
                <c:pt idx="10">
                  <c:v>982</c:v>
                </c:pt>
                <c:pt idx="11">
                  <c:v>1047</c:v>
                </c:pt>
                <c:pt idx="12">
                  <c:v>1106</c:v>
                </c:pt>
                <c:pt idx="13">
                  <c:v>1177</c:v>
                </c:pt>
                <c:pt idx="14">
                  <c:v>1245</c:v>
                </c:pt>
                <c:pt idx="15">
                  <c:v>1287</c:v>
                </c:pt>
                <c:pt idx="16">
                  <c:v>1322</c:v>
                </c:pt>
                <c:pt idx="17">
                  <c:v>1366</c:v>
                </c:pt>
                <c:pt idx="18">
                  <c:v>1409</c:v>
                </c:pt>
                <c:pt idx="19">
                  <c:v>1419</c:v>
                </c:pt>
                <c:pt idx="20">
                  <c:v>1432</c:v>
                </c:pt>
                <c:pt idx="21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2-4189-85F1-7E6812DA56BF}"/>
            </c:ext>
          </c:extLst>
        </c:ser>
        <c:ser>
          <c:idx val="9"/>
          <c:order val="9"/>
          <c:tx>
            <c:strRef>
              <c:f>MOO!$AV$3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MOO!$AV$4:$AV$25</c:f>
              <c:numCache>
                <c:formatCode>0</c:formatCode>
                <c:ptCount val="22"/>
                <c:pt idx="0">
                  <c:v>283</c:v>
                </c:pt>
                <c:pt idx="1">
                  <c:v>339</c:v>
                </c:pt>
                <c:pt idx="2">
                  <c:v>401</c:v>
                </c:pt>
                <c:pt idx="3">
                  <c:v>489</c:v>
                </c:pt>
                <c:pt idx="4">
                  <c:v>554</c:v>
                </c:pt>
                <c:pt idx="5">
                  <c:v>654</c:v>
                </c:pt>
                <c:pt idx="6">
                  <c:v>749</c:v>
                </c:pt>
                <c:pt idx="7">
                  <c:v>825</c:v>
                </c:pt>
                <c:pt idx="8">
                  <c:v>907</c:v>
                </c:pt>
                <c:pt idx="9">
                  <c:v>1000</c:v>
                </c:pt>
                <c:pt idx="10">
                  <c:v>1065</c:v>
                </c:pt>
                <c:pt idx="11">
                  <c:v>1143</c:v>
                </c:pt>
                <c:pt idx="12">
                  <c:v>1211</c:v>
                </c:pt>
                <c:pt idx="13">
                  <c:v>1258</c:v>
                </c:pt>
                <c:pt idx="14">
                  <c:v>1301</c:v>
                </c:pt>
                <c:pt idx="15">
                  <c:v>1367</c:v>
                </c:pt>
                <c:pt idx="16">
                  <c:v>1426</c:v>
                </c:pt>
                <c:pt idx="17">
                  <c:v>1468</c:v>
                </c:pt>
                <c:pt idx="18">
                  <c:v>1493</c:v>
                </c:pt>
                <c:pt idx="19">
                  <c:v>1499</c:v>
                </c:pt>
                <c:pt idx="20">
                  <c:v>1526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544-A278-DDCF8950BB1D}"/>
            </c:ext>
          </c:extLst>
        </c:ser>
        <c:ser>
          <c:idx val="10"/>
          <c:order val="10"/>
          <c:tx>
            <c:strRef>
              <c:f>MOO!$AW$3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MOO!$AW$4:$AW$25</c:f>
              <c:numCache>
                <c:formatCode>0</c:formatCode>
                <c:ptCount val="22"/>
                <c:pt idx="0">
                  <c:v>211.3</c:v>
                </c:pt>
                <c:pt idx="1">
                  <c:v>283</c:v>
                </c:pt>
                <c:pt idx="2">
                  <c:v>336</c:v>
                </c:pt>
                <c:pt idx="3">
                  <c:v>429</c:v>
                </c:pt>
                <c:pt idx="4">
                  <c:v>505</c:v>
                </c:pt>
                <c:pt idx="5">
                  <c:v>586</c:v>
                </c:pt>
                <c:pt idx="6">
                  <c:v>684</c:v>
                </c:pt>
                <c:pt idx="7">
                  <c:v>755</c:v>
                </c:pt>
                <c:pt idx="8">
                  <c:v>841</c:v>
                </c:pt>
                <c:pt idx="9">
                  <c:v>905</c:v>
                </c:pt>
                <c:pt idx="10">
                  <c:v>993</c:v>
                </c:pt>
                <c:pt idx="11">
                  <c:v>1054</c:v>
                </c:pt>
                <c:pt idx="12">
                  <c:v>1121</c:v>
                </c:pt>
                <c:pt idx="13">
                  <c:v>1166</c:v>
                </c:pt>
                <c:pt idx="14">
                  <c:v>1208</c:v>
                </c:pt>
                <c:pt idx="15">
                  <c:v>1250</c:v>
                </c:pt>
                <c:pt idx="16">
                  <c:v>1289</c:v>
                </c:pt>
                <c:pt idx="17">
                  <c:v>1336</c:v>
                </c:pt>
                <c:pt idx="18">
                  <c:v>1384</c:v>
                </c:pt>
                <c:pt idx="19">
                  <c:v>1402</c:v>
                </c:pt>
                <c:pt idx="20">
                  <c:v>1422</c:v>
                </c:pt>
                <c:pt idx="21">
                  <c:v>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9-4C04-B67D-8051DEFDF72E}"/>
            </c:ext>
          </c:extLst>
        </c:ser>
        <c:ser>
          <c:idx val="11"/>
          <c:order val="11"/>
          <c:tx>
            <c:strRef>
              <c:f>MOO!$AX$3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MOO!$AX$4:$AX$25</c:f>
              <c:numCache>
                <c:formatCode>0</c:formatCode>
                <c:ptCount val="22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D-4C20-9A20-25AC76AC0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56800"/>
        <c:axId val="245379072"/>
      </c:barChart>
      <c:catAx>
        <c:axId val="24535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79072"/>
        <c:crosses val="autoZero"/>
        <c:auto val="1"/>
        <c:lblAlgn val="ctr"/>
        <c:lblOffset val="100"/>
        <c:noMultiLvlLbl val="0"/>
      </c:catAx>
      <c:valAx>
        <c:axId val="245379072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5680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Sainte-Anne-de-Bellevue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2017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MOO!$AY$4:$AY$26</c:f>
              <c:numCache>
                <c:formatCode>0</c:formatCode>
                <c:ptCount val="22"/>
                <c:pt idx="0">
                  <c:v>264.89999999999998</c:v>
                </c:pt>
                <c:pt idx="1">
                  <c:v>322.5</c:v>
                </c:pt>
                <c:pt idx="2">
                  <c:v>375.9</c:v>
                </c:pt>
                <c:pt idx="3">
                  <c:v>440.2</c:v>
                </c:pt>
                <c:pt idx="4">
                  <c:v>494</c:v>
                </c:pt>
                <c:pt idx="5">
                  <c:v>573.4</c:v>
                </c:pt>
                <c:pt idx="6">
                  <c:v>645.4</c:v>
                </c:pt>
                <c:pt idx="7">
                  <c:v>719.7</c:v>
                </c:pt>
                <c:pt idx="8">
                  <c:v>812</c:v>
                </c:pt>
                <c:pt idx="9">
                  <c:v>875.3</c:v>
                </c:pt>
                <c:pt idx="10">
                  <c:v>945.8</c:v>
                </c:pt>
                <c:pt idx="11">
                  <c:v>1044.9000000000001</c:v>
                </c:pt>
                <c:pt idx="12">
                  <c:v>1110.0999999999999</c:v>
                </c:pt>
                <c:pt idx="13">
                  <c:v>1184.2</c:v>
                </c:pt>
                <c:pt idx="14">
                  <c:v>1265</c:v>
                </c:pt>
                <c:pt idx="15">
                  <c:v>1339</c:v>
                </c:pt>
                <c:pt idx="16">
                  <c:v>1367</c:v>
                </c:pt>
                <c:pt idx="17">
                  <c:v>1392</c:v>
                </c:pt>
                <c:pt idx="18">
                  <c:v>1400.4</c:v>
                </c:pt>
                <c:pt idx="19">
                  <c:v>1417.3</c:v>
                </c:pt>
                <c:pt idx="20">
                  <c:v>1422.3</c:v>
                </c:pt>
                <c:pt idx="21">
                  <c:v>1425.1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460-AEA2-9DA01B5C337F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MOO!$AZ$4:$AZ$26</c:f>
              <c:numCache>
                <c:formatCode>0</c:formatCode>
                <c:ptCount val="22"/>
                <c:pt idx="0">
                  <c:v>244.5</c:v>
                </c:pt>
                <c:pt idx="1">
                  <c:v>270.89999999999998</c:v>
                </c:pt>
                <c:pt idx="2">
                  <c:v>348.4</c:v>
                </c:pt>
                <c:pt idx="3">
                  <c:v>420.9</c:v>
                </c:pt>
                <c:pt idx="4">
                  <c:v>491.5</c:v>
                </c:pt>
                <c:pt idx="5">
                  <c:v>562.6</c:v>
                </c:pt>
                <c:pt idx="6">
                  <c:v>652.9</c:v>
                </c:pt>
                <c:pt idx="7">
                  <c:v>733.7</c:v>
                </c:pt>
                <c:pt idx="8">
                  <c:v>816.6</c:v>
                </c:pt>
                <c:pt idx="9">
                  <c:v>911</c:v>
                </c:pt>
                <c:pt idx="10">
                  <c:v>996.2</c:v>
                </c:pt>
                <c:pt idx="11">
                  <c:v>1072.2</c:v>
                </c:pt>
                <c:pt idx="12">
                  <c:v>1155.5999999999999</c:v>
                </c:pt>
                <c:pt idx="13">
                  <c:v>1214.7</c:v>
                </c:pt>
                <c:pt idx="14">
                  <c:v>1286.7</c:v>
                </c:pt>
                <c:pt idx="15">
                  <c:v>1338.8</c:v>
                </c:pt>
                <c:pt idx="16">
                  <c:v>1375.7</c:v>
                </c:pt>
                <c:pt idx="17">
                  <c:v>1406.7</c:v>
                </c:pt>
                <c:pt idx="18">
                  <c:v>1431.2</c:v>
                </c:pt>
                <c:pt idx="19">
                  <c:v>1446.7</c:v>
                </c:pt>
                <c:pt idx="20">
                  <c:v>1457.3</c:v>
                </c:pt>
                <c:pt idx="21">
                  <c:v>1457.3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460-AEA2-9DA01B5C337F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MOO!$BA$4:$BA$26</c:f>
              <c:numCache>
                <c:formatCode>0</c:formatCode>
                <c:ptCount val="22"/>
                <c:pt idx="0">
                  <c:v>189</c:v>
                </c:pt>
                <c:pt idx="1">
                  <c:v>264.3</c:v>
                </c:pt>
                <c:pt idx="2">
                  <c:v>334.1</c:v>
                </c:pt>
                <c:pt idx="3">
                  <c:v>396.5</c:v>
                </c:pt>
                <c:pt idx="4">
                  <c:v>462.1</c:v>
                </c:pt>
                <c:pt idx="5">
                  <c:v>538.9</c:v>
                </c:pt>
                <c:pt idx="6">
                  <c:v>610.4</c:v>
                </c:pt>
                <c:pt idx="7">
                  <c:v>684.3</c:v>
                </c:pt>
                <c:pt idx="8">
                  <c:v>749.9</c:v>
                </c:pt>
                <c:pt idx="9">
                  <c:v>820.3</c:v>
                </c:pt>
                <c:pt idx="10">
                  <c:v>895.9</c:v>
                </c:pt>
                <c:pt idx="11">
                  <c:v>968.5</c:v>
                </c:pt>
                <c:pt idx="12">
                  <c:v>1013.6</c:v>
                </c:pt>
                <c:pt idx="13">
                  <c:v>1050</c:v>
                </c:pt>
                <c:pt idx="14">
                  <c:v>1087</c:v>
                </c:pt>
                <c:pt idx="15">
                  <c:v>1160</c:v>
                </c:pt>
                <c:pt idx="16">
                  <c:v>1244</c:v>
                </c:pt>
                <c:pt idx="17">
                  <c:v>1279</c:v>
                </c:pt>
                <c:pt idx="18">
                  <c:v>1323</c:v>
                </c:pt>
                <c:pt idx="19">
                  <c:v>1342</c:v>
                </c:pt>
                <c:pt idx="20">
                  <c:v>1374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460-AEA2-9DA01B5C337F}"/>
            </c:ext>
          </c:extLst>
        </c:ser>
        <c:ser>
          <c:idx val="3"/>
          <c:order val="3"/>
          <c:tx>
            <c:strRef>
              <c:f>MOO!$BB$3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MOO!$BB$4:$BB$25</c:f>
              <c:numCache>
                <c:formatCode>0</c:formatCode>
                <c:ptCount val="22"/>
                <c:pt idx="0">
                  <c:v>232</c:v>
                </c:pt>
                <c:pt idx="1">
                  <c:v>273</c:v>
                </c:pt>
                <c:pt idx="2">
                  <c:v>343</c:v>
                </c:pt>
                <c:pt idx="3">
                  <c:v>396</c:v>
                </c:pt>
                <c:pt idx="4">
                  <c:v>501</c:v>
                </c:pt>
                <c:pt idx="5">
                  <c:v>598</c:v>
                </c:pt>
                <c:pt idx="6">
                  <c:v>689</c:v>
                </c:pt>
                <c:pt idx="7">
                  <c:v>776</c:v>
                </c:pt>
                <c:pt idx="8">
                  <c:v>866</c:v>
                </c:pt>
                <c:pt idx="9">
                  <c:v>967</c:v>
                </c:pt>
                <c:pt idx="10">
                  <c:v>1055</c:v>
                </c:pt>
                <c:pt idx="11">
                  <c:v>1136</c:v>
                </c:pt>
                <c:pt idx="12">
                  <c:v>1213</c:v>
                </c:pt>
                <c:pt idx="13">
                  <c:v>1297</c:v>
                </c:pt>
                <c:pt idx="14">
                  <c:v>1344</c:v>
                </c:pt>
                <c:pt idx="15">
                  <c:v>1420</c:v>
                </c:pt>
                <c:pt idx="16">
                  <c:v>1451</c:v>
                </c:pt>
                <c:pt idx="17">
                  <c:v>1475</c:v>
                </c:pt>
                <c:pt idx="18">
                  <c:v>1490</c:v>
                </c:pt>
                <c:pt idx="19">
                  <c:v>1497</c:v>
                </c:pt>
                <c:pt idx="20">
                  <c:v>1500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460-AEA2-9DA01B5C337F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MOO!$BC$4:$BC$25</c:f>
              <c:numCache>
                <c:formatCode>0</c:formatCode>
                <c:ptCount val="22"/>
                <c:pt idx="0">
                  <c:v>116.4</c:v>
                </c:pt>
                <c:pt idx="1">
                  <c:v>166</c:v>
                </c:pt>
                <c:pt idx="2">
                  <c:v>211</c:v>
                </c:pt>
                <c:pt idx="3">
                  <c:v>279</c:v>
                </c:pt>
                <c:pt idx="4">
                  <c:v>364</c:v>
                </c:pt>
                <c:pt idx="5">
                  <c:v>453</c:v>
                </c:pt>
                <c:pt idx="6">
                  <c:v>540</c:v>
                </c:pt>
                <c:pt idx="7">
                  <c:v>632</c:v>
                </c:pt>
                <c:pt idx="8">
                  <c:v>724</c:v>
                </c:pt>
                <c:pt idx="9">
                  <c:v>805</c:v>
                </c:pt>
                <c:pt idx="10">
                  <c:v>879</c:v>
                </c:pt>
                <c:pt idx="11">
                  <c:v>953</c:v>
                </c:pt>
                <c:pt idx="12">
                  <c:v>1011</c:v>
                </c:pt>
                <c:pt idx="13">
                  <c:v>1066</c:v>
                </c:pt>
                <c:pt idx="14">
                  <c:v>1102</c:v>
                </c:pt>
                <c:pt idx="15">
                  <c:v>1142</c:v>
                </c:pt>
                <c:pt idx="16">
                  <c:v>1193</c:v>
                </c:pt>
                <c:pt idx="17">
                  <c:v>1220</c:v>
                </c:pt>
                <c:pt idx="18">
                  <c:v>1231</c:v>
                </c:pt>
                <c:pt idx="19">
                  <c:v>1243</c:v>
                </c:pt>
                <c:pt idx="20">
                  <c:v>1252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460-AEA2-9DA01B5C337F}"/>
            </c:ext>
          </c:extLst>
        </c:ser>
        <c:ser>
          <c:idx val="5"/>
          <c:order val="5"/>
          <c:tx>
            <c:strRef>
              <c:f>MOO!$BD$3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MOO!$BD$4:$BD$25</c:f>
              <c:numCache>
                <c:formatCode>0</c:formatCode>
                <c:ptCount val="22"/>
                <c:pt idx="0">
                  <c:v>142.80000000000001</c:v>
                </c:pt>
                <c:pt idx="1">
                  <c:v>197.9</c:v>
                </c:pt>
                <c:pt idx="2">
                  <c:v>245</c:v>
                </c:pt>
                <c:pt idx="3">
                  <c:v>337</c:v>
                </c:pt>
                <c:pt idx="4">
                  <c:v>420</c:v>
                </c:pt>
                <c:pt idx="5">
                  <c:v>524</c:v>
                </c:pt>
                <c:pt idx="6">
                  <c:v>628</c:v>
                </c:pt>
                <c:pt idx="7">
                  <c:v>722</c:v>
                </c:pt>
                <c:pt idx="8">
                  <c:v>850</c:v>
                </c:pt>
                <c:pt idx="9">
                  <c:v>931</c:v>
                </c:pt>
                <c:pt idx="10">
                  <c:v>1013</c:v>
                </c:pt>
                <c:pt idx="11">
                  <c:v>1097</c:v>
                </c:pt>
                <c:pt idx="12">
                  <c:v>1161</c:v>
                </c:pt>
                <c:pt idx="13">
                  <c:v>1202</c:v>
                </c:pt>
                <c:pt idx="14">
                  <c:v>1259</c:v>
                </c:pt>
                <c:pt idx="15">
                  <c:v>1286</c:v>
                </c:pt>
                <c:pt idx="16">
                  <c:v>1303</c:v>
                </c:pt>
                <c:pt idx="17">
                  <c:v>1353</c:v>
                </c:pt>
                <c:pt idx="18">
                  <c:v>1371</c:v>
                </c:pt>
                <c:pt idx="19">
                  <c:v>1383</c:v>
                </c:pt>
                <c:pt idx="20">
                  <c:v>1394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460-AEA2-9DA01B5C337F}"/>
            </c:ext>
          </c:extLst>
        </c:ser>
        <c:ser>
          <c:idx val="6"/>
          <c:order val="6"/>
          <c:tx>
            <c:strRef>
              <c:f>MOO!$BE$3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MOO!$BE$4:$BE$25</c:f>
              <c:numCache>
                <c:formatCode>0</c:formatCode>
                <c:ptCount val="22"/>
                <c:pt idx="0">
                  <c:v>237</c:v>
                </c:pt>
                <c:pt idx="1">
                  <c:v>326</c:v>
                </c:pt>
                <c:pt idx="2">
                  <c:v>395</c:v>
                </c:pt>
                <c:pt idx="3">
                  <c:v>459</c:v>
                </c:pt>
                <c:pt idx="4">
                  <c:v>545</c:v>
                </c:pt>
                <c:pt idx="5">
                  <c:v>613</c:v>
                </c:pt>
                <c:pt idx="6">
                  <c:v>677</c:v>
                </c:pt>
                <c:pt idx="7">
                  <c:v>765</c:v>
                </c:pt>
                <c:pt idx="8">
                  <c:v>839</c:v>
                </c:pt>
                <c:pt idx="9">
                  <c:v>894</c:v>
                </c:pt>
                <c:pt idx="10">
                  <c:v>986</c:v>
                </c:pt>
                <c:pt idx="11">
                  <c:v>1072</c:v>
                </c:pt>
                <c:pt idx="12">
                  <c:v>1180</c:v>
                </c:pt>
                <c:pt idx="13">
                  <c:v>1267</c:v>
                </c:pt>
                <c:pt idx="14">
                  <c:v>1321</c:v>
                </c:pt>
                <c:pt idx="15">
                  <c:v>1374</c:v>
                </c:pt>
                <c:pt idx="16">
                  <c:v>1423</c:v>
                </c:pt>
                <c:pt idx="17">
                  <c:v>1472</c:v>
                </c:pt>
                <c:pt idx="18">
                  <c:v>1490</c:v>
                </c:pt>
                <c:pt idx="19">
                  <c:v>1529</c:v>
                </c:pt>
                <c:pt idx="20">
                  <c:v>1557</c:v>
                </c:pt>
                <c:pt idx="21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460-AEA2-9DA01B5C337F}"/>
            </c:ext>
          </c:extLst>
        </c:ser>
        <c:ser>
          <c:idx val="7"/>
          <c:order val="7"/>
          <c:tx>
            <c:strRef>
              <c:f>MOO!$AT$3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MOO!$AT$4:$AT$25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D-41DB-82A0-280962E3B7D1}"/>
            </c:ext>
          </c:extLst>
        </c:ser>
        <c:ser>
          <c:idx val="8"/>
          <c:order val="8"/>
          <c:tx>
            <c:strRef>
              <c:f>MOO!$BG$3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MOO!$BG$4:$BG$25</c:f>
              <c:numCache>
                <c:formatCode>0</c:formatCode>
                <c:ptCount val="22"/>
                <c:pt idx="0">
                  <c:v>244</c:v>
                </c:pt>
                <c:pt idx="1">
                  <c:v>297</c:v>
                </c:pt>
                <c:pt idx="2">
                  <c:v>349</c:v>
                </c:pt>
                <c:pt idx="3">
                  <c:v>433</c:v>
                </c:pt>
                <c:pt idx="4">
                  <c:v>515</c:v>
                </c:pt>
                <c:pt idx="5">
                  <c:v>613</c:v>
                </c:pt>
                <c:pt idx="6">
                  <c:v>697</c:v>
                </c:pt>
                <c:pt idx="7">
                  <c:v>765</c:v>
                </c:pt>
                <c:pt idx="8">
                  <c:v>847</c:v>
                </c:pt>
                <c:pt idx="9">
                  <c:v>916</c:v>
                </c:pt>
                <c:pt idx="10">
                  <c:v>986</c:v>
                </c:pt>
                <c:pt idx="11">
                  <c:v>1053</c:v>
                </c:pt>
                <c:pt idx="12">
                  <c:v>1114</c:v>
                </c:pt>
                <c:pt idx="13">
                  <c:v>1185</c:v>
                </c:pt>
                <c:pt idx="14">
                  <c:v>1258</c:v>
                </c:pt>
                <c:pt idx="15">
                  <c:v>1303</c:v>
                </c:pt>
                <c:pt idx="16">
                  <c:v>1341</c:v>
                </c:pt>
                <c:pt idx="17">
                  <c:v>1386</c:v>
                </c:pt>
                <c:pt idx="18">
                  <c:v>1427</c:v>
                </c:pt>
                <c:pt idx="19">
                  <c:v>1437</c:v>
                </c:pt>
                <c:pt idx="20">
                  <c:v>1450</c:v>
                </c:pt>
                <c:pt idx="2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0-4DE9-80CE-490A2C3FCA0A}"/>
            </c:ext>
          </c:extLst>
        </c:ser>
        <c:ser>
          <c:idx val="9"/>
          <c:order val="9"/>
          <c:tx>
            <c:strRef>
              <c:f>MOO!$BH$3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MOO!$BH$4:$BH$25</c:f>
              <c:numCache>
                <c:formatCode>0</c:formatCode>
                <c:ptCount val="22"/>
                <c:pt idx="0">
                  <c:v>265</c:v>
                </c:pt>
                <c:pt idx="1">
                  <c:v>322</c:v>
                </c:pt>
                <c:pt idx="2">
                  <c:v>384</c:v>
                </c:pt>
                <c:pt idx="3">
                  <c:v>471</c:v>
                </c:pt>
                <c:pt idx="4">
                  <c:v>537</c:v>
                </c:pt>
                <c:pt idx="5">
                  <c:v>633</c:v>
                </c:pt>
                <c:pt idx="6">
                  <c:v>726</c:v>
                </c:pt>
                <c:pt idx="7">
                  <c:v>803</c:v>
                </c:pt>
                <c:pt idx="8">
                  <c:v>888</c:v>
                </c:pt>
                <c:pt idx="9">
                  <c:v>981</c:v>
                </c:pt>
                <c:pt idx="10">
                  <c:v>1048</c:v>
                </c:pt>
                <c:pt idx="11">
                  <c:v>1127</c:v>
                </c:pt>
                <c:pt idx="12">
                  <c:v>1192</c:v>
                </c:pt>
                <c:pt idx="13">
                  <c:v>1241</c:v>
                </c:pt>
                <c:pt idx="14">
                  <c:v>1283</c:v>
                </c:pt>
                <c:pt idx="15">
                  <c:v>1352</c:v>
                </c:pt>
                <c:pt idx="16">
                  <c:v>1412</c:v>
                </c:pt>
                <c:pt idx="17">
                  <c:v>1455</c:v>
                </c:pt>
                <c:pt idx="18">
                  <c:v>1481</c:v>
                </c:pt>
                <c:pt idx="19">
                  <c:v>1486</c:v>
                </c:pt>
                <c:pt idx="20">
                  <c:v>1511</c:v>
                </c:pt>
                <c:pt idx="21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1-4F1A-B8CD-F23E46A188CF}"/>
            </c:ext>
          </c:extLst>
        </c:ser>
        <c:ser>
          <c:idx val="10"/>
          <c:order val="10"/>
          <c:tx>
            <c:strRef>
              <c:f>MOO!$BI$3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MOO!$BI$4:$BI$25</c:f>
              <c:numCache>
                <c:formatCode>0</c:formatCode>
                <c:ptCount val="22"/>
                <c:pt idx="0">
                  <c:v>198.8</c:v>
                </c:pt>
                <c:pt idx="1">
                  <c:v>266</c:v>
                </c:pt>
                <c:pt idx="2">
                  <c:v>318</c:v>
                </c:pt>
                <c:pt idx="3">
                  <c:v>412</c:v>
                </c:pt>
                <c:pt idx="4">
                  <c:v>488</c:v>
                </c:pt>
                <c:pt idx="5">
                  <c:v>570</c:v>
                </c:pt>
                <c:pt idx="6">
                  <c:v>671</c:v>
                </c:pt>
                <c:pt idx="7">
                  <c:v>747</c:v>
                </c:pt>
                <c:pt idx="8">
                  <c:v>835</c:v>
                </c:pt>
                <c:pt idx="9">
                  <c:v>906</c:v>
                </c:pt>
                <c:pt idx="10">
                  <c:v>1003</c:v>
                </c:pt>
                <c:pt idx="11">
                  <c:v>1067</c:v>
                </c:pt>
                <c:pt idx="12">
                  <c:v>1140</c:v>
                </c:pt>
                <c:pt idx="13">
                  <c:v>1190</c:v>
                </c:pt>
                <c:pt idx="14">
                  <c:v>1235</c:v>
                </c:pt>
                <c:pt idx="15">
                  <c:v>1280</c:v>
                </c:pt>
                <c:pt idx="16">
                  <c:v>1320</c:v>
                </c:pt>
                <c:pt idx="17">
                  <c:v>1368</c:v>
                </c:pt>
                <c:pt idx="18">
                  <c:v>1416</c:v>
                </c:pt>
                <c:pt idx="19">
                  <c:v>1433</c:v>
                </c:pt>
                <c:pt idx="20">
                  <c:v>1450</c:v>
                </c:pt>
                <c:pt idx="21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A-49B4-A012-C54ACAE393EE}"/>
            </c:ext>
          </c:extLst>
        </c:ser>
        <c:ser>
          <c:idx val="11"/>
          <c:order val="11"/>
          <c:tx>
            <c:strRef>
              <c:f>MOO!$BJ$3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MOO!$BJ$4:$BJ$25</c:f>
              <c:numCache>
                <c:formatCode>0</c:formatCode>
                <c:ptCount val="22"/>
                <c:pt idx="0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5-4C56-90B7-6808D3F5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24128"/>
        <c:axId val="245425664"/>
      </c:barChart>
      <c:catAx>
        <c:axId val="24542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25664"/>
        <c:crosses val="autoZero"/>
        <c:auto val="1"/>
        <c:lblAlgn val="ctr"/>
        <c:lblOffset val="100"/>
        <c:noMultiLvlLbl val="0"/>
      </c:catAx>
      <c:valAx>
        <c:axId val="24542566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241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Rimouski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'!$AE$3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'!$AE$4:$AE$26</c:f>
              <c:numCache>
                <c:formatCode>0</c:formatCode>
                <c:ptCount val="22"/>
                <c:pt idx="0">
                  <c:v>63</c:v>
                </c:pt>
                <c:pt idx="1">
                  <c:v>119</c:v>
                </c:pt>
                <c:pt idx="2">
                  <c:v>166</c:v>
                </c:pt>
                <c:pt idx="3">
                  <c:v>208</c:v>
                </c:pt>
                <c:pt idx="4">
                  <c:v>257</c:v>
                </c:pt>
                <c:pt idx="5">
                  <c:v>321</c:v>
                </c:pt>
                <c:pt idx="6">
                  <c:v>383</c:v>
                </c:pt>
                <c:pt idx="7">
                  <c:v>436</c:v>
                </c:pt>
                <c:pt idx="8">
                  <c:v>494</c:v>
                </c:pt>
                <c:pt idx="9">
                  <c:v>552</c:v>
                </c:pt>
                <c:pt idx="10">
                  <c:v>600</c:v>
                </c:pt>
                <c:pt idx="11">
                  <c:v>655</c:v>
                </c:pt>
                <c:pt idx="12">
                  <c:v>695</c:v>
                </c:pt>
                <c:pt idx="13">
                  <c:v>727</c:v>
                </c:pt>
                <c:pt idx="14">
                  <c:v>756</c:v>
                </c:pt>
                <c:pt idx="15">
                  <c:v>784</c:v>
                </c:pt>
                <c:pt idx="16">
                  <c:v>829</c:v>
                </c:pt>
                <c:pt idx="17">
                  <c:v>838</c:v>
                </c:pt>
                <c:pt idx="18">
                  <c:v>870</c:v>
                </c:pt>
                <c:pt idx="19">
                  <c:v>874</c:v>
                </c:pt>
                <c:pt idx="20">
                  <c:v>882</c:v>
                </c:pt>
                <c:pt idx="21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B-421D-8941-2CE750859A03}"/>
            </c:ext>
          </c:extLst>
        </c:ser>
        <c:ser>
          <c:idx val="1"/>
          <c:order val="1"/>
          <c:tx>
            <c:strRef>
              <c:f>'Bas St-Laurent '!$AF$3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'!$AF$4:$AF$26</c:f>
              <c:numCache>
                <c:formatCode>0</c:formatCode>
                <c:ptCount val="22"/>
                <c:pt idx="0">
                  <c:v>78</c:v>
                </c:pt>
                <c:pt idx="1">
                  <c:v>105</c:v>
                </c:pt>
                <c:pt idx="2">
                  <c:v>138</c:v>
                </c:pt>
                <c:pt idx="3">
                  <c:v>176</c:v>
                </c:pt>
                <c:pt idx="4">
                  <c:v>248</c:v>
                </c:pt>
                <c:pt idx="5">
                  <c:v>321</c:v>
                </c:pt>
                <c:pt idx="6">
                  <c:v>379</c:v>
                </c:pt>
                <c:pt idx="7">
                  <c:v>453</c:v>
                </c:pt>
                <c:pt idx="8">
                  <c:v>543</c:v>
                </c:pt>
                <c:pt idx="9">
                  <c:v>624</c:v>
                </c:pt>
                <c:pt idx="10">
                  <c:v>699</c:v>
                </c:pt>
                <c:pt idx="11">
                  <c:v>748</c:v>
                </c:pt>
                <c:pt idx="12">
                  <c:v>827</c:v>
                </c:pt>
                <c:pt idx="13">
                  <c:v>877</c:v>
                </c:pt>
                <c:pt idx="14">
                  <c:v>903</c:v>
                </c:pt>
                <c:pt idx="15">
                  <c:v>957</c:v>
                </c:pt>
                <c:pt idx="16">
                  <c:v>963</c:v>
                </c:pt>
                <c:pt idx="17">
                  <c:v>973</c:v>
                </c:pt>
                <c:pt idx="18">
                  <c:v>976</c:v>
                </c:pt>
                <c:pt idx="19">
                  <c:v>976</c:v>
                </c:pt>
                <c:pt idx="20">
                  <c:v>977</c:v>
                </c:pt>
                <c:pt idx="21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B-421D-8941-2CE750859A0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'!$AG$4:$AG$25</c:f>
              <c:numCache>
                <c:formatCode>0</c:formatCode>
                <c:ptCount val="22"/>
                <c:pt idx="0">
                  <c:v>38</c:v>
                </c:pt>
                <c:pt idx="1">
                  <c:v>64</c:v>
                </c:pt>
                <c:pt idx="2">
                  <c:v>102</c:v>
                </c:pt>
                <c:pt idx="3">
                  <c:v>135</c:v>
                </c:pt>
                <c:pt idx="4">
                  <c:v>178</c:v>
                </c:pt>
                <c:pt idx="5">
                  <c:v>245</c:v>
                </c:pt>
                <c:pt idx="6">
                  <c:v>300</c:v>
                </c:pt>
                <c:pt idx="7">
                  <c:v>359</c:v>
                </c:pt>
                <c:pt idx="8">
                  <c:v>437</c:v>
                </c:pt>
                <c:pt idx="9">
                  <c:v>501</c:v>
                </c:pt>
                <c:pt idx="10">
                  <c:v>553</c:v>
                </c:pt>
                <c:pt idx="11">
                  <c:v>604</c:v>
                </c:pt>
                <c:pt idx="12">
                  <c:v>658</c:v>
                </c:pt>
                <c:pt idx="13">
                  <c:v>698</c:v>
                </c:pt>
                <c:pt idx="14">
                  <c:v>713</c:v>
                </c:pt>
                <c:pt idx="15">
                  <c:v>726</c:v>
                </c:pt>
                <c:pt idx="16">
                  <c:v>758</c:v>
                </c:pt>
                <c:pt idx="17">
                  <c:v>762</c:v>
                </c:pt>
                <c:pt idx="18">
                  <c:v>766</c:v>
                </c:pt>
                <c:pt idx="19">
                  <c:v>773</c:v>
                </c:pt>
                <c:pt idx="20">
                  <c:v>773</c:v>
                </c:pt>
                <c:pt idx="21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B-421D-8941-2CE750859A03}"/>
            </c:ext>
          </c:extLst>
        </c:ser>
        <c:ser>
          <c:idx val="3"/>
          <c:order val="3"/>
          <c:tx>
            <c:strRef>
              <c:f>'Bas St-Laurent '!$AH$3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'!$AH$4:$AH$25</c:f>
              <c:numCache>
                <c:formatCode>0</c:formatCode>
                <c:ptCount val="22"/>
                <c:pt idx="0">
                  <c:v>77</c:v>
                </c:pt>
                <c:pt idx="1">
                  <c:v>89</c:v>
                </c:pt>
                <c:pt idx="2">
                  <c:v>117</c:v>
                </c:pt>
                <c:pt idx="3">
                  <c:v>179</c:v>
                </c:pt>
                <c:pt idx="4">
                  <c:v>247</c:v>
                </c:pt>
                <c:pt idx="5">
                  <c:v>305</c:v>
                </c:pt>
                <c:pt idx="6">
                  <c:v>384</c:v>
                </c:pt>
                <c:pt idx="7">
                  <c:v>452</c:v>
                </c:pt>
                <c:pt idx="8">
                  <c:v>555</c:v>
                </c:pt>
                <c:pt idx="9">
                  <c:v>592</c:v>
                </c:pt>
                <c:pt idx="10">
                  <c:v>708</c:v>
                </c:pt>
                <c:pt idx="11">
                  <c:v>768</c:v>
                </c:pt>
                <c:pt idx="12">
                  <c:v>815</c:v>
                </c:pt>
                <c:pt idx="13">
                  <c:v>837</c:v>
                </c:pt>
                <c:pt idx="14">
                  <c:v>881</c:v>
                </c:pt>
                <c:pt idx="15">
                  <c:v>897</c:v>
                </c:pt>
                <c:pt idx="16">
                  <c:v>904</c:v>
                </c:pt>
                <c:pt idx="17">
                  <c:v>945</c:v>
                </c:pt>
                <c:pt idx="18">
                  <c:v>915</c:v>
                </c:pt>
                <c:pt idx="19">
                  <c:v>919</c:v>
                </c:pt>
                <c:pt idx="20">
                  <c:v>923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4B-421D-8941-2CE750859A03}"/>
            </c:ext>
          </c:extLst>
        </c:ser>
        <c:ser>
          <c:idx val="4"/>
          <c:order val="4"/>
          <c:tx>
            <c:strRef>
              <c:f>'Bas St-Laurent '!$AI$3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'!$AI$4:$AI$25</c:f>
              <c:numCache>
                <c:formatCode>0</c:formatCode>
                <c:ptCount val="22"/>
                <c:pt idx="0">
                  <c:v>94</c:v>
                </c:pt>
                <c:pt idx="1">
                  <c:v>160</c:v>
                </c:pt>
                <c:pt idx="2">
                  <c:v>186</c:v>
                </c:pt>
                <c:pt idx="3">
                  <c:v>237</c:v>
                </c:pt>
                <c:pt idx="4">
                  <c:v>301</c:v>
                </c:pt>
                <c:pt idx="5">
                  <c:v>336</c:v>
                </c:pt>
                <c:pt idx="6">
                  <c:v>380</c:v>
                </c:pt>
                <c:pt idx="7">
                  <c:v>456</c:v>
                </c:pt>
                <c:pt idx="8">
                  <c:v>505</c:v>
                </c:pt>
                <c:pt idx="9">
                  <c:v>547</c:v>
                </c:pt>
                <c:pt idx="10">
                  <c:v>609</c:v>
                </c:pt>
                <c:pt idx="11">
                  <c:v>691</c:v>
                </c:pt>
                <c:pt idx="12">
                  <c:v>773</c:v>
                </c:pt>
                <c:pt idx="13">
                  <c:v>837</c:v>
                </c:pt>
                <c:pt idx="14">
                  <c:v>872</c:v>
                </c:pt>
                <c:pt idx="15">
                  <c:v>908</c:v>
                </c:pt>
                <c:pt idx="16">
                  <c:v>972</c:v>
                </c:pt>
                <c:pt idx="17">
                  <c:v>1002</c:v>
                </c:pt>
                <c:pt idx="18">
                  <c:v>1007</c:v>
                </c:pt>
                <c:pt idx="19">
                  <c:v>1030</c:v>
                </c:pt>
                <c:pt idx="20">
                  <c:v>1044</c:v>
                </c:pt>
                <c:pt idx="21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4B-421D-8941-2CE750859A03}"/>
            </c:ext>
          </c:extLst>
        </c:ser>
        <c:ser>
          <c:idx val="5"/>
          <c:order val="5"/>
          <c:tx>
            <c:strRef>
              <c:f>'Bas St-Laurent '!$AJ$3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'!$AJ$4:$AJ$25</c:f>
              <c:numCache>
                <c:formatCode>0</c:formatCode>
                <c:ptCount val="22"/>
                <c:pt idx="0">
                  <c:v>82</c:v>
                </c:pt>
                <c:pt idx="1">
                  <c:v>104</c:v>
                </c:pt>
                <c:pt idx="2">
                  <c:v>139</c:v>
                </c:pt>
                <c:pt idx="3">
                  <c:v>172</c:v>
                </c:pt>
                <c:pt idx="4">
                  <c:v>232</c:v>
                </c:pt>
                <c:pt idx="5">
                  <c:v>284</c:v>
                </c:pt>
                <c:pt idx="6">
                  <c:v>335</c:v>
                </c:pt>
                <c:pt idx="7">
                  <c:v>403</c:v>
                </c:pt>
                <c:pt idx="8">
                  <c:v>475</c:v>
                </c:pt>
                <c:pt idx="9">
                  <c:v>558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790</c:v>
                </c:pt>
                <c:pt idx="14">
                  <c:v>831</c:v>
                </c:pt>
                <c:pt idx="15">
                  <c:v>874</c:v>
                </c:pt>
                <c:pt idx="16">
                  <c:v>891</c:v>
                </c:pt>
                <c:pt idx="17">
                  <c:v>906</c:v>
                </c:pt>
                <c:pt idx="18">
                  <c:v>916</c:v>
                </c:pt>
                <c:pt idx="19">
                  <c:v>925</c:v>
                </c:pt>
                <c:pt idx="20">
                  <c:v>950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2-4EB4-87BF-1382AF89EDEE}"/>
            </c:ext>
          </c:extLst>
        </c:ser>
        <c:ser>
          <c:idx val="6"/>
          <c:order val="6"/>
          <c:tx>
            <c:strRef>
              <c:f>'Bas St-Laurent '!$AK$3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'!$AK$4:$AK$25</c:f>
              <c:numCache>
                <c:formatCode>0</c:formatCode>
                <c:ptCount val="22"/>
                <c:pt idx="0">
                  <c:v>115</c:v>
                </c:pt>
                <c:pt idx="1">
                  <c:v>143</c:v>
                </c:pt>
                <c:pt idx="2">
                  <c:v>166</c:v>
                </c:pt>
                <c:pt idx="3">
                  <c:v>233</c:v>
                </c:pt>
                <c:pt idx="4">
                  <c:v>301</c:v>
                </c:pt>
                <c:pt idx="5">
                  <c:v>377</c:v>
                </c:pt>
                <c:pt idx="6">
                  <c:v>447</c:v>
                </c:pt>
                <c:pt idx="7">
                  <c:v>509</c:v>
                </c:pt>
                <c:pt idx="8">
                  <c:v>578</c:v>
                </c:pt>
                <c:pt idx="9">
                  <c:v>623</c:v>
                </c:pt>
                <c:pt idx="10">
                  <c:v>665</c:v>
                </c:pt>
                <c:pt idx="11">
                  <c:v>728</c:v>
                </c:pt>
                <c:pt idx="12">
                  <c:v>774</c:v>
                </c:pt>
                <c:pt idx="13">
                  <c:v>829</c:v>
                </c:pt>
                <c:pt idx="14">
                  <c:v>871</c:v>
                </c:pt>
                <c:pt idx="15">
                  <c:v>909</c:v>
                </c:pt>
                <c:pt idx="16">
                  <c:v>933</c:v>
                </c:pt>
                <c:pt idx="17">
                  <c:v>962</c:v>
                </c:pt>
                <c:pt idx="18">
                  <c:v>999</c:v>
                </c:pt>
                <c:pt idx="19">
                  <c:v>1003</c:v>
                </c:pt>
                <c:pt idx="20">
                  <c:v>1013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183-9627-5A583ACD5F05}"/>
            </c:ext>
          </c:extLst>
        </c:ser>
        <c:ser>
          <c:idx val="7"/>
          <c:order val="7"/>
          <c:tx>
            <c:strRef>
              <c:f>'Bas St-Laurent '!$AL$3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'!$AL$4:$AL$25</c:f>
              <c:numCache>
                <c:formatCode>0</c:formatCode>
                <c:ptCount val="22"/>
                <c:pt idx="0">
                  <c:v>114</c:v>
                </c:pt>
                <c:pt idx="1">
                  <c:v>148</c:v>
                </c:pt>
                <c:pt idx="2">
                  <c:v>200</c:v>
                </c:pt>
                <c:pt idx="3">
                  <c:v>269</c:v>
                </c:pt>
                <c:pt idx="4">
                  <c:v>322</c:v>
                </c:pt>
                <c:pt idx="5">
                  <c:v>401</c:v>
                </c:pt>
                <c:pt idx="6">
                  <c:v>485</c:v>
                </c:pt>
                <c:pt idx="7">
                  <c:v>547</c:v>
                </c:pt>
                <c:pt idx="8">
                  <c:v>624</c:v>
                </c:pt>
                <c:pt idx="9">
                  <c:v>707</c:v>
                </c:pt>
                <c:pt idx="10">
                  <c:v>766</c:v>
                </c:pt>
                <c:pt idx="11">
                  <c:v>822</c:v>
                </c:pt>
                <c:pt idx="12">
                  <c:v>880</c:v>
                </c:pt>
                <c:pt idx="13">
                  <c:v>919</c:v>
                </c:pt>
                <c:pt idx="14">
                  <c:v>965</c:v>
                </c:pt>
                <c:pt idx="15">
                  <c:v>1020</c:v>
                </c:pt>
                <c:pt idx="16">
                  <c:v>1052</c:v>
                </c:pt>
                <c:pt idx="17">
                  <c:v>1071</c:v>
                </c:pt>
                <c:pt idx="18">
                  <c:v>1084</c:v>
                </c:pt>
                <c:pt idx="19">
                  <c:v>1085</c:v>
                </c:pt>
                <c:pt idx="20">
                  <c:v>1096</c:v>
                </c:pt>
                <c:pt idx="2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3-46B6-83BF-A90579A07C44}"/>
            </c:ext>
          </c:extLst>
        </c:ser>
        <c:ser>
          <c:idx val="8"/>
          <c:order val="8"/>
          <c:tx>
            <c:strRef>
              <c:f>'Bas St-Laurent '!$AM$3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'!$AM$4:$AM$25</c:f>
              <c:numCache>
                <c:formatCode>0</c:formatCode>
                <c:ptCount val="22"/>
                <c:pt idx="0">
                  <c:v>94</c:v>
                </c:pt>
                <c:pt idx="1">
                  <c:v>143.6</c:v>
                </c:pt>
                <c:pt idx="2">
                  <c:v>184</c:v>
                </c:pt>
                <c:pt idx="3">
                  <c:v>229</c:v>
                </c:pt>
                <c:pt idx="4">
                  <c:v>275</c:v>
                </c:pt>
                <c:pt idx="5">
                  <c:v>333</c:v>
                </c:pt>
                <c:pt idx="6">
                  <c:v>410</c:v>
                </c:pt>
                <c:pt idx="7">
                  <c:v>462</c:v>
                </c:pt>
                <c:pt idx="8">
                  <c:v>524</c:v>
                </c:pt>
                <c:pt idx="9">
                  <c:v>564</c:v>
                </c:pt>
                <c:pt idx="10">
                  <c:v>655</c:v>
                </c:pt>
                <c:pt idx="11">
                  <c:v>702</c:v>
                </c:pt>
                <c:pt idx="12">
                  <c:v>752</c:v>
                </c:pt>
                <c:pt idx="13">
                  <c:v>799</c:v>
                </c:pt>
                <c:pt idx="14">
                  <c:v>841</c:v>
                </c:pt>
                <c:pt idx="15">
                  <c:v>872</c:v>
                </c:pt>
                <c:pt idx="16">
                  <c:v>903</c:v>
                </c:pt>
                <c:pt idx="17">
                  <c:v>922</c:v>
                </c:pt>
                <c:pt idx="18">
                  <c:v>963</c:v>
                </c:pt>
                <c:pt idx="19">
                  <c:v>968</c:v>
                </c:pt>
                <c:pt idx="20">
                  <c:v>975</c:v>
                </c:pt>
                <c:pt idx="21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24D-9885-20101D33A43B}"/>
            </c:ext>
          </c:extLst>
        </c:ser>
        <c:ser>
          <c:idx val="9"/>
          <c:order val="9"/>
          <c:tx>
            <c:strRef>
              <c:f>'Bas St-Laurent '!$AN$3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'!$AN$4:$AN$25</c:f>
              <c:numCache>
                <c:formatCode>0</c:formatCode>
                <c:ptCount val="22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0-4D81-8FBC-02F9F05C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Sainte-Clotilde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82643995787465"/>
          <c:y val="3.46159739286034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MOO!$BK$4:$BK$26</c:f>
              <c:numCache>
                <c:formatCode>0</c:formatCode>
                <c:ptCount val="22"/>
                <c:pt idx="0">
                  <c:v>258.5</c:v>
                </c:pt>
                <c:pt idx="1">
                  <c:v>317</c:v>
                </c:pt>
                <c:pt idx="2">
                  <c:v>367.7</c:v>
                </c:pt>
                <c:pt idx="3">
                  <c:v>432</c:v>
                </c:pt>
                <c:pt idx="4">
                  <c:v>482.9</c:v>
                </c:pt>
                <c:pt idx="5">
                  <c:v>555.5</c:v>
                </c:pt>
                <c:pt idx="6">
                  <c:v>625.20000000000005</c:v>
                </c:pt>
                <c:pt idx="7">
                  <c:v>699.4</c:v>
                </c:pt>
                <c:pt idx="8">
                  <c:v>789.7</c:v>
                </c:pt>
                <c:pt idx="9">
                  <c:v>848.6</c:v>
                </c:pt>
                <c:pt idx="10">
                  <c:v>914.3</c:v>
                </c:pt>
                <c:pt idx="11">
                  <c:v>1005.3</c:v>
                </c:pt>
                <c:pt idx="12">
                  <c:v>1064.7</c:v>
                </c:pt>
                <c:pt idx="13">
                  <c:v>1131.7</c:v>
                </c:pt>
                <c:pt idx="14">
                  <c:v>1206.5999999999999</c:v>
                </c:pt>
                <c:pt idx="15">
                  <c:v>1274</c:v>
                </c:pt>
                <c:pt idx="16">
                  <c:v>1300.5999999999999</c:v>
                </c:pt>
                <c:pt idx="17">
                  <c:v>1323.8</c:v>
                </c:pt>
                <c:pt idx="18">
                  <c:v>1333</c:v>
                </c:pt>
                <c:pt idx="19">
                  <c:v>1349.1</c:v>
                </c:pt>
                <c:pt idx="20">
                  <c:v>1355.7</c:v>
                </c:pt>
                <c:pt idx="21">
                  <c:v>1359.6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8-4041-A09B-4C846281C1B1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MOO!$BL$4:$BL$26</c:f>
              <c:numCache>
                <c:formatCode>0</c:formatCode>
                <c:ptCount val="22"/>
                <c:pt idx="0">
                  <c:v>237.9</c:v>
                </c:pt>
                <c:pt idx="1">
                  <c:v>262.8</c:v>
                </c:pt>
                <c:pt idx="2">
                  <c:v>331.7</c:v>
                </c:pt>
                <c:pt idx="3">
                  <c:v>393.1</c:v>
                </c:pt>
                <c:pt idx="4">
                  <c:v>454.4</c:v>
                </c:pt>
                <c:pt idx="5">
                  <c:v>524.1</c:v>
                </c:pt>
                <c:pt idx="6">
                  <c:v>612.4</c:v>
                </c:pt>
                <c:pt idx="7">
                  <c:v>685.9</c:v>
                </c:pt>
                <c:pt idx="8">
                  <c:v>761.2</c:v>
                </c:pt>
                <c:pt idx="9">
                  <c:v>846.3</c:v>
                </c:pt>
                <c:pt idx="10">
                  <c:v>929</c:v>
                </c:pt>
                <c:pt idx="11">
                  <c:v>1002.3</c:v>
                </c:pt>
                <c:pt idx="12">
                  <c:v>1084.2</c:v>
                </c:pt>
                <c:pt idx="13">
                  <c:v>1141.0999999999999</c:v>
                </c:pt>
                <c:pt idx="14">
                  <c:v>1211</c:v>
                </c:pt>
                <c:pt idx="15">
                  <c:v>1260.5</c:v>
                </c:pt>
                <c:pt idx="16">
                  <c:v>1298.8</c:v>
                </c:pt>
                <c:pt idx="17">
                  <c:v>1327.5</c:v>
                </c:pt>
                <c:pt idx="18">
                  <c:v>1351</c:v>
                </c:pt>
                <c:pt idx="19">
                  <c:v>1366.8</c:v>
                </c:pt>
                <c:pt idx="20">
                  <c:v>1380.7</c:v>
                </c:pt>
                <c:pt idx="21">
                  <c:v>1380.7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8-4041-A09B-4C846281C1B1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MOO!$BM$4:$BM$26</c:f>
              <c:numCache>
                <c:formatCode>0</c:formatCode>
                <c:ptCount val="22"/>
                <c:pt idx="0">
                  <c:v>189.3</c:v>
                </c:pt>
                <c:pt idx="1">
                  <c:v>264</c:v>
                </c:pt>
                <c:pt idx="2">
                  <c:v>329</c:v>
                </c:pt>
                <c:pt idx="3">
                  <c:v>390.7</c:v>
                </c:pt>
                <c:pt idx="4">
                  <c:v>455.5</c:v>
                </c:pt>
                <c:pt idx="5">
                  <c:v>530.1</c:v>
                </c:pt>
                <c:pt idx="6">
                  <c:v>598.20000000000005</c:v>
                </c:pt>
                <c:pt idx="7">
                  <c:v>665.3</c:v>
                </c:pt>
                <c:pt idx="8">
                  <c:v>726.1</c:v>
                </c:pt>
                <c:pt idx="9">
                  <c:v>792</c:v>
                </c:pt>
                <c:pt idx="10">
                  <c:v>861.8</c:v>
                </c:pt>
                <c:pt idx="11">
                  <c:v>937.9</c:v>
                </c:pt>
                <c:pt idx="12">
                  <c:v>979.4</c:v>
                </c:pt>
                <c:pt idx="13">
                  <c:v>1013</c:v>
                </c:pt>
                <c:pt idx="14">
                  <c:v>1044</c:v>
                </c:pt>
                <c:pt idx="15">
                  <c:v>1111</c:v>
                </c:pt>
                <c:pt idx="16">
                  <c:v>1185</c:v>
                </c:pt>
                <c:pt idx="17">
                  <c:v>1215</c:v>
                </c:pt>
                <c:pt idx="18">
                  <c:v>1260</c:v>
                </c:pt>
                <c:pt idx="19">
                  <c:v>1281</c:v>
                </c:pt>
                <c:pt idx="20">
                  <c:v>1315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8-4041-A09B-4C846281C1B1}"/>
            </c:ext>
          </c:extLst>
        </c:ser>
        <c:ser>
          <c:idx val="3"/>
          <c:order val="3"/>
          <c:tx>
            <c:strRef>
              <c:f>MOO!$BN$3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MOO!$BN$4:$BN$26</c:f>
              <c:numCache>
                <c:formatCode>0</c:formatCode>
                <c:ptCount val="22"/>
                <c:pt idx="0">
                  <c:v>224</c:v>
                </c:pt>
                <c:pt idx="1">
                  <c:v>261</c:v>
                </c:pt>
                <c:pt idx="2">
                  <c:v>329</c:v>
                </c:pt>
                <c:pt idx="3">
                  <c:v>375</c:v>
                </c:pt>
                <c:pt idx="4">
                  <c:v>474</c:v>
                </c:pt>
                <c:pt idx="5">
                  <c:v>562</c:v>
                </c:pt>
                <c:pt idx="6">
                  <c:v>642</c:v>
                </c:pt>
                <c:pt idx="7">
                  <c:v>721</c:v>
                </c:pt>
                <c:pt idx="8">
                  <c:v>806</c:v>
                </c:pt>
                <c:pt idx="9">
                  <c:v>900</c:v>
                </c:pt>
                <c:pt idx="10">
                  <c:v>969</c:v>
                </c:pt>
                <c:pt idx="11">
                  <c:v>1050</c:v>
                </c:pt>
                <c:pt idx="12">
                  <c:v>1131</c:v>
                </c:pt>
                <c:pt idx="13">
                  <c:v>1211</c:v>
                </c:pt>
                <c:pt idx="14">
                  <c:v>1256</c:v>
                </c:pt>
                <c:pt idx="15">
                  <c:v>1329</c:v>
                </c:pt>
                <c:pt idx="16">
                  <c:v>1352</c:v>
                </c:pt>
                <c:pt idx="17">
                  <c:v>1374</c:v>
                </c:pt>
                <c:pt idx="18">
                  <c:v>1391</c:v>
                </c:pt>
                <c:pt idx="19">
                  <c:v>1400</c:v>
                </c:pt>
                <c:pt idx="20">
                  <c:v>1404</c:v>
                </c:pt>
                <c:pt idx="2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8-4041-A09B-4C846281C1B1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MOO!$BO$4:$BO$25</c:f>
              <c:numCache>
                <c:formatCode>0</c:formatCode>
                <c:ptCount val="22"/>
                <c:pt idx="0">
                  <c:v>116</c:v>
                </c:pt>
                <c:pt idx="1">
                  <c:v>161</c:v>
                </c:pt>
                <c:pt idx="2">
                  <c:v>205</c:v>
                </c:pt>
                <c:pt idx="3">
                  <c:v>269</c:v>
                </c:pt>
                <c:pt idx="4">
                  <c:v>349</c:v>
                </c:pt>
                <c:pt idx="5">
                  <c:v>430</c:v>
                </c:pt>
                <c:pt idx="6">
                  <c:v>513</c:v>
                </c:pt>
                <c:pt idx="7">
                  <c:v>599</c:v>
                </c:pt>
                <c:pt idx="8">
                  <c:v>682</c:v>
                </c:pt>
                <c:pt idx="9">
                  <c:v>748</c:v>
                </c:pt>
                <c:pt idx="10">
                  <c:v>820</c:v>
                </c:pt>
                <c:pt idx="11">
                  <c:v>892</c:v>
                </c:pt>
                <c:pt idx="12">
                  <c:v>943</c:v>
                </c:pt>
                <c:pt idx="13">
                  <c:v>990</c:v>
                </c:pt>
                <c:pt idx="14">
                  <c:v>1026</c:v>
                </c:pt>
                <c:pt idx="15">
                  <c:v>1064</c:v>
                </c:pt>
                <c:pt idx="16">
                  <c:v>1112</c:v>
                </c:pt>
                <c:pt idx="17">
                  <c:v>1141</c:v>
                </c:pt>
                <c:pt idx="18">
                  <c:v>1152</c:v>
                </c:pt>
                <c:pt idx="19">
                  <c:v>1168</c:v>
                </c:pt>
                <c:pt idx="20">
                  <c:v>1179</c:v>
                </c:pt>
                <c:pt idx="21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8-4041-A09B-4C846281C1B1}"/>
            </c:ext>
          </c:extLst>
        </c:ser>
        <c:ser>
          <c:idx val="5"/>
          <c:order val="5"/>
          <c:tx>
            <c:strRef>
              <c:f>MOO!$BP$3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MOO!$BP$4:$BP$25</c:f>
              <c:numCache>
                <c:formatCode>0</c:formatCode>
                <c:ptCount val="22"/>
                <c:pt idx="0">
                  <c:v>122.9</c:v>
                </c:pt>
                <c:pt idx="1">
                  <c:v>169.9</c:v>
                </c:pt>
                <c:pt idx="2">
                  <c:v>206</c:v>
                </c:pt>
                <c:pt idx="3">
                  <c:v>282</c:v>
                </c:pt>
                <c:pt idx="4">
                  <c:v>354</c:v>
                </c:pt>
                <c:pt idx="5">
                  <c:v>448</c:v>
                </c:pt>
                <c:pt idx="6">
                  <c:v>548</c:v>
                </c:pt>
                <c:pt idx="7">
                  <c:v>640</c:v>
                </c:pt>
                <c:pt idx="8">
                  <c:v>780</c:v>
                </c:pt>
                <c:pt idx="9">
                  <c:v>859</c:v>
                </c:pt>
                <c:pt idx="10">
                  <c:v>937</c:v>
                </c:pt>
                <c:pt idx="11">
                  <c:v>1013</c:v>
                </c:pt>
                <c:pt idx="12">
                  <c:v>1075</c:v>
                </c:pt>
                <c:pt idx="13">
                  <c:v>1115</c:v>
                </c:pt>
                <c:pt idx="14">
                  <c:v>1162</c:v>
                </c:pt>
                <c:pt idx="15">
                  <c:v>1188</c:v>
                </c:pt>
                <c:pt idx="16">
                  <c:v>1205</c:v>
                </c:pt>
                <c:pt idx="17">
                  <c:v>1258</c:v>
                </c:pt>
                <c:pt idx="18">
                  <c:v>1275</c:v>
                </c:pt>
                <c:pt idx="19">
                  <c:v>1289</c:v>
                </c:pt>
                <c:pt idx="20">
                  <c:v>1299</c:v>
                </c:pt>
                <c:pt idx="21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8-4041-A09B-4C846281C1B1}"/>
            </c:ext>
          </c:extLst>
        </c:ser>
        <c:ser>
          <c:idx val="6"/>
          <c:order val="6"/>
          <c:tx>
            <c:strRef>
              <c:f>MOO!$BQ$3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MOO!$BQ$4:$BQ$25</c:f>
              <c:numCache>
                <c:formatCode>0</c:formatCode>
                <c:ptCount val="22"/>
                <c:pt idx="0">
                  <c:v>227</c:v>
                </c:pt>
                <c:pt idx="1">
                  <c:v>312</c:v>
                </c:pt>
                <c:pt idx="2">
                  <c:v>370</c:v>
                </c:pt>
                <c:pt idx="3">
                  <c:v>430</c:v>
                </c:pt>
                <c:pt idx="4">
                  <c:v>513</c:v>
                </c:pt>
                <c:pt idx="5">
                  <c:v>578</c:v>
                </c:pt>
                <c:pt idx="6">
                  <c:v>632</c:v>
                </c:pt>
                <c:pt idx="7">
                  <c:v>715</c:v>
                </c:pt>
                <c:pt idx="8">
                  <c:v>783</c:v>
                </c:pt>
                <c:pt idx="9">
                  <c:v>831</c:v>
                </c:pt>
                <c:pt idx="10">
                  <c:v>917</c:v>
                </c:pt>
                <c:pt idx="11">
                  <c:v>997</c:v>
                </c:pt>
                <c:pt idx="12">
                  <c:v>1101</c:v>
                </c:pt>
                <c:pt idx="13">
                  <c:v>1178</c:v>
                </c:pt>
                <c:pt idx="14">
                  <c:v>1225</c:v>
                </c:pt>
                <c:pt idx="15">
                  <c:v>1269</c:v>
                </c:pt>
                <c:pt idx="16">
                  <c:v>1311</c:v>
                </c:pt>
                <c:pt idx="17">
                  <c:v>1359</c:v>
                </c:pt>
                <c:pt idx="18">
                  <c:v>1375</c:v>
                </c:pt>
                <c:pt idx="19">
                  <c:v>1413</c:v>
                </c:pt>
                <c:pt idx="20">
                  <c:v>1442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8-4041-A09B-4C846281C1B1}"/>
            </c:ext>
          </c:extLst>
        </c:ser>
        <c:ser>
          <c:idx val="7"/>
          <c:order val="7"/>
          <c:tx>
            <c:strRef>
              <c:f>MOO!$BR$3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MOO!$BR$4:$BR$25</c:f>
              <c:numCache>
                <c:formatCode>0</c:formatCode>
                <c:ptCount val="22"/>
                <c:pt idx="0">
                  <c:v>210</c:v>
                </c:pt>
                <c:pt idx="1">
                  <c:v>257</c:v>
                </c:pt>
                <c:pt idx="2">
                  <c:v>308</c:v>
                </c:pt>
                <c:pt idx="3">
                  <c:v>356</c:v>
                </c:pt>
                <c:pt idx="4">
                  <c:v>425</c:v>
                </c:pt>
                <c:pt idx="5">
                  <c:v>492</c:v>
                </c:pt>
                <c:pt idx="6">
                  <c:v>555</c:v>
                </c:pt>
                <c:pt idx="7">
                  <c:v>628</c:v>
                </c:pt>
                <c:pt idx="8">
                  <c:v>715</c:v>
                </c:pt>
                <c:pt idx="9">
                  <c:v>802</c:v>
                </c:pt>
                <c:pt idx="10">
                  <c:v>877</c:v>
                </c:pt>
                <c:pt idx="11">
                  <c:v>933</c:v>
                </c:pt>
                <c:pt idx="12">
                  <c:v>1012</c:v>
                </c:pt>
                <c:pt idx="13">
                  <c:v>1085</c:v>
                </c:pt>
                <c:pt idx="14">
                  <c:v>1126</c:v>
                </c:pt>
                <c:pt idx="15">
                  <c:v>1192</c:v>
                </c:pt>
                <c:pt idx="16">
                  <c:v>1217</c:v>
                </c:pt>
                <c:pt idx="17">
                  <c:v>1241</c:v>
                </c:pt>
                <c:pt idx="18">
                  <c:v>1252</c:v>
                </c:pt>
                <c:pt idx="19">
                  <c:v>1366</c:v>
                </c:pt>
                <c:pt idx="20">
                  <c:v>1282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7-45E7-B881-C6FAEB856200}"/>
            </c:ext>
          </c:extLst>
        </c:ser>
        <c:ser>
          <c:idx val="8"/>
          <c:order val="8"/>
          <c:tx>
            <c:strRef>
              <c:f>MOO!$BS$3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MOO!$BS$4:$BS$25</c:f>
              <c:numCache>
                <c:formatCode>0</c:formatCode>
                <c:ptCount val="22"/>
                <c:pt idx="0">
                  <c:v>236</c:v>
                </c:pt>
                <c:pt idx="1">
                  <c:v>278</c:v>
                </c:pt>
                <c:pt idx="2">
                  <c:v>326</c:v>
                </c:pt>
                <c:pt idx="3">
                  <c:v>399</c:v>
                </c:pt>
                <c:pt idx="4">
                  <c:v>478</c:v>
                </c:pt>
                <c:pt idx="5">
                  <c:v>569</c:v>
                </c:pt>
                <c:pt idx="6">
                  <c:v>649</c:v>
                </c:pt>
                <c:pt idx="7">
                  <c:v>712</c:v>
                </c:pt>
                <c:pt idx="8">
                  <c:v>790</c:v>
                </c:pt>
                <c:pt idx="9">
                  <c:v>856</c:v>
                </c:pt>
                <c:pt idx="10">
                  <c:v>925</c:v>
                </c:pt>
                <c:pt idx="11">
                  <c:v>990</c:v>
                </c:pt>
                <c:pt idx="12">
                  <c:v>1047</c:v>
                </c:pt>
                <c:pt idx="13">
                  <c:v>1115</c:v>
                </c:pt>
                <c:pt idx="14">
                  <c:v>1183</c:v>
                </c:pt>
                <c:pt idx="15">
                  <c:v>1224</c:v>
                </c:pt>
                <c:pt idx="16">
                  <c:v>1258</c:v>
                </c:pt>
                <c:pt idx="17">
                  <c:v>1296</c:v>
                </c:pt>
                <c:pt idx="18">
                  <c:v>1333</c:v>
                </c:pt>
                <c:pt idx="19">
                  <c:v>1341</c:v>
                </c:pt>
                <c:pt idx="20">
                  <c:v>1354</c:v>
                </c:pt>
                <c:pt idx="21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C-4295-B358-D064795775C9}"/>
            </c:ext>
          </c:extLst>
        </c:ser>
        <c:ser>
          <c:idx val="9"/>
          <c:order val="9"/>
          <c:tx>
            <c:strRef>
              <c:f>MOO!$BT$3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MOO!$BT$4:$BT$25</c:f>
              <c:numCache>
                <c:formatCode>0</c:formatCode>
                <c:ptCount val="22"/>
                <c:pt idx="0">
                  <c:v>259</c:v>
                </c:pt>
                <c:pt idx="1">
                  <c:v>309</c:v>
                </c:pt>
                <c:pt idx="2">
                  <c:v>367</c:v>
                </c:pt>
                <c:pt idx="3">
                  <c:v>455</c:v>
                </c:pt>
                <c:pt idx="4">
                  <c:v>518</c:v>
                </c:pt>
                <c:pt idx="5">
                  <c:v>609</c:v>
                </c:pt>
                <c:pt idx="6">
                  <c:v>703</c:v>
                </c:pt>
                <c:pt idx="7">
                  <c:v>774</c:v>
                </c:pt>
                <c:pt idx="8">
                  <c:v>853</c:v>
                </c:pt>
                <c:pt idx="9">
                  <c:v>946</c:v>
                </c:pt>
                <c:pt idx="10">
                  <c:v>1010</c:v>
                </c:pt>
                <c:pt idx="11">
                  <c:v>1086</c:v>
                </c:pt>
                <c:pt idx="12">
                  <c:v>1150</c:v>
                </c:pt>
                <c:pt idx="13">
                  <c:v>1195</c:v>
                </c:pt>
                <c:pt idx="14">
                  <c:v>1236</c:v>
                </c:pt>
                <c:pt idx="15">
                  <c:v>1296</c:v>
                </c:pt>
                <c:pt idx="16">
                  <c:v>1350</c:v>
                </c:pt>
                <c:pt idx="17">
                  <c:v>1388</c:v>
                </c:pt>
                <c:pt idx="18">
                  <c:v>1413</c:v>
                </c:pt>
                <c:pt idx="19">
                  <c:v>1419</c:v>
                </c:pt>
                <c:pt idx="20">
                  <c:v>1444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982-AA80-EE69CE20130D}"/>
            </c:ext>
          </c:extLst>
        </c:ser>
        <c:ser>
          <c:idx val="10"/>
          <c:order val="10"/>
          <c:tx>
            <c:strRef>
              <c:f>MOO!$BU$3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MOO!$BU$4:$BU$25</c:f>
              <c:numCache>
                <c:formatCode>0</c:formatCode>
                <c:ptCount val="22"/>
                <c:pt idx="0">
                  <c:v>198.9</c:v>
                </c:pt>
                <c:pt idx="1">
                  <c:v>267</c:v>
                </c:pt>
                <c:pt idx="2">
                  <c:v>316</c:v>
                </c:pt>
                <c:pt idx="3">
                  <c:v>407</c:v>
                </c:pt>
                <c:pt idx="4">
                  <c:v>474</c:v>
                </c:pt>
                <c:pt idx="5">
                  <c:v>549</c:v>
                </c:pt>
                <c:pt idx="6">
                  <c:v>642</c:v>
                </c:pt>
                <c:pt idx="7">
                  <c:v>712</c:v>
                </c:pt>
                <c:pt idx="8">
                  <c:v>797</c:v>
                </c:pt>
                <c:pt idx="9">
                  <c:v>860</c:v>
                </c:pt>
                <c:pt idx="10">
                  <c:v>946</c:v>
                </c:pt>
                <c:pt idx="11">
                  <c:v>1005</c:v>
                </c:pt>
                <c:pt idx="12">
                  <c:v>1069</c:v>
                </c:pt>
                <c:pt idx="13">
                  <c:v>1113</c:v>
                </c:pt>
                <c:pt idx="14">
                  <c:v>1152</c:v>
                </c:pt>
                <c:pt idx="15">
                  <c:v>1192</c:v>
                </c:pt>
                <c:pt idx="16">
                  <c:v>1230</c:v>
                </c:pt>
                <c:pt idx="17">
                  <c:v>1276</c:v>
                </c:pt>
                <c:pt idx="18">
                  <c:v>1321</c:v>
                </c:pt>
                <c:pt idx="19">
                  <c:v>1335</c:v>
                </c:pt>
                <c:pt idx="20">
                  <c:v>1353</c:v>
                </c:pt>
                <c:pt idx="21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6-48AC-A337-FBE312D57DB0}"/>
            </c:ext>
          </c:extLst>
        </c:ser>
        <c:ser>
          <c:idx val="11"/>
          <c:order val="11"/>
          <c:tx>
            <c:strRef>
              <c:f>MOO!$BV$3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MOO!$BV$4:$BV$25</c:f>
              <c:numCache>
                <c:formatCode>0</c:formatCode>
                <c:ptCount val="22"/>
                <c:pt idx="0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F-496E-AE0B-6A274F312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71488"/>
        <c:axId val="245477376"/>
      </c:barChart>
      <c:catAx>
        <c:axId val="24547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77376"/>
        <c:crosses val="autoZero"/>
        <c:auto val="1"/>
        <c:lblAlgn val="ctr"/>
        <c:lblOffset val="100"/>
        <c:noMultiLvlLbl val="0"/>
      </c:catAx>
      <c:valAx>
        <c:axId val="245477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7148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Gatineau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800" b="1" i="0" baseline="0">
                <a:effectLst/>
              </a:rPr>
              <a:t>Degrés-jours base 10 accumulés depuis le 1er mars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Outaouais!$C$4:$C$26</c:f>
              <c:numCache>
                <c:formatCode>0</c:formatCode>
                <c:ptCount val="22"/>
                <c:pt idx="0">
                  <c:v>253.1</c:v>
                </c:pt>
                <c:pt idx="1">
                  <c:v>305.3</c:v>
                </c:pt>
                <c:pt idx="2">
                  <c:v>359.1</c:v>
                </c:pt>
                <c:pt idx="3">
                  <c:v>420.8</c:v>
                </c:pt>
                <c:pt idx="4">
                  <c:v>470.8</c:v>
                </c:pt>
                <c:pt idx="5">
                  <c:v>542.6</c:v>
                </c:pt>
                <c:pt idx="6">
                  <c:v>611.1</c:v>
                </c:pt>
                <c:pt idx="7">
                  <c:v>684.5</c:v>
                </c:pt>
                <c:pt idx="8">
                  <c:v>777</c:v>
                </c:pt>
                <c:pt idx="9">
                  <c:v>831.8</c:v>
                </c:pt>
                <c:pt idx="10">
                  <c:v>901.8</c:v>
                </c:pt>
                <c:pt idx="11">
                  <c:v>992.1</c:v>
                </c:pt>
                <c:pt idx="12">
                  <c:v>1042.0999999999999</c:v>
                </c:pt>
                <c:pt idx="13">
                  <c:v>1112</c:v>
                </c:pt>
                <c:pt idx="14">
                  <c:v>1181.7</c:v>
                </c:pt>
                <c:pt idx="15">
                  <c:v>1245.0999999999999</c:v>
                </c:pt>
                <c:pt idx="16">
                  <c:v>1273.4000000000001</c:v>
                </c:pt>
                <c:pt idx="17">
                  <c:v>1298.0999999999999</c:v>
                </c:pt>
                <c:pt idx="18">
                  <c:v>1308.3</c:v>
                </c:pt>
                <c:pt idx="19">
                  <c:v>1324.3</c:v>
                </c:pt>
                <c:pt idx="20">
                  <c:v>1328.5</c:v>
                </c:pt>
                <c:pt idx="21">
                  <c:v>1330.1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D2-9685-C486283924FA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Outaouais!$D$4:$D$26</c:f>
              <c:numCache>
                <c:formatCode>0</c:formatCode>
                <c:ptCount val="22"/>
                <c:pt idx="0">
                  <c:v>232.6</c:v>
                </c:pt>
                <c:pt idx="1">
                  <c:v>256.89999999999998</c:v>
                </c:pt>
                <c:pt idx="2">
                  <c:v>330.3</c:v>
                </c:pt>
                <c:pt idx="3">
                  <c:v>400.7</c:v>
                </c:pt>
                <c:pt idx="4">
                  <c:v>468.5</c:v>
                </c:pt>
                <c:pt idx="5">
                  <c:v>542.9</c:v>
                </c:pt>
                <c:pt idx="6">
                  <c:v>628.70000000000005</c:v>
                </c:pt>
                <c:pt idx="7">
                  <c:v>706</c:v>
                </c:pt>
                <c:pt idx="8">
                  <c:v>783</c:v>
                </c:pt>
                <c:pt idx="9">
                  <c:v>867.9</c:v>
                </c:pt>
                <c:pt idx="10">
                  <c:v>953.7</c:v>
                </c:pt>
                <c:pt idx="11">
                  <c:v>1024.5999999999999</c:v>
                </c:pt>
                <c:pt idx="12">
                  <c:v>1102.5999999999999</c:v>
                </c:pt>
                <c:pt idx="13">
                  <c:v>1153.2</c:v>
                </c:pt>
                <c:pt idx="14">
                  <c:v>1218.3</c:v>
                </c:pt>
                <c:pt idx="15">
                  <c:v>1264.3</c:v>
                </c:pt>
                <c:pt idx="16">
                  <c:v>1297.5999999999999</c:v>
                </c:pt>
                <c:pt idx="17">
                  <c:v>1328.5</c:v>
                </c:pt>
                <c:pt idx="18">
                  <c:v>1352.2</c:v>
                </c:pt>
                <c:pt idx="19">
                  <c:v>1367.9</c:v>
                </c:pt>
                <c:pt idx="20">
                  <c:v>1377.2</c:v>
                </c:pt>
                <c:pt idx="21">
                  <c:v>1377.2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4-4CD2-9685-C486283924FA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Outaouais!$E$4:$E$26</c:f>
              <c:numCache>
                <c:formatCode>0</c:formatCode>
                <c:ptCount val="22"/>
                <c:pt idx="0">
                  <c:v>170.3</c:v>
                </c:pt>
                <c:pt idx="1">
                  <c:v>241.4</c:v>
                </c:pt>
                <c:pt idx="2">
                  <c:v>309</c:v>
                </c:pt>
                <c:pt idx="3">
                  <c:v>360.9</c:v>
                </c:pt>
                <c:pt idx="4">
                  <c:v>418.5</c:v>
                </c:pt>
                <c:pt idx="5">
                  <c:v>487.3</c:v>
                </c:pt>
                <c:pt idx="6">
                  <c:v>561.1</c:v>
                </c:pt>
                <c:pt idx="7">
                  <c:v>631.70000000000005</c:v>
                </c:pt>
                <c:pt idx="8">
                  <c:v>694.2</c:v>
                </c:pt>
                <c:pt idx="9">
                  <c:v>760.3</c:v>
                </c:pt>
                <c:pt idx="10">
                  <c:v>831.7</c:v>
                </c:pt>
                <c:pt idx="11">
                  <c:v>898.7</c:v>
                </c:pt>
                <c:pt idx="12">
                  <c:v>941.6</c:v>
                </c:pt>
                <c:pt idx="13">
                  <c:v>970</c:v>
                </c:pt>
                <c:pt idx="14">
                  <c:v>1004</c:v>
                </c:pt>
                <c:pt idx="15">
                  <c:v>1073</c:v>
                </c:pt>
                <c:pt idx="16">
                  <c:v>1155</c:v>
                </c:pt>
                <c:pt idx="17">
                  <c:v>1186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4-4CD2-9685-C486283924FA}"/>
            </c:ext>
          </c:extLst>
        </c:ser>
        <c:ser>
          <c:idx val="3"/>
          <c:order val="3"/>
          <c:tx>
            <c:strRef>
              <c:f>Outaouais!$F$3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Outaouais!$F$4:$F$26</c:f>
              <c:numCache>
                <c:formatCode>0</c:formatCode>
                <c:ptCount val="22"/>
                <c:pt idx="0">
                  <c:v>222</c:v>
                </c:pt>
                <c:pt idx="1">
                  <c:v>261</c:v>
                </c:pt>
                <c:pt idx="2">
                  <c:v>320</c:v>
                </c:pt>
                <c:pt idx="3">
                  <c:v>367</c:v>
                </c:pt>
                <c:pt idx="4">
                  <c:v>463</c:v>
                </c:pt>
                <c:pt idx="5">
                  <c:v>549</c:v>
                </c:pt>
                <c:pt idx="6">
                  <c:v>635</c:v>
                </c:pt>
                <c:pt idx="7">
                  <c:v>716</c:v>
                </c:pt>
                <c:pt idx="8">
                  <c:v>795</c:v>
                </c:pt>
                <c:pt idx="9">
                  <c:v>896</c:v>
                </c:pt>
                <c:pt idx="10">
                  <c:v>974</c:v>
                </c:pt>
                <c:pt idx="11">
                  <c:v>1042</c:v>
                </c:pt>
                <c:pt idx="12">
                  <c:v>1113</c:v>
                </c:pt>
                <c:pt idx="13">
                  <c:v>1187</c:v>
                </c:pt>
                <c:pt idx="14">
                  <c:v>1227</c:v>
                </c:pt>
                <c:pt idx="15">
                  <c:v>1296</c:v>
                </c:pt>
                <c:pt idx="16">
                  <c:v>1320</c:v>
                </c:pt>
                <c:pt idx="17">
                  <c:v>1339</c:v>
                </c:pt>
                <c:pt idx="18">
                  <c:v>1355</c:v>
                </c:pt>
                <c:pt idx="19">
                  <c:v>1364</c:v>
                </c:pt>
                <c:pt idx="20">
                  <c:v>1367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4-4CD2-9685-C486283924F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Outaouais!$G$4:$G$25</c:f>
              <c:numCache>
                <c:formatCode>0</c:formatCode>
                <c:ptCount val="22"/>
                <c:pt idx="0">
                  <c:v>104</c:v>
                </c:pt>
                <c:pt idx="1">
                  <c:v>149</c:v>
                </c:pt>
                <c:pt idx="2">
                  <c:v>188</c:v>
                </c:pt>
                <c:pt idx="3">
                  <c:v>251</c:v>
                </c:pt>
                <c:pt idx="4">
                  <c:v>327</c:v>
                </c:pt>
                <c:pt idx="5">
                  <c:v>408</c:v>
                </c:pt>
                <c:pt idx="6">
                  <c:v>487</c:v>
                </c:pt>
                <c:pt idx="7">
                  <c:v>572</c:v>
                </c:pt>
                <c:pt idx="8">
                  <c:v>658</c:v>
                </c:pt>
                <c:pt idx="9">
                  <c:v>725</c:v>
                </c:pt>
                <c:pt idx="10">
                  <c:v>791</c:v>
                </c:pt>
                <c:pt idx="11">
                  <c:v>855</c:v>
                </c:pt>
                <c:pt idx="12">
                  <c:v>914</c:v>
                </c:pt>
                <c:pt idx="13">
                  <c:v>965</c:v>
                </c:pt>
                <c:pt idx="14">
                  <c:v>993</c:v>
                </c:pt>
                <c:pt idx="15">
                  <c:v>1030</c:v>
                </c:pt>
                <c:pt idx="16">
                  <c:v>1081</c:v>
                </c:pt>
                <c:pt idx="17">
                  <c:v>1104</c:v>
                </c:pt>
                <c:pt idx="18">
                  <c:v>1115</c:v>
                </c:pt>
                <c:pt idx="19">
                  <c:v>1128</c:v>
                </c:pt>
                <c:pt idx="20">
                  <c:v>1134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4-4CD2-9685-C486283924FA}"/>
            </c:ext>
          </c:extLst>
        </c:ser>
        <c:ser>
          <c:idx val="5"/>
          <c:order val="5"/>
          <c:tx>
            <c:strRef>
              <c:f>Outaouais!$H$3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Outaouais!$H$4:$H$25</c:f>
              <c:numCache>
                <c:formatCode>0</c:formatCode>
                <c:ptCount val="22"/>
                <c:pt idx="0">
                  <c:v>122.2</c:v>
                </c:pt>
                <c:pt idx="1">
                  <c:v>170.3</c:v>
                </c:pt>
                <c:pt idx="2">
                  <c:v>206</c:v>
                </c:pt>
                <c:pt idx="3">
                  <c:v>285</c:v>
                </c:pt>
                <c:pt idx="4">
                  <c:v>359</c:v>
                </c:pt>
                <c:pt idx="5">
                  <c:v>462</c:v>
                </c:pt>
                <c:pt idx="6">
                  <c:v>562</c:v>
                </c:pt>
                <c:pt idx="7">
                  <c:v>653</c:v>
                </c:pt>
                <c:pt idx="8">
                  <c:v>787</c:v>
                </c:pt>
                <c:pt idx="9">
                  <c:v>865</c:v>
                </c:pt>
                <c:pt idx="10">
                  <c:v>940</c:v>
                </c:pt>
                <c:pt idx="11">
                  <c:v>1013</c:v>
                </c:pt>
                <c:pt idx="12">
                  <c:v>1072</c:v>
                </c:pt>
                <c:pt idx="13">
                  <c:v>1108</c:v>
                </c:pt>
                <c:pt idx="14">
                  <c:v>1151</c:v>
                </c:pt>
                <c:pt idx="15">
                  <c:v>1174</c:v>
                </c:pt>
                <c:pt idx="16">
                  <c:v>1190</c:v>
                </c:pt>
                <c:pt idx="17">
                  <c:v>1237</c:v>
                </c:pt>
                <c:pt idx="18">
                  <c:v>1249</c:v>
                </c:pt>
                <c:pt idx="19">
                  <c:v>1260</c:v>
                </c:pt>
                <c:pt idx="20">
                  <c:v>1267</c:v>
                </c:pt>
                <c:pt idx="21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CD2-9685-C486283924FA}"/>
            </c:ext>
          </c:extLst>
        </c:ser>
        <c:ser>
          <c:idx val="6"/>
          <c:order val="6"/>
          <c:tx>
            <c:strRef>
              <c:f>Outaouais!$I$3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Outaouais!$I$4:$I$25</c:f>
              <c:numCache>
                <c:formatCode>0</c:formatCode>
                <c:ptCount val="22"/>
                <c:pt idx="0">
                  <c:v>215</c:v>
                </c:pt>
                <c:pt idx="1">
                  <c:v>296</c:v>
                </c:pt>
                <c:pt idx="2">
                  <c:v>362</c:v>
                </c:pt>
                <c:pt idx="3">
                  <c:v>416</c:v>
                </c:pt>
                <c:pt idx="4">
                  <c:v>497</c:v>
                </c:pt>
                <c:pt idx="5">
                  <c:v>568</c:v>
                </c:pt>
                <c:pt idx="6">
                  <c:v>629</c:v>
                </c:pt>
                <c:pt idx="7">
                  <c:v>714</c:v>
                </c:pt>
                <c:pt idx="8">
                  <c:v>780</c:v>
                </c:pt>
                <c:pt idx="9">
                  <c:v>823</c:v>
                </c:pt>
                <c:pt idx="10">
                  <c:v>909</c:v>
                </c:pt>
                <c:pt idx="11">
                  <c:v>986</c:v>
                </c:pt>
                <c:pt idx="12">
                  <c:v>1087</c:v>
                </c:pt>
                <c:pt idx="13">
                  <c:v>1165</c:v>
                </c:pt>
                <c:pt idx="14">
                  <c:v>1208</c:v>
                </c:pt>
                <c:pt idx="15">
                  <c:v>1253</c:v>
                </c:pt>
                <c:pt idx="16">
                  <c:v>1296</c:v>
                </c:pt>
                <c:pt idx="17">
                  <c:v>1333</c:v>
                </c:pt>
                <c:pt idx="18">
                  <c:v>1351</c:v>
                </c:pt>
                <c:pt idx="19">
                  <c:v>1392</c:v>
                </c:pt>
                <c:pt idx="20">
                  <c:v>1423</c:v>
                </c:pt>
                <c:pt idx="2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C4-4CD2-9685-C486283924FA}"/>
            </c:ext>
          </c:extLst>
        </c:ser>
        <c:ser>
          <c:idx val="7"/>
          <c:order val="7"/>
          <c:tx>
            <c:strRef>
              <c:f>Outaouais!$J$3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Outaouais!$J$4:$J$25</c:f>
              <c:numCache>
                <c:formatCode>0</c:formatCode>
                <c:ptCount val="22"/>
                <c:pt idx="0">
                  <c:v>197</c:v>
                </c:pt>
                <c:pt idx="1">
                  <c:v>241</c:v>
                </c:pt>
                <c:pt idx="2">
                  <c:v>291</c:v>
                </c:pt>
                <c:pt idx="3">
                  <c:v>341</c:v>
                </c:pt>
                <c:pt idx="4">
                  <c:v>417</c:v>
                </c:pt>
                <c:pt idx="5">
                  <c:v>479</c:v>
                </c:pt>
                <c:pt idx="6">
                  <c:v>546</c:v>
                </c:pt>
                <c:pt idx="7">
                  <c:v>622</c:v>
                </c:pt>
                <c:pt idx="8">
                  <c:v>701</c:v>
                </c:pt>
                <c:pt idx="9">
                  <c:v>784</c:v>
                </c:pt>
                <c:pt idx="10">
                  <c:v>865</c:v>
                </c:pt>
                <c:pt idx="11">
                  <c:v>928</c:v>
                </c:pt>
                <c:pt idx="12">
                  <c:v>1009</c:v>
                </c:pt>
                <c:pt idx="13">
                  <c:v>1078</c:v>
                </c:pt>
                <c:pt idx="14">
                  <c:v>1128</c:v>
                </c:pt>
                <c:pt idx="15">
                  <c:v>1196</c:v>
                </c:pt>
                <c:pt idx="16">
                  <c:v>1219</c:v>
                </c:pt>
                <c:pt idx="17">
                  <c:v>1245</c:v>
                </c:pt>
                <c:pt idx="18">
                  <c:v>1260</c:v>
                </c:pt>
                <c:pt idx="19">
                  <c:v>1273</c:v>
                </c:pt>
                <c:pt idx="20">
                  <c:v>1286</c:v>
                </c:pt>
                <c:pt idx="21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F-4F7A-952A-99E1939E0CD6}"/>
            </c:ext>
          </c:extLst>
        </c:ser>
        <c:ser>
          <c:idx val="8"/>
          <c:order val="8"/>
          <c:tx>
            <c:strRef>
              <c:f>Outaouais!$K$3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Outaouais!$K$4:$K$25</c:f>
              <c:numCache>
                <c:formatCode>0</c:formatCode>
                <c:ptCount val="22"/>
                <c:pt idx="0">
                  <c:v>225</c:v>
                </c:pt>
                <c:pt idx="1">
                  <c:v>270</c:v>
                </c:pt>
                <c:pt idx="2">
                  <c:v>327</c:v>
                </c:pt>
                <c:pt idx="3">
                  <c:v>412</c:v>
                </c:pt>
                <c:pt idx="4">
                  <c:v>493</c:v>
                </c:pt>
                <c:pt idx="5">
                  <c:v>589</c:v>
                </c:pt>
                <c:pt idx="6">
                  <c:v>666</c:v>
                </c:pt>
                <c:pt idx="7">
                  <c:v>729</c:v>
                </c:pt>
                <c:pt idx="8">
                  <c:v>802</c:v>
                </c:pt>
                <c:pt idx="9">
                  <c:v>865</c:v>
                </c:pt>
                <c:pt idx="10">
                  <c:v>926</c:v>
                </c:pt>
                <c:pt idx="11">
                  <c:v>990</c:v>
                </c:pt>
                <c:pt idx="12">
                  <c:v>1046</c:v>
                </c:pt>
                <c:pt idx="13">
                  <c:v>1110</c:v>
                </c:pt>
                <c:pt idx="14">
                  <c:v>1176</c:v>
                </c:pt>
                <c:pt idx="15">
                  <c:v>1214</c:v>
                </c:pt>
                <c:pt idx="16">
                  <c:v>1248</c:v>
                </c:pt>
                <c:pt idx="17">
                  <c:v>1294</c:v>
                </c:pt>
                <c:pt idx="18">
                  <c:v>1329</c:v>
                </c:pt>
                <c:pt idx="19">
                  <c:v>1338</c:v>
                </c:pt>
                <c:pt idx="20">
                  <c:v>1349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9-45E4-82EF-8D38FB0583CA}"/>
            </c:ext>
          </c:extLst>
        </c:ser>
        <c:ser>
          <c:idx val="9"/>
          <c:order val="9"/>
          <c:tx>
            <c:strRef>
              <c:f>Outaouais!$L$3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Outaouais!$L$4:$L$25</c:f>
              <c:numCache>
                <c:formatCode>0</c:formatCode>
                <c:ptCount val="22"/>
                <c:pt idx="0">
                  <c:v>252</c:v>
                </c:pt>
                <c:pt idx="1">
                  <c:v>301</c:v>
                </c:pt>
                <c:pt idx="2">
                  <c:v>361</c:v>
                </c:pt>
                <c:pt idx="3">
                  <c:v>445</c:v>
                </c:pt>
                <c:pt idx="4">
                  <c:v>503</c:v>
                </c:pt>
                <c:pt idx="5">
                  <c:v>597</c:v>
                </c:pt>
                <c:pt idx="6">
                  <c:v>687</c:v>
                </c:pt>
                <c:pt idx="7">
                  <c:v>755</c:v>
                </c:pt>
                <c:pt idx="8">
                  <c:v>831</c:v>
                </c:pt>
                <c:pt idx="9">
                  <c:v>920</c:v>
                </c:pt>
                <c:pt idx="10">
                  <c:v>980</c:v>
                </c:pt>
                <c:pt idx="11">
                  <c:v>1055</c:v>
                </c:pt>
                <c:pt idx="12">
                  <c:v>1124</c:v>
                </c:pt>
                <c:pt idx="13">
                  <c:v>1170</c:v>
                </c:pt>
                <c:pt idx="14">
                  <c:v>1204</c:v>
                </c:pt>
                <c:pt idx="15">
                  <c:v>1275</c:v>
                </c:pt>
                <c:pt idx="16">
                  <c:v>1334</c:v>
                </c:pt>
                <c:pt idx="17">
                  <c:v>1376</c:v>
                </c:pt>
                <c:pt idx="18">
                  <c:v>1397</c:v>
                </c:pt>
                <c:pt idx="19">
                  <c:v>1402</c:v>
                </c:pt>
                <c:pt idx="20">
                  <c:v>1424</c:v>
                </c:pt>
                <c:pt idx="2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7BA-99F3-F9F85B8DDF15}"/>
            </c:ext>
          </c:extLst>
        </c:ser>
        <c:ser>
          <c:idx val="10"/>
          <c:order val="10"/>
          <c:tx>
            <c:strRef>
              <c:f>Outaouais!$M$3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Outaouais!$M$4:$M$25</c:f>
              <c:numCache>
                <c:formatCode>0</c:formatCode>
                <c:ptCount val="22"/>
                <c:pt idx="0">
                  <c:v>184</c:v>
                </c:pt>
                <c:pt idx="1">
                  <c:v>244</c:v>
                </c:pt>
                <c:pt idx="2">
                  <c:v>289</c:v>
                </c:pt>
                <c:pt idx="3">
                  <c:v>380</c:v>
                </c:pt>
                <c:pt idx="4">
                  <c:v>459</c:v>
                </c:pt>
                <c:pt idx="5">
                  <c:v>538</c:v>
                </c:pt>
                <c:pt idx="6">
                  <c:v>634</c:v>
                </c:pt>
                <c:pt idx="7">
                  <c:v>703</c:v>
                </c:pt>
                <c:pt idx="8">
                  <c:v>793</c:v>
                </c:pt>
                <c:pt idx="9">
                  <c:v>856</c:v>
                </c:pt>
                <c:pt idx="10">
                  <c:v>951</c:v>
                </c:pt>
                <c:pt idx="11">
                  <c:v>1018</c:v>
                </c:pt>
                <c:pt idx="12">
                  <c:v>1088</c:v>
                </c:pt>
                <c:pt idx="13">
                  <c:v>1132</c:v>
                </c:pt>
                <c:pt idx="14">
                  <c:v>1171</c:v>
                </c:pt>
                <c:pt idx="15">
                  <c:v>1213</c:v>
                </c:pt>
                <c:pt idx="16">
                  <c:v>1255</c:v>
                </c:pt>
                <c:pt idx="17">
                  <c:v>1303</c:v>
                </c:pt>
                <c:pt idx="18">
                  <c:v>1349</c:v>
                </c:pt>
                <c:pt idx="19">
                  <c:v>1366</c:v>
                </c:pt>
                <c:pt idx="20">
                  <c:v>1386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2-428D-BEED-EDF5808A2AA8}"/>
            </c:ext>
          </c:extLst>
        </c:ser>
        <c:ser>
          <c:idx val="11"/>
          <c:order val="11"/>
          <c:tx>
            <c:strRef>
              <c:f>Outaouais!$N$3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Outaouais!$N$4:$N$25</c:f>
              <c:numCache>
                <c:formatCode>0</c:formatCode>
                <c:ptCount val="22"/>
                <c:pt idx="0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1-4332-8DCB-90ECA979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45888"/>
        <c:axId val="52647424"/>
      </c:barChart>
      <c:catAx>
        <c:axId val="52645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47424"/>
        <c:crosses val="autoZero"/>
        <c:auto val="1"/>
        <c:lblAlgn val="ctr"/>
        <c:lblOffset val="100"/>
        <c:noMultiLvlLbl val="0"/>
      </c:catAx>
      <c:valAx>
        <c:axId val="5264742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4588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Pêche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Outaouais!$O$4:$O$26</c:f>
              <c:numCache>
                <c:formatCode>0</c:formatCode>
                <c:ptCount val="22"/>
                <c:pt idx="0">
                  <c:v>248.9</c:v>
                </c:pt>
                <c:pt idx="1">
                  <c:v>298.39999999999998</c:v>
                </c:pt>
                <c:pt idx="2">
                  <c:v>349</c:v>
                </c:pt>
                <c:pt idx="3">
                  <c:v>406</c:v>
                </c:pt>
                <c:pt idx="4">
                  <c:v>452.8</c:v>
                </c:pt>
                <c:pt idx="5">
                  <c:v>521.29999999999995</c:v>
                </c:pt>
                <c:pt idx="6">
                  <c:v>586.20000000000005</c:v>
                </c:pt>
                <c:pt idx="7">
                  <c:v>657.2</c:v>
                </c:pt>
                <c:pt idx="8">
                  <c:v>749.6</c:v>
                </c:pt>
                <c:pt idx="9">
                  <c:v>803.9</c:v>
                </c:pt>
                <c:pt idx="10">
                  <c:v>873.4</c:v>
                </c:pt>
                <c:pt idx="11">
                  <c:v>961.4</c:v>
                </c:pt>
                <c:pt idx="12">
                  <c:v>1010.8</c:v>
                </c:pt>
                <c:pt idx="13">
                  <c:v>1082.0999999999999</c:v>
                </c:pt>
                <c:pt idx="14">
                  <c:v>1148.5999999999999</c:v>
                </c:pt>
                <c:pt idx="15">
                  <c:v>1207.9000000000001</c:v>
                </c:pt>
                <c:pt idx="16">
                  <c:v>1235.4000000000001</c:v>
                </c:pt>
                <c:pt idx="17">
                  <c:v>1259.2</c:v>
                </c:pt>
                <c:pt idx="18">
                  <c:v>1267.4000000000001</c:v>
                </c:pt>
                <c:pt idx="19">
                  <c:v>1284.8</c:v>
                </c:pt>
                <c:pt idx="20">
                  <c:v>1288.4000000000001</c:v>
                </c:pt>
                <c:pt idx="21">
                  <c:v>1289.8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A-4E3D-8B6A-6CC654B3D58D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Outaouais!$P$4:$P$26</c:f>
              <c:numCache>
                <c:formatCode>0</c:formatCode>
                <c:ptCount val="22"/>
                <c:pt idx="0">
                  <c:v>227.1</c:v>
                </c:pt>
                <c:pt idx="1">
                  <c:v>248</c:v>
                </c:pt>
                <c:pt idx="2">
                  <c:v>321.39999999999998</c:v>
                </c:pt>
                <c:pt idx="3">
                  <c:v>390.6</c:v>
                </c:pt>
                <c:pt idx="4">
                  <c:v>454.5</c:v>
                </c:pt>
                <c:pt idx="5">
                  <c:v>524.5</c:v>
                </c:pt>
                <c:pt idx="6">
                  <c:v>605.9</c:v>
                </c:pt>
                <c:pt idx="7">
                  <c:v>679.1</c:v>
                </c:pt>
                <c:pt idx="8">
                  <c:v>754.9</c:v>
                </c:pt>
                <c:pt idx="9">
                  <c:v>840.2</c:v>
                </c:pt>
                <c:pt idx="10">
                  <c:v>919.8</c:v>
                </c:pt>
                <c:pt idx="11">
                  <c:v>989.8</c:v>
                </c:pt>
                <c:pt idx="12">
                  <c:v>1069.4000000000001</c:v>
                </c:pt>
                <c:pt idx="13">
                  <c:v>1120.0999999999999</c:v>
                </c:pt>
                <c:pt idx="14">
                  <c:v>1185</c:v>
                </c:pt>
                <c:pt idx="15">
                  <c:v>1232.9000000000001</c:v>
                </c:pt>
                <c:pt idx="16">
                  <c:v>1267.5999999999999</c:v>
                </c:pt>
                <c:pt idx="17">
                  <c:v>1297.2</c:v>
                </c:pt>
                <c:pt idx="18">
                  <c:v>1320.8</c:v>
                </c:pt>
                <c:pt idx="19">
                  <c:v>1338</c:v>
                </c:pt>
                <c:pt idx="20">
                  <c:v>1345.9</c:v>
                </c:pt>
                <c:pt idx="21">
                  <c:v>1345.9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A-4E3D-8B6A-6CC654B3D58D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Outaouais!$Q$4:$Q$26</c:f>
              <c:numCache>
                <c:formatCode>0</c:formatCode>
                <c:ptCount val="22"/>
                <c:pt idx="0">
                  <c:v>159.9</c:v>
                </c:pt>
                <c:pt idx="1">
                  <c:v>228.9</c:v>
                </c:pt>
                <c:pt idx="2">
                  <c:v>291</c:v>
                </c:pt>
                <c:pt idx="3">
                  <c:v>337</c:v>
                </c:pt>
                <c:pt idx="4">
                  <c:v>391.8</c:v>
                </c:pt>
                <c:pt idx="5">
                  <c:v>457.5</c:v>
                </c:pt>
                <c:pt idx="6">
                  <c:v>524.20000000000005</c:v>
                </c:pt>
                <c:pt idx="7">
                  <c:v>588.79999999999995</c:v>
                </c:pt>
                <c:pt idx="8">
                  <c:v>646.20000000000005</c:v>
                </c:pt>
                <c:pt idx="9">
                  <c:v>704.4</c:v>
                </c:pt>
                <c:pt idx="10">
                  <c:v>767.9</c:v>
                </c:pt>
                <c:pt idx="11">
                  <c:v>831.2</c:v>
                </c:pt>
                <c:pt idx="12">
                  <c:v>869.5</c:v>
                </c:pt>
                <c:pt idx="13">
                  <c:v>894</c:v>
                </c:pt>
                <c:pt idx="14">
                  <c:v>922</c:v>
                </c:pt>
                <c:pt idx="15">
                  <c:v>989</c:v>
                </c:pt>
                <c:pt idx="16">
                  <c:v>1069</c:v>
                </c:pt>
                <c:pt idx="17">
                  <c:v>1094</c:v>
                </c:pt>
                <c:pt idx="18">
                  <c:v>1128</c:v>
                </c:pt>
                <c:pt idx="19">
                  <c:v>1140</c:v>
                </c:pt>
                <c:pt idx="20">
                  <c:v>1171</c:v>
                </c:pt>
                <c:pt idx="21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A-4E3D-8B6A-6CC654B3D58D}"/>
            </c:ext>
          </c:extLst>
        </c:ser>
        <c:ser>
          <c:idx val="3"/>
          <c:order val="3"/>
          <c:tx>
            <c:strRef>
              <c:f>Outaouais!$R$3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Outaouais!$R$4:$R$26</c:f>
              <c:numCache>
                <c:formatCode>0</c:formatCode>
                <c:ptCount val="22"/>
                <c:pt idx="0">
                  <c:v>210</c:v>
                </c:pt>
                <c:pt idx="1">
                  <c:v>248</c:v>
                </c:pt>
                <c:pt idx="2">
                  <c:v>300</c:v>
                </c:pt>
                <c:pt idx="3">
                  <c:v>341</c:v>
                </c:pt>
                <c:pt idx="4">
                  <c:v>435</c:v>
                </c:pt>
                <c:pt idx="5">
                  <c:v>517</c:v>
                </c:pt>
                <c:pt idx="6">
                  <c:v>598</c:v>
                </c:pt>
                <c:pt idx="7">
                  <c:v>677</c:v>
                </c:pt>
                <c:pt idx="8">
                  <c:v>751</c:v>
                </c:pt>
                <c:pt idx="9">
                  <c:v>846</c:v>
                </c:pt>
                <c:pt idx="10">
                  <c:v>921</c:v>
                </c:pt>
                <c:pt idx="11">
                  <c:v>985</c:v>
                </c:pt>
                <c:pt idx="12">
                  <c:v>1054</c:v>
                </c:pt>
                <c:pt idx="13">
                  <c:v>1122</c:v>
                </c:pt>
                <c:pt idx="14">
                  <c:v>1157</c:v>
                </c:pt>
                <c:pt idx="15">
                  <c:v>1225</c:v>
                </c:pt>
                <c:pt idx="16">
                  <c:v>1246</c:v>
                </c:pt>
                <c:pt idx="17">
                  <c:v>1262</c:v>
                </c:pt>
                <c:pt idx="18">
                  <c:v>1276</c:v>
                </c:pt>
                <c:pt idx="19">
                  <c:v>1285</c:v>
                </c:pt>
                <c:pt idx="20">
                  <c:v>1287</c:v>
                </c:pt>
                <c:pt idx="21">
                  <c:v>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A-4E3D-8B6A-6CC654B3D58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Outaouais!$S$4:$S$25</c:f>
              <c:numCache>
                <c:formatCode>0</c:formatCode>
                <c:ptCount val="22"/>
                <c:pt idx="0">
                  <c:v>95.7</c:v>
                </c:pt>
                <c:pt idx="1">
                  <c:v>138</c:v>
                </c:pt>
                <c:pt idx="2">
                  <c:v>177</c:v>
                </c:pt>
                <c:pt idx="3">
                  <c:v>231</c:v>
                </c:pt>
                <c:pt idx="4">
                  <c:v>302</c:v>
                </c:pt>
                <c:pt idx="5">
                  <c:v>377</c:v>
                </c:pt>
                <c:pt idx="6">
                  <c:v>452</c:v>
                </c:pt>
                <c:pt idx="7">
                  <c:v>534</c:v>
                </c:pt>
                <c:pt idx="8">
                  <c:v>616</c:v>
                </c:pt>
                <c:pt idx="9">
                  <c:v>682</c:v>
                </c:pt>
                <c:pt idx="10">
                  <c:v>749</c:v>
                </c:pt>
                <c:pt idx="11">
                  <c:v>811</c:v>
                </c:pt>
                <c:pt idx="12">
                  <c:v>868</c:v>
                </c:pt>
                <c:pt idx="13">
                  <c:v>915</c:v>
                </c:pt>
                <c:pt idx="14">
                  <c:v>940</c:v>
                </c:pt>
                <c:pt idx="15">
                  <c:v>975</c:v>
                </c:pt>
                <c:pt idx="16">
                  <c:v>1025</c:v>
                </c:pt>
                <c:pt idx="17">
                  <c:v>1047</c:v>
                </c:pt>
                <c:pt idx="18">
                  <c:v>1058</c:v>
                </c:pt>
                <c:pt idx="19">
                  <c:v>1069</c:v>
                </c:pt>
                <c:pt idx="20">
                  <c:v>1073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A-4E3D-8B6A-6CC654B3D58D}"/>
            </c:ext>
          </c:extLst>
        </c:ser>
        <c:ser>
          <c:idx val="5"/>
          <c:order val="5"/>
          <c:tx>
            <c:strRef>
              <c:f>Outaouais!$T$3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Outaouais!$T$4:$T$25</c:f>
              <c:numCache>
                <c:formatCode>0</c:formatCode>
                <c:ptCount val="22"/>
                <c:pt idx="0">
                  <c:v>120.4</c:v>
                </c:pt>
                <c:pt idx="1">
                  <c:v>164.3</c:v>
                </c:pt>
                <c:pt idx="2">
                  <c:v>194</c:v>
                </c:pt>
                <c:pt idx="3">
                  <c:v>272</c:v>
                </c:pt>
                <c:pt idx="4">
                  <c:v>344</c:v>
                </c:pt>
                <c:pt idx="5">
                  <c:v>443</c:v>
                </c:pt>
                <c:pt idx="6">
                  <c:v>539</c:v>
                </c:pt>
                <c:pt idx="7">
                  <c:v>627</c:v>
                </c:pt>
                <c:pt idx="8">
                  <c:v>758</c:v>
                </c:pt>
                <c:pt idx="9">
                  <c:v>832</c:v>
                </c:pt>
                <c:pt idx="10">
                  <c:v>903</c:v>
                </c:pt>
                <c:pt idx="11">
                  <c:v>971</c:v>
                </c:pt>
                <c:pt idx="12">
                  <c:v>1027</c:v>
                </c:pt>
                <c:pt idx="13">
                  <c:v>1061</c:v>
                </c:pt>
                <c:pt idx="14">
                  <c:v>1101</c:v>
                </c:pt>
                <c:pt idx="15">
                  <c:v>1120</c:v>
                </c:pt>
                <c:pt idx="16">
                  <c:v>1135</c:v>
                </c:pt>
                <c:pt idx="17">
                  <c:v>1183</c:v>
                </c:pt>
                <c:pt idx="18">
                  <c:v>1191</c:v>
                </c:pt>
                <c:pt idx="19">
                  <c:v>1200</c:v>
                </c:pt>
                <c:pt idx="20">
                  <c:v>1206</c:v>
                </c:pt>
                <c:pt idx="21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A-4E3D-8B6A-6CC654B3D58D}"/>
            </c:ext>
          </c:extLst>
        </c:ser>
        <c:ser>
          <c:idx val="6"/>
          <c:order val="6"/>
          <c:tx>
            <c:strRef>
              <c:f>Outaouais!$U$3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Outaouais!$U$4:$U$25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354</c:v>
                </c:pt>
                <c:pt idx="3">
                  <c:v>404</c:v>
                </c:pt>
                <c:pt idx="4">
                  <c:v>482</c:v>
                </c:pt>
                <c:pt idx="5">
                  <c:v>548</c:v>
                </c:pt>
                <c:pt idx="6">
                  <c:v>602</c:v>
                </c:pt>
                <c:pt idx="7">
                  <c:v>681</c:v>
                </c:pt>
                <c:pt idx="8">
                  <c:v>742</c:v>
                </c:pt>
                <c:pt idx="9">
                  <c:v>783</c:v>
                </c:pt>
                <c:pt idx="10">
                  <c:v>868</c:v>
                </c:pt>
                <c:pt idx="11">
                  <c:v>940</c:v>
                </c:pt>
                <c:pt idx="12">
                  <c:v>1040</c:v>
                </c:pt>
                <c:pt idx="13">
                  <c:v>1115</c:v>
                </c:pt>
                <c:pt idx="14">
                  <c:v>1159</c:v>
                </c:pt>
                <c:pt idx="15">
                  <c:v>1201</c:v>
                </c:pt>
                <c:pt idx="16">
                  <c:v>1242</c:v>
                </c:pt>
                <c:pt idx="17">
                  <c:v>1269</c:v>
                </c:pt>
                <c:pt idx="18">
                  <c:v>1284</c:v>
                </c:pt>
                <c:pt idx="19">
                  <c:v>1324</c:v>
                </c:pt>
                <c:pt idx="20">
                  <c:v>1353</c:v>
                </c:pt>
                <c:pt idx="21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A-4E3D-8B6A-6CC654B3D58D}"/>
            </c:ext>
          </c:extLst>
        </c:ser>
        <c:ser>
          <c:idx val="7"/>
          <c:order val="7"/>
          <c:tx>
            <c:strRef>
              <c:f>Outaouais!$V$3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Outaouais!$V$4:$V$25</c:f>
              <c:numCache>
                <c:formatCode>0</c:formatCode>
                <c:ptCount val="22"/>
                <c:pt idx="0">
                  <c:v>193</c:v>
                </c:pt>
                <c:pt idx="1">
                  <c:v>228</c:v>
                </c:pt>
                <c:pt idx="2">
                  <c:v>273</c:v>
                </c:pt>
                <c:pt idx="3">
                  <c:v>318</c:v>
                </c:pt>
                <c:pt idx="4">
                  <c:v>391</c:v>
                </c:pt>
                <c:pt idx="5">
                  <c:v>448</c:v>
                </c:pt>
                <c:pt idx="6">
                  <c:v>507</c:v>
                </c:pt>
                <c:pt idx="7">
                  <c:v>579</c:v>
                </c:pt>
                <c:pt idx="8">
                  <c:v>658</c:v>
                </c:pt>
                <c:pt idx="9">
                  <c:v>740</c:v>
                </c:pt>
                <c:pt idx="10">
                  <c:v>814</c:v>
                </c:pt>
                <c:pt idx="11">
                  <c:v>872</c:v>
                </c:pt>
                <c:pt idx="12">
                  <c:v>947</c:v>
                </c:pt>
                <c:pt idx="13">
                  <c:v>1010</c:v>
                </c:pt>
                <c:pt idx="14">
                  <c:v>1054</c:v>
                </c:pt>
                <c:pt idx="15">
                  <c:v>1114</c:v>
                </c:pt>
                <c:pt idx="16">
                  <c:v>1135</c:v>
                </c:pt>
                <c:pt idx="17">
                  <c:v>1157</c:v>
                </c:pt>
                <c:pt idx="18">
                  <c:v>1168</c:v>
                </c:pt>
                <c:pt idx="19">
                  <c:v>1181</c:v>
                </c:pt>
                <c:pt idx="20">
                  <c:v>1191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2-44D0-824D-3FB279F3A4E2}"/>
            </c:ext>
          </c:extLst>
        </c:ser>
        <c:ser>
          <c:idx val="8"/>
          <c:order val="8"/>
          <c:tx>
            <c:strRef>
              <c:f>Outaouais!$W$3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Outaouais!$W$4:$W$25</c:f>
              <c:numCache>
                <c:formatCode>0</c:formatCode>
                <c:ptCount val="22"/>
                <c:pt idx="0">
                  <c:v>218</c:v>
                </c:pt>
                <c:pt idx="1">
                  <c:v>254</c:v>
                </c:pt>
                <c:pt idx="2">
                  <c:v>305</c:v>
                </c:pt>
                <c:pt idx="3">
                  <c:v>384</c:v>
                </c:pt>
                <c:pt idx="4">
                  <c:v>459</c:v>
                </c:pt>
                <c:pt idx="5">
                  <c:v>548</c:v>
                </c:pt>
                <c:pt idx="6">
                  <c:v>619</c:v>
                </c:pt>
                <c:pt idx="7">
                  <c:v>674</c:v>
                </c:pt>
                <c:pt idx="8">
                  <c:v>740</c:v>
                </c:pt>
                <c:pt idx="9">
                  <c:v>797</c:v>
                </c:pt>
                <c:pt idx="10">
                  <c:v>854</c:v>
                </c:pt>
                <c:pt idx="11">
                  <c:v>912</c:v>
                </c:pt>
                <c:pt idx="12">
                  <c:v>960</c:v>
                </c:pt>
                <c:pt idx="13">
                  <c:v>1023</c:v>
                </c:pt>
                <c:pt idx="14">
                  <c:v>1081</c:v>
                </c:pt>
                <c:pt idx="15">
                  <c:v>1115</c:v>
                </c:pt>
                <c:pt idx="16">
                  <c:v>1146</c:v>
                </c:pt>
                <c:pt idx="17">
                  <c:v>1190</c:v>
                </c:pt>
                <c:pt idx="18">
                  <c:v>1221</c:v>
                </c:pt>
                <c:pt idx="19">
                  <c:v>1228</c:v>
                </c:pt>
                <c:pt idx="20">
                  <c:v>1236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9-48EE-BC45-F0E4049AC057}"/>
            </c:ext>
          </c:extLst>
        </c:ser>
        <c:ser>
          <c:idx val="9"/>
          <c:order val="9"/>
          <c:tx>
            <c:strRef>
              <c:f>Outaouais!$X$3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Outaouais!$X$4:$X$25</c:f>
              <c:numCache>
                <c:formatCode>0</c:formatCode>
                <c:ptCount val="22"/>
                <c:pt idx="0">
                  <c:v>233</c:v>
                </c:pt>
                <c:pt idx="1">
                  <c:v>276</c:v>
                </c:pt>
                <c:pt idx="2">
                  <c:v>331</c:v>
                </c:pt>
                <c:pt idx="3">
                  <c:v>404</c:v>
                </c:pt>
                <c:pt idx="4">
                  <c:v>457</c:v>
                </c:pt>
                <c:pt idx="5">
                  <c:v>544</c:v>
                </c:pt>
                <c:pt idx="6">
                  <c:v>628</c:v>
                </c:pt>
                <c:pt idx="7">
                  <c:v>690</c:v>
                </c:pt>
                <c:pt idx="8">
                  <c:v>759</c:v>
                </c:pt>
                <c:pt idx="9">
                  <c:v>842</c:v>
                </c:pt>
                <c:pt idx="10">
                  <c:v>897</c:v>
                </c:pt>
                <c:pt idx="11">
                  <c:v>964</c:v>
                </c:pt>
                <c:pt idx="12">
                  <c:v>1024</c:v>
                </c:pt>
                <c:pt idx="13">
                  <c:v>1066</c:v>
                </c:pt>
                <c:pt idx="14">
                  <c:v>1096</c:v>
                </c:pt>
                <c:pt idx="15">
                  <c:v>1164</c:v>
                </c:pt>
                <c:pt idx="16">
                  <c:v>1219</c:v>
                </c:pt>
                <c:pt idx="17">
                  <c:v>1260</c:v>
                </c:pt>
                <c:pt idx="18">
                  <c:v>1278</c:v>
                </c:pt>
                <c:pt idx="19">
                  <c:v>1282</c:v>
                </c:pt>
                <c:pt idx="20">
                  <c:v>1304</c:v>
                </c:pt>
                <c:pt idx="21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0-459A-9889-1DB59F30D7BD}"/>
            </c:ext>
          </c:extLst>
        </c:ser>
        <c:ser>
          <c:idx val="10"/>
          <c:order val="10"/>
          <c:tx>
            <c:strRef>
              <c:f>Outaouais!$Y$3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Outaouais!$Y$4:$Y$25</c:f>
              <c:numCache>
                <c:formatCode>0</c:formatCode>
                <c:ptCount val="22"/>
                <c:pt idx="0">
                  <c:v>171.2</c:v>
                </c:pt>
                <c:pt idx="1">
                  <c:v>228</c:v>
                </c:pt>
                <c:pt idx="2">
                  <c:v>271</c:v>
                </c:pt>
                <c:pt idx="3">
                  <c:v>354</c:v>
                </c:pt>
                <c:pt idx="4">
                  <c:v>426</c:v>
                </c:pt>
                <c:pt idx="5">
                  <c:v>499</c:v>
                </c:pt>
                <c:pt idx="6">
                  <c:v>588</c:v>
                </c:pt>
                <c:pt idx="7">
                  <c:v>650</c:v>
                </c:pt>
                <c:pt idx="8">
                  <c:v>736</c:v>
                </c:pt>
                <c:pt idx="9">
                  <c:v>794</c:v>
                </c:pt>
                <c:pt idx="10">
                  <c:v>887</c:v>
                </c:pt>
                <c:pt idx="11">
                  <c:v>945</c:v>
                </c:pt>
                <c:pt idx="12">
                  <c:v>1009</c:v>
                </c:pt>
                <c:pt idx="13">
                  <c:v>1048</c:v>
                </c:pt>
                <c:pt idx="14">
                  <c:v>1081</c:v>
                </c:pt>
                <c:pt idx="15">
                  <c:v>1121</c:v>
                </c:pt>
                <c:pt idx="16">
                  <c:v>1162</c:v>
                </c:pt>
                <c:pt idx="17">
                  <c:v>1205</c:v>
                </c:pt>
                <c:pt idx="18">
                  <c:v>1251</c:v>
                </c:pt>
                <c:pt idx="19">
                  <c:v>1268</c:v>
                </c:pt>
                <c:pt idx="20">
                  <c:v>1285</c:v>
                </c:pt>
                <c:pt idx="21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E-4EAE-8D04-A1AEDAA9DCC1}"/>
            </c:ext>
          </c:extLst>
        </c:ser>
        <c:ser>
          <c:idx val="11"/>
          <c:order val="11"/>
          <c:tx>
            <c:strRef>
              <c:f>Outaouais!$Z$3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Outaouais!$Z$4:$Z$25</c:f>
              <c:numCache>
                <c:formatCode>0</c:formatCode>
                <c:ptCount val="22"/>
                <c:pt idx="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5-46B7-A1AE-8D45E269B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8384"/>
        <c:axId val="52689920"/>
      </c:barChart>
      <c:catAx>
        <c:axId val="5268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89920"/>
        <c:crosses val="autoZero"/>
        <c:auto val="1"/>
        <c:lblAlgn val="ctr"/>
        <c:lblOffset val="100"/>
        <c:noMultiLvlLbl val="0"/>
      </c:catAx>
      <c:valAx>
        <c:axId val="52689920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8838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Masson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Outaouais!$AA$4:$AA$26</c:f>
              <c:numCache>
                <c:formatCode>0</c:formatCode>
                <c:ptCount val="22"/>
                <c:pt idx="0">
                  <c:v>165.6</c:v>
                </c:pt>
                <c:pt idx="1">
                  <c:v>236.1</c:v>
                </c:pt>
                <c:pt idx="2">
                  <c:v>302.7</c:v>
                </c:pt>
                <c:pt idx="3">
                  <c:v>356.2</c:v>
                </c:pt>
                <c:pt idx="4">
                  <c:v>414.6</c:v>
                </c:pt>
                <c:pt idx="5">
                  <c:v>484.6</c:v>
                </c:pt>
                <c:pt idx="6">
                  <c:v>559.9</c:v>
                </c:pt>
                <c:pt idx="7">
                  <c:v>630</c:v>
                </c:pt>
                <c:pt idx="8">
                  <c:v>691.7</c:v>
                </c:pt>
                <c:pt idx="9">
                  <c:v>758.3</c:v>
                </c:pt>
                <c:pt idx="10">
                  <c:v>829.5</c:v>
                </c:pt>
                <c:pt idx="11">
                  <c:v>896.1</c:v>
                </c:pt>
                <c:pt idx="12">
                  <c:v>938.2</c:v>
                </c:pt>
                <c:pt idx="13">
                  <c:v>969</c:v>
                </c:pt>
                <c:pt idx="14">
                  <c:v>1003</c:v>
                </c:pt>
                <c:pt idx="15">
                  <c:v>1072</c:v>
                </c:pt>
                <c:pt idx="16">
                  <c:v>1156</c:v>
                </c:pt>
                <c:pt idx="17">
                  <c:v>1187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0-4A6B-9360-342AD0076AE3}"/>
            </c:ext>
          </c:extLst>
        </c:ser>
        <c:ser>
          <c:idx val="1"/>
          <c:order val="1"/>
          <c:tx>
            <c:strRef>
              <c:f>Outaouais!$AB$3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Outaouais!$AB$4:$AB$26</c:f>
              <c:numCache>
                <c:formatCode>0</c:formatCode>
                <c:ptCount val="22"/>
                <c:pt idx="0">
                  <c:v>217</c:v>
                </c:pt>
                <c:pt idx="1">
                  <c:v>258</c:v>
                </c:pt>
                <c:pt idx="2">
                  <c:v>320</c:v>
                </c:pt>
                <c:pt idx="3">
                  <c:v>370</c:v>
                </c:pt>
                <c:pt idx="4">
                  <c:v>469</c:v>
                </c:pt>
                <c:pt idx="5">
                  <c:v>551</c:v>
                </c:pt>
                <c:pt idx="6">
                  <c:v>635</c:v>
                </c:pt>
                <c:pt idx="7">
                  <c:v>715</c:v>
                </c:pt>
                <c:pt idx="8">
                  <c:v>795</c:v>
                </c:pt>
                <c:pt idx="9">
                  <c:v>891</c:v>
                </c:pt>
                <c:pt idx="10">
                  <c:v>969</c:v>
                </c:pt>
                <c:pt idx="11">
                  <c:v>1036</c:v>
                </c:pt>
                <c:pt idx="12">
                  <c:v>1107</c:v>
                </c:pt>
                <c:pt idx="13">
                  <c:v>1180</c:v>
                </c:pt>
                <c:pt idx="14">
                  <c:v>1220</c:v>
                </c:pt>
                <c:pt idx="15">
                  <c:v>1290</c:v>
                </c:pt>
                <c:pt idx="16">
                  <c:v>1316</c:v>
                </c:pt>
                <c:pt idx="17">
                  <c:v>1335</c:v>
                </c:pt>
                <c:pt idx="18">
                  <c:v>1351</c:v>
                </c:pt>
                <c:pt idx="19">
                  <c:v>1359</c:v>
                </c:pt>
                <c:pt idx="20">
                  <c:v>1362</c:v>
                </c:pt>
                <c:pt idx="21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0-4A6B-9360-342AD0076AE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Outaouais!$AC$4:$AC$25</c:f>
              <c:numCache>
                <c:formatCode>0</c:formatCode>
                <c:ptCount val="22"/>
                <c:pt idx="0">
                  <c:v>104</c:v>
                </c:pt>
                <c:pt idx="1">
                  <c:v>151</c:v>
                </c:pt>
                <c:pt idx="2">
                  <c:v>191</c:v>
                </c:pt>
                <c:pt idx="3">
                  <c:v>259</c:v>
                </c:pt>
                <c:pt idx="4">
                  <c:v>336</c:v>
                </c:pt>
                <c:pt idx="5">
                  <c:v>418</c:v>
                </c:pt>
                <c:pt idx="6">
                  <c:v>496</c:v>
                </c:pt>
                <c:pt idx="7">
                  <c:v>579</c:v>
                </c:pt>
                <c:pt idx="8">
                  <c:v>661</c:v>
                </c:pt>
                <c:pt idx="9">
                  <c:v>724</c:v>
                </c:pt>
                <c:pt idx="10">
                  <c:v>787</c:v>
                </c:pt>
                <c:pt idx="11">
                  <c:v>851</c:v>
                </c:pt>
                <c:pt idx="12">
                  <c:v>906</c:v>
                </c:pt>
                <c:pt idx="13">
                  <c:v>955</c:v>
                </c:pt>
                <c:pt idx="14">
                  <c:v>984</c:v>
                </c:pt>
                <c:pt idx="15">
                  <c:v>1021</c:v>
                </c:pt>
                <c:pt idx="16">
                  <c:v>1070</c:v>
                </c:pt>
                <c:pt idx="17">
                  <c:v>1092</c:v>
                </c:pt>
                <c:pt idx="18">
                  <c:v>1105</c:v>
                </c:pt>
                <c:pt idx="19">
                  <c:v>1117</c:v>
                </c:pt>
                <c:pt idx="20">
                  <c:v>1124</c:v>
                </c:pt>
                <c:pt idx="21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0-4A6B-9360-342AD0076AE3}"/>
            </c:ext>
          </c:extLst>
        </c:ser>
        <c:ser>
          <c:idx val="3"/>
          <c:order val="3"/>
          <c:tx>
            <c:strRef>
              <c:f>Outaouais!$AD$3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Outaouais!$AD$4:$AD$25</c:f>
              <c:numCache>
                <c:formatCode>0</c:formatCode>
                <c:ptCount val="22"/>
                <c:pt idx="0">
                  <c:v>120.2</c:v>
                </c:pt>
                <c:pt idx="1">
                  <c:v>171</c:v>
                </c:pt>
                <c:pt idx="2">
                  <c:v>207</c:v>
                </c:pt>
                <c:pt idx="3">
                  <c:v>283</c:v>
                </c:pt>
                <c:pt idx="4">
                  <c:v>353</c:v>
                </c:pt>
                <c:pt idx="5">
                  <c:v>453</c:v>
                </c:pt>
                <c:pt idx="6">
                  <c:v>553</c:v>
                </c:pt>
                <c:pt idx="7">
                  <c:v>642</c:v>
                </c:pt>
                <c:pt idx="8">
                  <c:v>774</c:v>
                </c:pt>
                <c:pt idx="9">
                  <c:v>850</c:v>
                </c:pt>
                <c:pt idx="10">
                  <c:v>922</c:v>
                </c:pt>
                <c:pt idx="11">
                  <c:v>998</c:v>
                </c:pt>
                <c:pt idx="12">
                  <c:v>1057</c:v>
                </c:pt>
                <c:pt idx="13">
                  <c:v>1094</c:v>
                </c:pt>
                <c:pt idx="14">
                  <c:v>1137</c:v>
                </c:pt>
                <c:pt idx="15">
                  <c:v>1162</c:v>
                </c:pt>
                <c:pt idx="16">
                  <c:v>1179</c:v>
                </c:pt>
                <c:pt idx="17">
                  <c:v>1225</c:v>
                </c:pt>
                <c:pt idx="18">
                  <c:v>1238</c:v>
                </c:pt>
                <c:pt idx="19">
                  <c:v>1249</c:v>
                </c:pt>
                <c:pt idx="20">
                  <c:v>1257</c:v>
                </c:pt>
                <c:pt idx="21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0-4A6B-9360-342AD0076AE3}"/>
            </c:ext>
          </c:extLst>
        </c:ser>
        <c:ser>
          <c:idx val="4"/>
          <c:order val="4"/>
          <c:tx>
            <c:strRef>
              <c:f>Outaouais!$AE$3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Outaouais!$AE$4:$AE$25</c:f>
              <c:numCache>
                <c:formatCode>0</c:formatCode>
                <c:ptCount val="22"/>
                <c:pt idx="0">
                  <c:v>206</c:v>
                </c:pt>
                <c:pt idx="1">
                  <c:v>285</c:v>
                </c:pt>
                <c:pt idx="2">
                  <c:v>348</c:v>
                </c:pt>
                <c:pt idx="3">
                  <c:v>401</c:v>
                </c:pt>
                <c:pt idx="4">
                  <c:v>479</c:v>
                </c:pt>
                <c:pt idx="5">
                  <c:v>551</c:v>
                </c:pt>
                <c:pt idx="6">
                  <c:v>613</c:v>
                </c:pt>
                <c:pt idx="7">
                  <c:v>697</c:v>
                </c:pt>
                <c:pt idx="8">
                  <c:v>765</c:v>
                </c:pt>
                <c:pt idx="9">
                  <c:v>812</c:v>
                </c:pt>
                <c:pt idx="10">
                  <c:v>895</c:v>
                </c:pt>
                <c:pt idx="11">
                  <c:v>968</c:v>
                </c:pt>
                <c:pt idx="12">
                  <c:v>1068</c:v>
                </c:pt>
                <c:pt idx="13">
                  <c:v>1145</c:v>
                </c:pt>
                <c:pt idx="14">
                  <c:v>1186</c:v>
                </c:pt>
                <c:pt idx="15">
                  <c:v>1228</c:v>
                </c:pt>
                <c:pt idx="16">
                  <c:v>1268</c:v>
                </c:pt>
                <c:pt idx="17">
                  <c:v>1302</c:v>
                </c:pt>
                <c:pt idx="18">
                  <c:v>1322</c:v>
                </c:pt>
                <c:pt idx="19">
                  <c:v>1361</c:v>
                </c:pt>
                <c:pt idx="20">
                  <c:v>1388</c:v>
                </c:pt>
                <c:pt idx="21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B0-4A6B-9360-342AD0076AE3}"/>
            </c:ext>
          </c:extLst>
        </c:ser>
        <c:ser>
          <c:idx val="5"/>
          <c:order val="5"/>
          <c:tx>
            <c:strRef>
              <c:f>Outaouais!$AF$3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Outaouais!$AF$4:$AF$25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288</c:v>
                </c:pt>
                <c:pt idx="3">
                  <c:v>336</c:v>
                </c:pt>
                <c:pt idx="4">
                  <c:v>410</c:v>
                </c:pt>
                <c:pt idx="5">
                  <c:v>467</c:v>
                </c:pt>
                <c:pt idx="6">
                  <c:v>528</c:v>
                </c:pt>
                <c:pt idx="7">
                  <c:v>601</c:v>
                </c:pt>
                <c:pt idx="8">
                  <c:v>677</c:v>
                </c:pt>
                <c:pt idx="9">
                  <c:v>753</c:v>
                </c:pt>
                <c:pt idx="10">
                  <c:v>832</c:v>
                </c:pt>
                <c:pt idx="11">
                  <c:v>891</c:v>
                </c:pt>
                <c:pt idx="12">
                  <c:v>970</c:v>
                </c:pt>
                <c:pt idx="13">
                  <c:v>1037</c:v>
                </c:pt>
                <c:pt idx="14">
                  <c:v>1082</c:v>
                </c:pt>
                <c:pt idx="15">
                  <c:v>1146</c:v>
                </c:pt>
                <c:pt idx="16">
                  <c:v>1169</c:v>
                </c:pt>
                <c:pt idx="17">
                  <c:v>1193</c:v>
                </c:pt>
                <c:pt idx="18">
                  <c:v>1208</c:v>
                </c:pt>
                <c:pt idx="19">
                  <c:v>1220</c:v>
                </c:pt>
                <c:pt idx="20">
                  <c:v>1231</c:v>
                </c:pt>
                <c:pt idx="21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B-47EB-8DF4-E833FCE1D089}"/>
            </c:ext>
          </c:extLst>
        </c:ser>
        <c:ser>
          <c:idx val="6"/>
          <c:order val="6"/>
          <c:tx>
            <c:strRef>
              <c:f>Outaouais!$AG$3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Outaouais!$AG$4:$AG$25</c:f>
              <c:numCache>
                <c:formatCode>0</c:formatCode>
                <c:ptCount val="22"/>
                <c:pt idx="0">
                  <c:v>211</c:v>
                </c:pt>
                <c:pt idx="1">
                  <c:v>254</c:v>
                </c:pt>
                <c:pt idx="2">
                  <c:v>310</c:v>
                </c:pt>
                <c:pt idx="3">
                  <c:v>390</c:v>
                </c:pt>
                <c:pt idx="4">
                  <c:v>469</c:v>
                </c:pt>
                <c:pt idx="5">
                  <c:v>562</c:v>
                </c:pt>
                <c:pt idx="6">
                  <c:v>635</c:v>
                </c:pt>
                <c:pt idx="7">
                  <c:v>695</c:v>
                </c:pt>
                <c:pt idx="8">
                  <c:v>767</c:v>
                </c:pt>
                <c:pt idx="9">
                  <c:v>827</c:v>
                </c:pt>
                <c:pt idx="10">
                  <c:v>888</c:v>
                </c:pt>
                <c:pt idx="11">
                  <c:v>948</c:v>
                </c:pt>
                <c:pt idx="12">
                  <c:v>1002</c:v>
                </c:pt>
                <c:pt idx="13">
                  <c:v>1065</c:v>
                </c:pt>
                <c:pt idx="14">
                  <c:v>1129</c:v>
                </c:pt>
                <c:pt idx="15">
                  <c:v>1165</c:v>
                </c:pt>
                <c:pt idx="16">
                  <c:v>1198</c:v>
                </c:pt>
                <c:pt idx="17">
                  <c:v>1242</c:v>
                </c:pt>
                <c:pt idx="18">
                  <c:v>1275</c:v>
                </c:pt>
                <c:pt idx="19">
                  <c:v>1282</c:v>
                </c:pt>
                <c:pt idx="20">
                  <c:v>1292</c:v>
                </c:pt>
                <c:pt idx="21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15C-9345-E2734A8C6DF6}"/>
            </c:ext>
          </c:extLst>
        </c:ser>
        <c:ser>
          <c:idx val="7"/>
          <c:order val="7"/>
          <c:tx>
            <c:strRef>
              <c:f>Outaouais!$AH$3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Outaouais!$AH$4:$AH$25</c:f>
              <c:numCache>
                <c:formatCode>0</c:formatCode>
                <c:ptCount val="22"/>
                <c:pt idx="0">
                  <c:v>246</c:v>
                </c:pt>
                <c:pt idx="1">
                  <c:v>292</c:v>
                </c:pt>
                <c:pt idx="2">
                  <c:v>349</c:v>
                </c:pt>
                <c:pt idx="3">
                  <c:v>432</c:v>
                </c:pt>
                <c:pt idx="4">
                  <c:v>491</c:v>
                </c:pt>
                <c:pt idx="5">
                  <c:v>582</c:v>
                </c:pt>
                <c:pt idx="6">
                  <c:v>667</c:v>
                </c:pt>
                <c:pt idx="7">
                  <c:v>732</c:v>
                </c:pt>
                <c:pt idx="8">
                  <c:v>805</c:v>
                </c:pt>
                <c:pt idx="9">
                  <c:v>891</c:v>
                </c:pt>
                <c:pt idx="10">
                  <c:v>949</c:v>
                </c:pt>
                <c:pt idx="11">
                  <c:v>1019</c:v>
                </c:pt>
                <c:pt idx="12">
                  <c:v>1084</c:v>
                </c:pt>
                <c:pt idx="13">
                  <c:v>1127</c:v>
                </c:pt>
                <c:pt idx="14">
                  <c:v>1160</c:v>
                </c:pt>
                <c:pt idx="15">
                  <c:v>1226</c:v>
                </c:pt>
                <c:pt idx="16">
                  <c:v>1280</c:v>
                </c:pt>
                <c:pt idx="17">
                  <c:v>1319</c:v>
                </c:pt>
                <c:pt idx="18">
                  <c:v>1339</c:v>
                </c:pt>
                <c:pt idx="19">
                  <c:v>1343</c:v>
                </c:pt>
                <c:pt idx="20">
                  <c:v>1363</c:v>
                </c:pt>
                <c:pt idx="21">
                  <c:v>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F-4CE4-98D5-D926A7A5B4FD}"/>
            </c:ext>
          </c:extLst>
        </c:ser>
        <c:ser>
          <c:idx val="8"/>
          <c:order val="8"/>
          <c:tx>
            <c:strRef>
              <c:f>Outaouais!$AI$3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Outaouais!$AI$4:$AI$25</c:f>
              <c:numCache>
                <c:formatCode>0</c:formatCode>
                <c:ptCount val="22"/>
                <c:pt idx="0">
                  <c:v>173.9</c:v>
                </c:pt>
                <c:pt idx="1">
                  <c:v>235</c:v>
                </c:pt>
                <c:pt idx="2">
                  <c:v>280</c:v>
                </c:pt>
                <c:pt idx="3">
                  <c:v>369</c:v>
                </c:pt>
                <c:pt idx="4">
                  <c:v>446</c:v>
                </c:pt>
                <c:pt idx="5">
                  <c:v>521</c:v>
                </c:pt>
                <c:pt idx="6">
                  <c:v>611</c:v>
                </c:pt>
                <c:pt idx="7">
                  <c:v>675</c:v>
                </c:pt>
                <c:pt idx="8">
                  <c:v>757</c:v>
                </c:pt>
                <c:pt idx="9">
                  <c:v>815</c:v>
                </c:pt>
                <c:pt idx="10">
                  <c:v>901</c:v>
                </c:pt>
                <c:pt idx="11">
                  <c:v>960</c:v>
                </c:pt>
                <c:pt idx="12">
                  <c:v>1021</c:v>
                </c:pt>
                <c:pt idx="13">
                  <c:v>1061</c:v>
                </c:pt>
                <c:pt idx="14">
                  <c:v>1097</c:v>
                </c:pt>
                <c:pt idx="15">
                  <c:v>1137</c:v>
                </c:pt>
                <c:pt idx="16">
                  <c:v>1174</c:v>
                </c:pt>
                <c:pt idx="17">
                  <c:v>1219</c:v>
                </c:pt>
                <c:pt idx="18">
                  <c:v>1260</c:v>
                </c:pt>
                <c:pt idx="19">
                  <c:v>1276</c:v>
                </c:pt>
                <c:pt idx="20">
                  <c:v>1296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7-4707-843E-BB2CCBE143B0}"/>
            </c:ext>
          </c:extLst>
        </c:ser>
        <c:ser>
          <c:idx val="9"/>
          <c:order val="9"/>
          <c:tx>
            <c:strRef>
              <c:f>Outaouais!$AJ$3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Outaouais!$AJ$4:$AJ$25</c:f>
              <c:numCache>
                <c:formatCode>0</c:formatCode>
                <c:ptCount val="22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C-4632-98F5-C3014F62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32128"/>
        <c:axId val="242833664"/>
      </c:barChart>
      <c:catAx>
        <c:axId val="242832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33664"/>
        <c:crosses val="autoZero"/>
        <c:auto val="1"/>
        <c:lblAlgn val="ctr"/>
        <c:lblOffset val="100"/>
        <c:noMultiLvlLbl val="0"/>
      </c:catAx>
      <c:valAx>
        <c:axId val="24283366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8321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Pontiac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4216831062144584E-2"/>
          <c:y val="0.14895708903981991"/>
          <c:w val="0.91428639320740135"/>
          <c:h val="0.65242877610484107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Outaouais!$AK$4:$AK$26</c:f>
              <c:numCache>
                <c:formatCode>0</c:formatCode>
                <c:ptCount val="22"/>
                <c:pt idx="0">
                  <c:v>230.6</c:v>
                </c:pt>
                <c:pt idx="1">
                  <c:v>252.7</c:v>
                </c:pt>
                <c:pt idx="2">
                  <c:v>323.10000000000002</c:v>
                </c:pt>
                <c:pt idx="3">
                  <c:v>393</c:v>
                </c:pt>
                <c:pt idx="4">
                  <c:v>457.4</c:v>
                </c:pt>
                <c:pt idx="5">
                  <c:v>530.4</c:v>
                </c:pt>
                <c:pt idx="6">
                  <c:v>612.6</c:v>
                </c:pt>
                <c:pt idx="7">
                  <c:v>687.8</c:v>
                </c:pt>
                <c:pt idx="8">
                  <c:v>768.6</c:v>
                </c:pt>
                <c:pt idx="9">
                  <c:v>855.1</c:v>
                </c:pt>
                <c:pt idx="10">
                  <c:v>938.8</c:v>
                </c:pt>
                <c:pt idx="11">
                  <c:v>1011.2</c:v>
                </c:pt>
                <c:pt idx="12">
                  <c:v>1091.0999999999999</c:v>
                </c:pt>
                <c:pt idx="13">
                  <c:v>1141.9000000000001</c:v>
                </c:pt>
                <c:pt idx="14">
                  <c:v>1176</c:v>
                </c:pt>
                <c:pt idx="15">
                  <c:v>1256.5</c:v>
                </c:pt>
                <c:pt idx="16">
                  <c:v>1291.4000000000001</c:v>
                </c:pt>
                <c:pt idx="17">
                  <c:v>1323</c:v>
                </c:pt>
                <c:pt idx="18">
                  <c:v>1346.5</c:v>
                </c:pt>
                <c:pt idx="19">
                  <c:v>1363.5</c:v>
                </c:pt>
                <c:pt idx="20">
                  <c:v>1373.1</c:v>
                </c:pt>
                <c:pt idx="21">
                  <c:v>1373.1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2-414B-BF83-566676121058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Outaouais!$AL$4:$AL$26</c:f>
              <c:numCache>
                <c:formatCode>0</c:formatCode>
                <c:ptCount val="22"/>
                <c:pt idx="0">
                  <c:v>164.6</c:v>
                </c:pt>
                <c:pt idx="1">
                  <c:v>232.9</c:v>
                </c:pt>
                <c:pt idx="2">
                  <c:v>297.60000000000002</c:v>
                </c:pt>
                <c:pt idx="3">
                  <c:v>345</c:v>
                </c:pt>
                <c:pt idx="4">
                  <c:v>402.4</c:v>
                </c:pt>
                <c:pt idx="5">
                  <c:v>469.6</c:v>
                </c:pt>
                <c:pt idx="6">
                  <c:v>542.29999999999995</c:v>
                </c:pt>
                <c:pt idx="7">
                  <c:v>612</c:v>
                </c:pt>
                <c:pt idx="8">
                  <c:v>676.3</c:v>
                </c:pt>
                <c:pt idx="9">
                  <c:v>740.3</c:v>
                </c:pt>
                <c:pt idx="10">
                  <c:v>810.5</c:v>
                </c:pt>
                <c:pt idx="11">
                  <c:v>879.9</c:v>
                </c:pt>
                <c:pt idx="12">
                  <c:v>922.4</c:v>
                </c:pt>
                <c:pt idx="13">
                  <c:v>948</c:v>
                </c:pt>
                <c:pt idx="14">
                  <c:v>979</c:v>
                </c:pt>
                <c:pt idx="15">
                  <c:v>1048</c:v>
                </c:pt>
                <c:pt idx="16">
                  <c:v>1131</c:v>
                </c:pt>
                <c:pt idx="17">
                  <c:v>1159</c:v>
                </c:pt>
                <c:pt idx="18">
                  <c:v>1194</c:v>
                </c:pt>
                <c:pt idx="19">
                  <c:v>1208</c:v>
                </c:pt>
                <c:pt idx="20">
                  <c:v>1239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2-414B-BF83-566676121058}"/>
            </c:ext>
          </c:extLst>
        </c:ser>
        <c:ser>
          <c:idx val="2"/>
          <c:order val="2"/>
          <c:tx>
            <c:strRef>
              <c:f>Outaouais!$AM$3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Outaouais!$AM$4:$AM$26</c:f>
              <c:numCache>
                <c:formatCode>0</c:formatCode>
                <c:ptCount val="22"/>
                <c:pt idx="0">
                  <c:v>221</c:v>
                </c:pt>
                <c:pt idx="1">
                  <c:v>261</c:v>
                </c:pt>
                <c:pt idx="2">
                  <c:v>319</c:v>
                </c:pt>
                <c:pt idx="3">
                  <c:v>365</c:v>
                </c:pt>
                <c:pt idx="4">
                  <c:v>461</c:v>
                </c:pt>
                <c:pt idx="5">
                  <c:v>545</c:v>
                </c:pt>
                <c:pt idx="6">
                  <c:v>634</c:v>
                </c:pt>
                <c:pt idx="7">
                  <c:v>718</c:v>
                </c:pt>
                <c:pt idx="8">
                  <c:v>799</c:v>
                </c:pt>
                <c:pt idx="9">
                  <c:v>898</c:v>
                </c:pt>
                <c:pt idx="10">
                  <c:v>976</c:v>
                </c:pt>
                <c:pt idx="11">
                  <c:v>1046</c:v>
                </c:pt>
                <c:pt idx="12">
                  <c:v>1116</c:v>
                </c:pt>
                <c:pt idx="13">
                  <c:v>1188</c:v>
                </c:pt>
                <c:pt idx="14">
                  <c:v>1229</c:v>
                </c:pt>
                <c:pt idx="15">
                  <c:v>1303</c:v>
                </c:pt>
                <c:pt idx="16">
                  <c:v>1327</c:v>
                </c:pt>
                <c:pt idx="17">
                  <c:v>1346</c:v>
                </c:pt>
                <c:pt idx="18">
                  <c:v>1361</c:v>
                </c:pt>
                <c:pt idx="19">
                  <c:v>1373</c:v>
                </c:pt>
                <c:pt idx="20">
                  <c:v>1376</c:v>
                </c:pt>
                <c:pt idx="21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2-414B-BF83-566676121058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Outaouais!$AN$4:$AN$25</c:f>
              <c:numCache>
                <c:formatCode>0</c:formatCode>
                <c:ptCount val="22"/>
                <c:pt idx="0">
                  <c:v>106.2</c:v>
                </c:pt>
                <c:pt idx="1">
                  <c:v>151</c:v>
                </c:pt>
                <c:pt idx="2">
                  <c:v>189</c:v>
                </c:pt>
                <c:pt idx="3">
                  <c:v>253</c:v>
                </c:pt>
                <c:pt idx="4">
                  <c:v>326</c:v>
                </c:pt>
                <c:pt idx="5">
                  <c:v>408</c:v>
                </c:pt>
                <c:pt idx="6">
                  <c:v>487</c:v>
                </c:pt>
                <c:pt idx="7">
                  <c:v>575</c:v>
                </c:pt>
                <c:pt idx="8">
                  <c:v>663</c:v>
                </c:pt>
                <c:pt idx="9">
                  <c:v>733</c:v>
                </c:pt>
                <c:pt idx="10">
                  <c:v>803</c:v>
                </c:pt>
                <c:pt idx="11">
                  <c:v>869</c:v>
                </c:pt>
                <c:pt idx="12">
                  <c:v>931</c:v>
                </c:pt>
                <c:pt idx="13">
                  <c:v>984</c:v>
                </c:pt>
                <c:pt idx="14">
                  <c:v>1013</c:v>
                </c:pt>
                <c:pt idx="15">
                  <c:v>1053</c:v>
                </c:pt>
                <c:pt idx="16">
                  <c:v>1105</c:v>
                </c:pt>
                <c:pt idx="17">
                  <c:v>1130</c:v>
                </c:pt>
                <c:pt idx="18">
                  <c:v>1142</c:v>
                </c:pt>
                <c:pt idx="19">
                  <c:v>1154</c:v>
                </c:pt>
                <c:pt idx="20">
                  <c:v>1159</c:v>
                </c:pt>
                <c:pt idx="21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2-414B-BF83-566676121058}"/>
            </c:ext>
          </c:extLst>
        </c:ser>
        <c:ser>
          <c:idx val="4"/>
          <c:order val="4"/>
          <c:tx>
            <c:strRef>
              <c:f>Outaouais!$AO$3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Outaouais!$AO$4:$AO$25</c:f>
              <c:numCache>
                <c:formatCode>0</c:formatCode>
                <c:ptCount val="22"/>
                <c:pt idx="0">
                  <c:v>123.6</c:v>
                </c:pt>
                <c:pt idx="1">
                  <c:v>172.5</c:v>
                </c:pt>
                <c:pt idx="2">
                  <c:v>206</c:v>
                </c:pt>
                <c:pt idx="3">
                  <c:v>283</c:v>
                </c:pt>
                <c:pt idx="4">
                  <c:v>354</c:v>
                </c:pt>
                <c:pt idx="5">
                  <c:v>457</c:v>
                </c:pt>
                <c:pt idx="6">
                  <c:v>559</c:v>
                </c:pt>
                <c:pt idx="7">
                  <c:v>651</c:v>
                </c:pt>
                <c:pt idx="8">
                  <c:v>783</c:v>
                </c:pt>
                <c:pt idx="9">
                  <c:v>861</c:v>
                </c:pt>
                <c:pt idx="10">
                  <c:v>937</c:v>
                </c:pt>
                <c:pt idx="11">
                  <c:v>1013</c:v>
                </c:pt>
                <c:pt idx="12">
                  <c:v>1074</c:v>
                </c:pt>
                <c:pt idx="13">
                  <c:v>1112</c:v>
                </c:pt>
                <c:pt idx="14">
                  <c:v>1154</c:v>
                </c:pt>
                <c:pt idx="15">
                  <c:v>1178</c:v>
                </c:pt>
                <c:pt idx="16">
                  <c:v>1195</c:v>
                </c:pt>
                <c:pt idx="17">
                  <c:v>1241</c:v>
                </c:pt>
                <c:pt idx="18">
                  <c:v>1251</c:v>
                </c:pt>
                <c:pt idx="19">
                  <c:v>1264</c:v>
                </c:pt>
                <c:pt idx="20">
                  <c:v>1269</c:v>
                </c:pt>
                <c:pt idx="2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2-414B-BF83-566676121058}"/>
            </c:ext>
          </c:extLst>
        </c:ser>
        <c:ser>
          <c:idx val="5"/>
          <c:order val="5"/>
          <c:tx>
            <c:strRef>
              <c:f>Outaouais!$AP$3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Outaouais!$AP$4:$AP$25</c:f>
              <c:numCache>
                <c:formatCode>0</c:formatCode>
                <c:ptCount val="22"/>
                <c:pt idx="0">
                  <c:v>213</c:v>
                </c:pt>
                <c:pt idx="1">
                  <c:v>292</c:v>
                </c:pt>
                <c:pt idx="2">
                  <c:v>357</c:v>
                </c:pt>
                <c:pt idx="3">
                  <c:v>410</c:v>
                </c:pt>
                <c:pt idx="4">
                  <c:v>490</c:v>
                </c:pt>
                <c:pt idx="5">
                  <c:v>560</c:v>
                </c:pt>
                <c:pt idx="6">
                  <c:v>620</c:v>
                </c:pt>
                <c:pt idx="7">
                  <c:v>700</c:v>
                </c:pt>
                <c:pt idx="8">
                  <c:v>761</c:v>
                </c:pt>
                <c:pt idx="9">
                  <c:v>803</c:v>
                </c:pt>
                <c:pt idx="10">
                  <c:v>888</c:v>
                </c:pt>
                <c:pt idx="11">
                  <c:v>965</c:v>
                </c:pt>
                <c:pt idx="12">
                  <c:v>1068</c:v>
                </c:pt>
                <c:pt idx="13">
                  <c:v>1145</c:v>
                </c:pt>
                <c:pt idx="14">
                  <c:v>1189</c:v>
                </c:pt>
                <c:pt idx="15">
                  <c:v>1233</c:v>
                </c:pt>
                <c:pt idx="16">
                  <c:v>1277</c:v>
                </c:pt>
                <c:pt idx="17">
                  <c:v>1309</c:v>
                </c:pt>
                <c:pt idx="18">
                  <c:v>1329</c:v>
                </c:pt>
                <c:pt idx="19">
                  <c:v>1371</c:v>
                </c:pt>
                <c:pt idx="20">
                  <c:v>1402</c:v>
                </c:pt>
                <c:pt idx="21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2-414B-BF83-566676121058}"/>
            </c:ext>
          </c:extLst>
        </c:ser>
        <c:ser>
          <c:idx val="6"/>
          <c:order val="6"/>
          <c:tx>
            <c:strRef>
              <c:f>Outaouais!$AQ$3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Outaouais!$AQ$4:$AQ$25</c:f>
              <c:numCache>
                <c:formatCode>0</c:formatCode>
                <c:ptCount val="22"/>
                <c:pt idx="0">
                  <c:v>194</c:v>
                </c:pt>
                <c:pt idx="1">
                  <c:v>232</c:v>
                </c:pt>
                <c:pt idx="2">
                  <c:v>279</c:v>
                </c:pt>
                <c:pt idx="3">
                  <c:v>327</c:v>
                </c:pt>
                <c:pt idx="4">
                  <c:v>400</c:v>
                </c:pt>
                <c:pt idx="5">
                  <c:v>458</c:v>
                </c:pt>
                <c:pt idx="6">
                  <c:v>521</c:v>
                </c:pt>
                <c:pt idx="7">
                  <c:v>595</c:v>
                </c:pt>
                <c:pt idx="8">
                  <c:v>673</c:v>
                </c:pt>
                <c:pt idx="9">
                  <c:v>756</c:v>
                </c:pt>
                <c:pt idx="10">
                  <c:v>835</c:v>
                </c:pt>
                <c:pt idx="11">
                  <c:v>898</c:v>
                </c:pt>
                <c:pt idx="12">
                  <c:v>978</c:v>
                </c:pt>
                <c:pt idx="13">
                  <c:v>1047</c:v>
                </c:pt>
                <c:pt idx="14">
                  <c:v>1097</c:v>
                </c:pt>
                <c:pt idx="15">
                  <c:v>1159</c:v>
                </c:pt>
                <c:pt idx="16">
                  <c:v>1184</c:v>
                </c:pt>
                <c:pt idx="17">
                  <c:v>1208</c:v>
                </c:pt>
                <c:pt idx="18">
                  <c:v>1221</c:v>
                </c:pt>
                <c:pt idx="19">
                  <c:v>1234</c:v>
                </c:pt>
                <c:pt idx="20">
                  <c:v>1244</c:v>
                </c:pt>
                <c:pt idx="21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1A-4B13-9455-2C0E5A71189C}"/>
            </c:ext>
          </c:extLst>
        </c:ser>
        <c:ser>
          <c:idx val="7"/>
          <c:order val="7"/>
          <c:tx>
            <c:strRef>
              <c:f>Outaouais!$AR$3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Outaouais!$AR$4:$AR$25</c:f>
              <c:numCache>
                <c:formatCode>0</c:formatCode>
                <c:ptCount val="22"/>
                <c:pt idx="0">
                  <c:v>226</c:v>
                </c:pt>
                <c:pt idx="1">
                  <c:v>266</c:v>
                </c:pt>
                <c:pt idx="2">
                  <c:v>320</c:v>
                </c:pt>
                <c:pt idx="3">
                  <c:v>403</c:v>
                </c:pt>
                <c:pt idx="4">
                  <c:v>482</c:v>
                </c:pt>
                <c:pt idx="5">
                  <c:v>575</c:v>
                </c:pt>
                <c:pt idx="6">
                  <c:v>650</c:v>
                </c:pt>
                <c:pt idx="7">
                  <c:v>709</c:v>
                </c:pt>
                <c:pt idx="8">
                  <c:v>782</c:v>
                </c:pt>
                <c:pt idx="9">
                  <c:v>845</c:v>
                </c:pt>
                <c:pt idx="10">
                  <c:v>905</c:v>
                </c:pt>
                <c:pt idx="11">
                  <c:v>969</c:v>
                </c:pt>
                <c:pt idx="12">
                  <c:v>1022</c:v>
                </c:pt>
                <c:pt idx="13">
                  <c:v>1088</c:v>
                </c:pt>
                <c:pt idx="14">
                  <c:v>1151</c:v>
                </c:pt>
                <c:pt idx="15">
                  <c:v>1188</c:v>
                </c:pt>
                <c:pt idx="16">
                  <c:v>1224</c:v>
                </c:pt>
                <c:pt idx="17">
                  <c:v>1269</c:v>
                </c:pt>
                <c:pt idx="18">
                  <c:v>1303</c:v>
                </c:pt>
                <c:pt idx="19">
                  <c:v>1311</c:v>
                </c:pt>
                <c:pt idx="20">
                  <c:v>1320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E-4F43-ABA9-34CCFC0C2DC6}"/>
            </c:ext>
          </c:extLst>
        </c:ser>
        <c:ser>
          <c:idx val="8"/>
          <c:order val="8"/>
          <c:tx>
            <c:strRef>
              <c:f>Outaouais!$AS$3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Outaouais!$AS$4:$AS$25</c:f>
              <c:numCache>
                <c:formatCode>0</c:formatCode>
                <c:ptCount val="22"/>
                <c:pt idx="0">
                  <c:v>245</c:v>
                </c:pt>
                <c:pt idx="1">
                  <c:v>297</c:v>
                </c:pt>
                <c:pt idx="2">
                  <c:v>348</c:v>
                </c:pt>
                <c:pt idx="3">
                  <c:v>429</c:v>
                </c:pt>
                <c:pt idx="4">
                  <c:v>486</c:v>
                </c:pt>
                <c:pt idx="5">
                  <c:v>575</c:v>
                </c:pt>
                <c:pt idx="6">
                  <c:v>662</c:v>
                </c:pt>
                <c:pt idx="7">
                  <c:v>729</c:v>
                </c:pt>
                <c:pt idx="8">
                  <c:v>803</c:v>
                </c:pt>
                <c:pt idx="9">
                  <c:v>889</c:v>
                </c:pt>
                <c:pt idx="10">
                  <c:v>948</c:v>
                </c:pt>
                <c:pt idx="11">
                  <c:v>1019</c:v>
                </c:pt>
                <c:pt idx="12">
                  <c:v>1082</c:v>
                </c:pt>
                <c:pt idx="13">
                  <c:v>1129</c:v>
                </c:pt>
                <c:pt idx="14">
                  <c:v>1163</c:v>
                </c:pt>
                <c:pt idx="15">
                  <c:v>1232</c:v>
                </c:pt>
                <c:pt idx="16">
                  <c:v>1289</c:v>
                </c:pt>
                <c:pt idx="17">
                  <c:v>1333</c:v>
                </c:pt>
                <c:pt idx="18">
                  <c:v>1352</c:v>
                </c:pt>
                <c:pt idx="19">
                  <c:v>1356</c:v>
                </c:pt>
                <c:pt idx="20">
                  <c:v>1379</c:v>
                </c:pt>
                <c:pt idx="21">
                  <c:v>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D-4991-9218-789BF785D3F4}"/>
            </c:ext>
          </c:extLst>
        </c:ser>
        <c:ser>
          <c:idx val="9"/>
          <c:order val="9"/>
          <c:tx>
            <c:strRef>
              <c:f>Outaouais!$AT$3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Outaouais!$AT$4:$AT$25</c:f>
              <c:numCache>
                <c:formatCode>0</c:formatCode>
                <c:ptCount val="22"/>
                <c:pt idx="0">
                  <c:v>173.7</c:v>
                </c:pt>
                <c:pt idx="1">
                  <c:v>229</c:v>
                </c:pt>
                <c:pt idx="2">
                  <c:v>272</c:v>
                </c:pt>
                <c:pt idx="3">
                  <c:v>357</c:v>
                </c:pt>
                <c:pt idx="4">
                  <c:v>434</c:v>
                </c:pt>
                <c:pt idx="5">
                  <c:v>510</c:v>
                </c:pt>
                <c:pt idx="6">
                  <c:v>601</c:v>
                </c:pt>
                <c:pt idx="7">
                  <c:v>667</c:v>
                </c:pt>
                <c:pt idx="8">
                  <c:v>758</c:v>
                </c:pt>
                <c:pt idx="9">
                  <c:v>819</c:v>
                </c:pt>
                <c:pt idx="10">
                  <c:v>915</c:v>
                </c:pt>
                <c:pt idx="11">
                  <c:v>979</c:v>
                </c:pt>
                <c:pt idx="12">
                  <c:v>1042</c:v>
                </c:pt>
                <c:pt idx="13">
                  <c:v>1084</c:v>
                </c:pt>
                <c:pt idx="14">
                  <c:v>1117</c:v>
                </c:pt>
                <c:pt idx="15">
                  <c:v>1158</c:v>
                </c:pt>
                <c:pt idx="16">
                  <c:v>1199</c:v>
                </c:pt>
                <c:pt idx="17">
                  <c:v>1246</c:v>
                </c:pt>
                <c:pt idx="18">
                  <c:v>1293</c:v>
                </c:pt>
                <c:pt idx="19">
                  <c:v>1313</c:v>
                </c:pt>
                <c:pt idx="20">
                  <c:v>1333</c:v>
                </c:pt>
                <c:pt idx="21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6-417D-A530-FDBC3B629180}"/>
            </c:ext>
          </c:extLst>
        </c:ser>
        <c:ser>
          <c:idx val="10"/>
          <c:order val="10"/>
          <c:tx>
            <c:strRef>
              <c:f>Outaouais!$AU$3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Outaouais!$AU$4:$AU$25</c:f>
              <c:numCache>
                <c:formatCode>0</c:formatCode>
                <c:ptCount val="22"/>
                <c:pt idx="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E-4E1E-AE7F-346B145C1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02464"/>
        <c:axId val="53104000"/>
      </c:barChart>
      <c:catAx>
        <c:axId val="53102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104000"/>
        <c:crosses val="autoZero"/>
        <c:auto val="1"/>
        <c:lblAlgn val="ctr"/>
        <c:lblOffset val="100"/>
        <c:noMultiLvlLbl val="0"/>
      </c:catAx>
      <c:valAx>
        <c:axId val="53104000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024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Saint-André-Avelin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8961517285519875"/>
          <c:y val="4.3482726743588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Outaouais!$AV$4:$AV$26</c:f>
              <c:numCache>
                <c:formatCode>0</c:formatCode>
                <c:ptCount val="22"/>
                <c:pt idx="0">
                  <c:v>211.1</c:v>
                </c:pt>
                <c:pt idx="1">
                  <c:v>231.4</c:v>
                </c:pt>
                <c:pt idx="2">
                  <c:v>296.8</c:v>
                </c:pt>
                <c:pt idx="3">
                  <c:v>354.2</c:v>
                </c:pt>
                <c:pt idx="4">
                  <c:v>409.8</c:v>
                </c:pt>
                <c:pt idx="5">
                  <c:v>473.6</c:v>
                </c:pt>
                <c:pt idx="6">
                  <c:v>550.70000000000005</c:v>
                </c:pt>
                <c:pt idx="7">
                  <c:v>616.6</c:v>
                </c:pt>
                <c:pt idx="8">
                  <c:v>685</c:v>
                </c:pt>
                <c:pt idx="9">
                  <c:v>761</c:v>
                </c:pt>
                <c:pt idx="10">
                  <c:v>838.3</c:v>
                </c:pt>
                <c:pt idx="11">
                  <c:v>902.1</c:v>
                </c:pt>
                <c:pt idx="12">
                  <c:v>973.1</c:v>
                </c:pt>
                <c:pt idx="13">
                  <c:v>1018.6</c:v>
                </c:pt>
                <c:pt idx="14">
                  <c:v>1075.5999999999999</c:v>
                </c:pt>
                <c:pt idx="15">
                  <c:v>1114.2</c:v>
                </c:pt>
                <c:pt idx="16">
                  <c:v>1142.3</c:v>
                </c:pt>
                <c:pt idx="17">
                  <c:v>1166.5999999999999</c:v>
                </c:pt>
                <c:pt idx="18">
                  <c:v>1186.8</c:v>
                </c:pt>
                <c:pt idx="19">
                  <c:v>1198.5999999999999</c:v>
                </c:pt>
                <c:pt idx="20">
                  <c:v>1206.3</c:v>
                </c:pt>
                <c:pt idx="21">
                  <c:v>1206.3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4-4C03-AEA2-BC467876E727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Outaouais!$AW$4:$AW$26</c:f>
              <c:numCache>
                <c:formatCode>0</c:formatCode>
                <c:ptCount val="22"/>
                <c:pt idx="0">
                  <c:v>152.6</c:v>
                </c:pt>
                <c:pt idx="1">
                  <c:v>220</c:v>
                </c:pt>
                <c:pt idx="2">
                  <c:v>281.8</c:v>
                </c:pt>
                <c:pt idx="3">
                  <c:v>330.2</c:v>
                </c:pt>
                <c:pt idx="4">
                  <c:v>383.8</c:v>
                </c:pt>
                <c:pt idx="5">
                  <c:v>447</c:v>
                </c:pt>
                <c:pt idx="6">
                  <c:v>514.70000000000005</c:v>
                </c:pt>
                <c:pt idx="7">
                  <c:v>577.5</c:v>
                </c:pt>
                <c:pt idx="8">
                  <c:v>632.6</c:v>
                </c:pt>
                <c:pt idx="9">
                  <c:v>692.1</c:v>
                </c:pt>
                <c:pt idx="10">
                  <c:v>755.8</c:v>
                </c:pt>
                <c:pt idx="11">
                  <c:v>816</c:v>
                </c:pt>
                <c:pt idx="12">
                  <c:v>851.9</c:v>
                </c:pt>
                <c:pt idx="13">
                  <c:v>877</c:v>
                </c:pt>
                <c:pt idx="14">
                  <c:v>906</c:v>
                </c:pt>
                <c:pt idx="15">
                  <c:v>968</c:v>
                </c:pt>
                <c:pt idx="16">
                  <c:v>1045</c:v>
                </c:pt>
                <c:pt idx="17">
                  <c:v>1072</c:v>
                </c:pt>
                <c:pt idx="18">
                  <c:v>1104</c:v>
                </c:pt>
                <c:pt idx="19">
                  <c:v>1115</c:v>
                </c:pt>
                <c:pt idx="20">
                  <c:v>1142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4-4C03-AEA2-BC467876E727}"/>
            </c:ext>
          </c:extLst>
        </c:ser>
        <c:ser>
          <c:idx val="2"/>
          <c:order val="2"/>
          <c:tx>
            <c:strRef>
              <c:f>Outaouais!$AX$3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Outaouais!$AX$4:$AX$26</c:f>
              <c:numCache>
                <c:formatCode>0</c:formatCode>
                <c:ptCount val="22"/>
                <c:pt idx="0">
                  <c:v>192</c:v>
                </c:pt>
                <c:pt idx="1">
                  <c:v>227</c:v>
                </c:pt>
                <c:pt idx="2">
                  <c:v>284</c:v>
                </c:pt>
                <c:pt idx="3">
                  <c:v>324</c:v>
                </c:pt>
                <c:pt idx="4">
                  <c:v>417</c:v>
                </c:pt>
                <c:pt idx="5">
                  <c:v>493</c:v>
                </c:pt>
                <c:pt idx="6">
                  <c:v>568</c:v>
                </c:pt>
                <c:pt idx="7">
                  <c:v>637</c:v>
                </c:pt>
                <c:pt idx="8">
                  <c:v>712</c:v>
                </c:pt>
                <c:pt idx="9">
                  <c:v>802</c:v>
                </c:pt>
                <c:pt idx="10">
                  <c:v>874</c:v>
                </c:pt>
                <c:pt idx="11">
                  <c:v>935</c:v>
                </c:pt>
                <c:pt idx="12">
                  <c:v>1001</c:v>
                </c:pt>
                <c:pt idx="13">
                  <c:v>1068</c:v>
                </c:pt>
                <c:pt idx="14">
                  <c:v>1105</c:v>
                </c:pt>
                <c:pt idx="15">
                  <c:v>1171</c:v>
                </c:pt>
                <c:pt idx="16">
                  <c:v>1191</c:v>
                </c:pt>
                <c:pt idx="17">
                  <c:v>1207</c:v>
                </c:pt>
                <c:pt idx="18">
                  <c:v>1221</c:v>
                </c:pt>
                <c:pt idx="19">
                  <c:v>1228</c:v>
                </c:pt>
                <c:pt idx="20">
                  <c:v>1230</c:v>
                </c:pt>
                <c:pt idx="2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4-4C03-AEA2-BC467876E72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Outaouais!$AY$4:$AY$25</c:f>
              <c:numCache>
                <c:formatCode>0</c:formatCode>
                <c:ptCount val="22"/>
                <c:pt idx="0">
                  <c:v>89.1</c:v>
                </c:pt>
                <c:pt idx="1">
                  <c:v>130</c:v>
                </c:pt>
                <c:pt idx="2">
                  <c:v>164</c:v>
                </c:pt>
                <c:pt idx="3">
                  <c:v>222</c:v>
                </c:pt>
                <c:pt idx="4">
                  <c:v>292</c:v>
                </c:pt>
                <c:pt idx="5">
                  <c:v>367</c:v>
                </c:pt>
                <c:pt idx="6">
                  <c:v>434</c:v>
                </c:pt>
                <c:pt idx="7">
                  <c:v>510</c:v>
                </c:pt>
                <c:pt idx="8">
                  <c:v>586</c:v>
                </c:pt>
                <c:pt idx="9">
                  <c:v>645</c:v>
                </c:pt>
                <c:pt idx="10">
                  <c:v>707</c:v>
                </c:pt>
                <c:pt idx="11">
                  <c:v>763</c:v>
                </c:pt>
                <c:pt idx="12">
                  <c:v>814</c:v>
                </c:pt>
                <c:pt idx="13">
                  <c:v>861</c:v>
                </c:pt>
                <c:pt idx="14">
                  <c:v>887</c:v>
                </c:pt>
                <c:pt idx="15">
                  <c:v>919</c:v>
                </c:pt>
                <c:pt idx="16">
                  <c:v>963</c:v>
                </c:pt>
                <c:pt idx="17">
                  <c:v>983</c:v>
                </c:pt>
                <c:pt idx="18">
                  <c:v>994</c:v>
                </c:pt>
                <c:pt idx="19">
                  <c:v>1007</c:v>
                </c:pt>
                <c:pt idx="20">
                  <c:v>1013</c:v>
                </c:pt>
                <c:pt idx="21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4-4C03-AEA2-BC467876E727}"/>
            </c:ext>
          </c:extLst>
        </c:ser>
        <c:ser>
          <c:idx val="4"/>
          <c:order val="4"/>
          <c:tx>
            <c:strRef>
              <c:f>Outaouais!$AZ$3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Outaouais!$AZ$4:$AZ$25</c:f>
              <c:numCache>
                <c:formatCode>0</c:formatCode>
                <c:ptCount val="22"/>
                <c:pt idx="0">
                  <c:v>103.6</c:v>
                </c:pt>
                <c:pt idx="1">
                  <c:v>143.6</c:v>
                </c:pt>
                <c:pt idx="2">
                  <c:v>174</c:v>
                </c:pt>
                <c:pt idx="3">
                  <c:v>246</c:v>
                </c:pt>
                <c:pt idx="4">
                  <c:v>314</c:v>
                </c:pt>
                <c:pt idx="5">
                  <c:v>406</c:v>
                </c:pt>
                <c:pt idx="6">
                  <c:v>497</c:v>
                </c:pt>
                <c:pt idx="7">
                  <c:v>578</c:v>
                </c:pt>
                <c:pt idx="8">
                  <c:v>706</c:v>
                </c:pt>
                <c:pt idx="9">
                  <c:v>774</c:v>
                </c:pt>
                <c:pt idx="10">
                  <c:v>842</c:v>
                </c:pt>
                <c:pt idx="11">
                  <c:v>911</c:v>
                </c:pt>
                <c:pt idx="12">
                  <c:v>966</c:v>
                </c:pt>
                <c:pt idx="13">
                  <c:v>996</c:v>
                </c:pt>
                <c:pt idx="14">
                  <c:v>1038</c:v>
                </c:pt>
                <c:pt idx="15">
                  <c:v>1057</c:v>
                </c:pt>
                <c:pt idx="16">
                  <c:v>1071</c:v>
                </c:pt>
                <c:pt idx="17">
                  <c:v>1113</c:v>
                </c:pt>
                <c:pt idx="18">
                  <c:v>1122</c:v>
                </c:pt>
                <c:pt idx="19">
                  <c:v>1132</c:v>
                </c:pt>
                <c:pt idx="20">
                  <c:v>1138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4-4C03-AEA2-BC467876E727}"/>
            </c:ext>
          </c:extLst>
        </c:ser>
        <c:ser>
          <c:idx val="5"/>
          <c:order val="5"/>
          <c:tx>
            <c:strRef>
              <c:f>Outaouais!$BA$3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Outaouais!$BA$4:$BA$25</c:f>
              <c:numCache>
                <c:formatCode>0</c:formatCode>
                <c:ptCount val="22"/>
                <c:pt idx="0">
                  <c:v>194</c:v>
                </c:pt>
                <c:pt idx="1">
                  <c:v>273</c:v>
                </c:pt>
                <c:pt idx="2">
                  <c:v>331</c:v>
                </c:pt>
                <c:pt idx="3">
                  <c:v>378</c:v>
                </c:pt>
                <c:pt idx="4">
                  <c:v>453</c:v>
                </c:pt>
                <c:pt idx="5">
                  <c:v>515</c:v>
                </c:pt>
                <c:pt idx="6">
                  <c:v>568</c:v>
                </c:pt>
                <c:pt idx="7">
                  <c:v>646</c:v>
                </c:pt>
                <c:pt idx="8">
                  <c:v>705</c:v>
                </c:pt>
                <c:pt idx="9">
                  <c:v>743</c:v>
                </c:pt>
                <c:pt idx="10">
                  <c:v>820</c:v>
                </c:pt>
                <c:pt idx="11">
                  <c:v>889</c:v>
                </c:pt>
                <c:pt idx="12">
                  <c:v>985</c:v>
                </c:pt>
                <c:pt idx="13">
                  <c:v>1056</c:v>
                </c:pt>
                <c:pt idx="14">
                  <c:v>1094</c:v>
                </c:pt>
                <c:pt idx="15">
                  <c:v>1134</c:v>
                </c:pt>
                <c:pt idx="16">
                  <c:v>1170</c:v>
                </c:pt>
                <c:pt idx="17">
                  <c:v>1207</c:v>
                </c:pt>
                <c:pt idx="18">
                  <c:v>1222</c:v>
                </c:pt>
                <c:pt idx="19">
                  <c:v>1257</c:v>
                </c:pt>
                <c:pt idx="20">
                  <c:v>1279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F4-4C03-AEA2-BC467876E727}"/>
            </c:ext>
          </c:extLst>
        </c:ser>
        <c:ser>
          <c:idx val="6"/>
          <c:order val="6"/>
          <c:tx>
            <c:strRef>
              <c:f>Outaouais!$BB$3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Outaouais!$BB$4:$BB$25</c:f>
              <c:numCache>
                <c:formatCode>0</c:formatCode>
                <c:ptCount val="22"/>
                <c:pt idx="0">
                  <c:v>177</c:v>
                </c:pt>
                <c:pt idx="1">
                  <c:v>217</c:v>
                </c:pt>
                <c:pt idx="2">
                  <c:v>259</c:v>
                </c:pt>
                <c:pt idx="3">
                  <c:v>302</c:v>
                </c:pt>
                <c:pt idx="4">
                  <c:v>368</c:v>
                </c:pt>
                <c:pt idx="5">
                  <c:v>421</c:v>
                </c:pt>
                <c:pt idx="6">
                  <c:v>478</c:v>
                </c:pt>
                <c:pt idx="7">
                  <c:v>545</c:v>
                </c:pt>
                <c:pt idx="8">
                  <c:v>618</c:v>
                </c:pt>
                <c:pt idx="9">
                  <c:v>688</c:v>
                </c:pt>
                <c:pt idx="10">
                  <c:v>757</c:v>
                </c:pt>
                <c:pt idx="11">
                  <c:v>812</c:v>
                </c:pt>
                <c:pt idx="12">
                  <c:v>882</c:v>
                </c:pt>
                <c:pt idx="13">
                  <c:v>944</c:v>
                </c:pt>
                <c:pt idx="14">
                  <c:v>983</c:v>
                </c:pt>
                <c:pt idx="15">
                  <c:v>1042</c:v>
                </c:pt>
                <c:pt idx="16">
                  <c:v>1061</c:v>
                </c:pt>
                <c:pt idx="17">
                  <c:v>1080</c:v>
                </c:pt>
                <c:pt idx="18">
                  <c:v>1092</c:v>
                </c:pt>
                <c:pt idx="19">
                  <c:v>1102</c:v>
                </c:pt>
                <c:pt idx="20">
                  <c:v>1113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F-4294-9BBF-5968E86E7F50}"/>
            </c:ext>
          </c:extLst>
        </c:ser>
        <c:ser>
          <c:idx val="7"/>
          <c:order val="7"/>
          <c:tx>
            <c:strRef>
              <c:f>Outaouais!$BC$3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Outaouais!$BC$4:$BC$25</c:f>
              <c:numCache>
                <c:formatCode>0</c:formatCode>
                <c:ptCount val="22"/>
                <c:pt idx="0">
                  <c:v>201</c:v>
                </c:pt>
                <c:pt idx="1">
                  <c:v>241</c:v>
                </c:pt>
                <c:pt idx="2">
                  <c:v>289</c:v>
                </c:pt>
                <c:pt idx="3">
                  <c:v>361</c:v>
                </c:pt>
                <c:pt idx="4">
                  <c:v>436</c:v>
                </c:pt>
                <c:pt idx="5">
                  <c:v>521</c:v>
                </c:pt>
                <c:pt idx="6">
                  <c:v>590</c:v>
                </c:pt>
                <c:pt idx="7">
                  <c:v>646</c:v>
                </c:pt>
                <c:pt idx="8">
                  <c:v>710</c:v>
                </c:pt>
                <c:pt idx="9">
                  <c:v>766</c:v>
                </c:pt>
                <c:pt idx="10">
                  <c:v>822</c:v>
                </c:pt>
                <c:pt idx="11">
                  <c:v>878</c:v>
                </c:pt>
                <c:pt idx="12">
                  <c:v>929</c:v>
                </c:pt>
                <c:pt idx="13">
                  <c:v>988</c:v>
                </c:pt>
                <c:pt idx="14">
                  <c:v>1050</c:v>
                </c:pt>
                <c:pt idx="15">
                  <c:v>1085</c:v>
                </c:pt>
                <c:pt idx="16">
                  <c:v>1116</c:v>
                </c:pt>
                <c:pt idx="17">
                  <c:v>1156</c:v>
                </c:pt>
                <c:pt idx="18">
                  <c:v>1186</c:v>
                </c:pt>
                <c:pt idx="19">
                  <c:v>1194</c:v>
                </c:pt>
                <c:pt idx="20">
                  <c:v>1204</c:v>
                </c:pt>
                <c:pt idx="21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6-42A5-AEF5-AB74C001F6B3}"/>
            </c:ext>
          </c:extLst>
        </c:ser>
        <c:ser>
          <c:idx val="8"/>
          <c:order val="8"/>
          <c:tx>
            <c:strRef>
              <c:f>Outaouais!$BD$3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Outaouais!$BD$4:$BD$25</c:f>
              <c:numCache>
                <c:formatCode>0</c:formatCode>
                <c:ptCount val="22"/>
                <c:pt idx="0">
                  <c:v>221</c:v>
                </c:pt>
                <c:pt idx="1">
                  <c:v>268</c:v>
                </c:pt>
                <c:pt idx="2">
                  <c:v>318</c:v>
                </c:pt>
                <c:pt idx="3">
                  <c:v>394</c:v>
                </c:pt>
                <c:pt idx="4">
                  <c:v>446</c:v>
                </c:pt>
                <c:pt idx="5">
                  <c:v>530</c:v>
                </c:pt>
                <c:pt idx="6">
                  <c:v>611</c:v>
                </c:pt>
                <c:pt idx="7">
                  <c:v>668</c:v>
                </c:pt>
                <c:pt idx="8">
                  <c:v>734</c:v>
                </c:pt>
                <c:pt idx="9">
                  <c:v>814</c:v>
                </c:pt>
                <c:pt idx="10">
                  <c:v>868</c:v>
                </c:pt>
                <c:pt idx="11">
                  <c:v>932</c:v>
                </c:pt>
                <c:pt idx="12">
                  <c:v>990</c:v>
                </c:pt>
                <c:pt idx="13">
                  <c:v>1027</c:v>
                </c:pt>
                <c:pt idx="14">
                  <c:v>1057</c:v>
                </c:pt>
                <c:pt idx="15">
                  <c:v>1118</c:v>
                </c:pt>
                <c:pt idx="16">
                  <c:v>1170</c:v>
                </c:pt>
                <c:pt idx="17">
                  <c:v>1204</c:v>
                </c:pt>
                <c:pt idx="18">
                  <c:v>1221</c:v>
                </c:pt>
                <c:pt idx="19">
                  <c:v>1224</c:v>
                </c:pt>
                <c:pt idx="20">
                  <c:v>1244</c:v>
                </c:pt>
                <c:pt idx="21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5-4F6B-9F6C-F66C10C1262C}"/>
            </c:ext>
          </c:extLst>
        </c:ser>
        <c:ser>
          <c:idx val="9"/>
          <c:order val="9"/>
          <c:tx>
            <c:strRef>
              <c:f>Outaouais!$BE$3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Outaouais!$BE$4:$BE$25</c:f>
              <c:numCache>
                <c:formatCode>0</c:formatCode>
                <c:ptCount val="22"/>
                <c:pt idx="0">
                  <c:v>157</c:v>
                </c:pt>
                <c:pt idx="1">
                  <c:v>210</c:v>
                </c:pt>
                <c:pt idx="2">
                  <c:v>250</c:v>
                </c:pt>
                <c:pt idx="3">
                  <c:v>332</c:v>
                </c:pt>
                <c:pt idx="4">
                  <c:v>400</c:v>
                </c:pt>
                <c:pt idx="5">
                  <c:v>466</c:v>
                </c:pt>
                <c:pt idx="6">
                  <c:v>552</c:v>
                </c:pt>
                <c:pt idx="7">
                  <c:v>611</c:v>
                </c:pt>
                <c:pt idx="8">
                  <c:v>687</c:v>
                </c:pt>
                <c:pt idx="9">
                  <c:v>740</c:v>
                </c:pt>
                <c:pt idx="10">
                  <c:v>824</c:v>
                </c:pt>
                <c:pt idx="11">
                  <c:v>875</c:v>
                </c:pt>
                <c:pt idx="12">
                  <c:v>933</c:v>
                </c:pt>
                <c:pt idx="13">
                  <c:v>969</c:v>
                </c:pt>
                <c:pt idx="14">
                  <c:v>1001</c:v>
                </c:pt>
                <c:pt idx="15">
                  <c:v>1038</c:v>
                </c:pt>
                <c:pt idx="16">
                  <c:v>1071</c:v>
                </c:pt>
                <c:pt idx="17">
                  <c:v>1109</c:v>
                </c:pt>
                <c:pt idx="18">
                  <c:v>1148</c:v>
                </c:pt>
                <c:pt idx="19">
                  <c:v>1163</c:v>
                </c:pt>
                <c:pt idx="20">
                  <c:v>1177</c:v>
                </c:pt>
                <c:pt idx="21">
                  <c:v>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A-44CE-89D4-7DF8B94EA27B}"/>
            </c:ext>
          </c:extLst>
        </c:ser>
        <c:ser>
          <c:idx val="10"/>
          <c:order val="10"/>
          <c:tx>
            <c:strRef>
              <c:f>Outaouais!$BF$3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Outaouais!$BF$4:$BF$25</c:f>
              <c:numCache>
                <c:formatCode>0</c:formatCode>
                <c:ptCount val="22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6-498A-B74D-BDB2437A7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6000"/>
        <c:axId val="52830592"/>
      </c:barChart>
      <c:catAx>
        <c:axId val="53136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830592"/>
        <c:crosses val="autoZero"/>
        <c:auto val="1"/>
        <c:lblAlgn val="ctr"/>
        <c:lblOffset val="100"/>
        <c:noMultiLvlLbl val="0"/>
      </c:catAx>
      <c:valAx>
        <c:axId val="5283059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3600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Rougemont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664801602512586E-2"/>
          <c:y val="0.16782935873200525"/>
          <c:w val="0.82270535283716439"/>
          <c:h val="0.6191846462847171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Rougemont!$C$4:$C$26</c:f>
              <c:numCache>
                <c:formatCode>0</c:formatCode>
                <c:ptCount val="22"/>
                <c:pt idx="0">
                  <c:v>274.5</c:v>
                </c:pt>
                <c:pt idx="1">
                  <c:v>333</c:v>
                </c:pt>
                <c:pt idx="2">
                  <c:v>393.1</c:v>
                </c:pt>
                <c:pt idx="3">
                  <c:v>457.1</c:v>
                </c:pt>
                <c:pt idx="4">
                  <c:v>511.6</c:v>
                </c:pt>
                <c:pt idx="5">
                  <c:v>589.6</c:v>
                </c:pt>
                <c:pt idx="6">
                  <c:v>663.3</c:v>
                </c:pt>
                <c:pt idx="7">
                  <c:v>736.9</c:v>
                </c:pt>
                <c:pt idx="8">
                  <c:v>829.4</c:v>
                </c:pt>
                <c:pt idx="9">
                  <c:v>891.7</c:v>
                </c:pt>
                <c:pt idx="10">
                  <c:v>963.2</c:v>
                </c:pt>
                <c:pt idx="11">
                  <c:v>1061.5</c:v>
                </c:pt>
                <c:pt idx="12">
                  <c:v>1127.5999999999999</c:v>
                </c:pt>
                <c:pt idx="13">
                  <c:v>1204</c:v>
                </c:pt>
                <c:pt idx="14">
                  <c:v>1285.0999999999999</c:v>
                </c:pt>
                <c:pt idx="15">
                  <c:v>1358.5</c:v>
                </c:pt>
                <c:pt idx="16">
                  <c:v>1391.5</c:v>
                </c:pt>
                <c:pt idx="17">
                  <c:v>1414.8</c:v>
                </c:pt>
                <c:pt idx="18">
                  <c:v>1424.9</c:v>
                </c:pt>
                <c:pt idx="19">
                  <c:v>1441.8</c:v>
                </c:pt>
                <c:pt idx="20">
                  <c:v>1447.8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E-4C45-BC72-733D7D0D2E3B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Rougemont!$D$4:$D$26</c:f>
              <c:numCache>
                <c:formatCode>0</c:formatCode>
                <c:ptCount val="22"/>
                <c:pt idx="0">
                  <c:v>263.3</c:v>
                </c:pt>
                <c:pt idx="1">
                  <c:v>288.7</c:v>
                </c:pt>
                <c:pt idx="2">
                  <c:v>367.1</c:v>
                </c:pt>
                <c:pt idx="3">
                  <c:v>437.2</c:v>
                </c:pt>
                <c:pt idx="4">
                  <c:v>510.1</c:v>
                </c:pt>
                <c:pt idx="5">
                  <c:v>582.70000000000005</c:v>
                </c:pt>
                <c:pt idx="6">
                  <c:v>674.6</c:v>
                </c:pt>
                <c:pt idx="7">
                  <c:v>750.1</c:v>
                </c:pt>
                <c:pt idx="8">
                  <c:v>835</c:v>
                </c:pt>
                <c:pt idx="9">
                  <c:v>927.2</c:v>
                </c:pt>
                <c:pt idx="10">
                  <c:v>1013.8</c:v>
                </c:pt>
                <c:pt idx="11">
                  <c:v>1092.5</c:v>
                </c:pt>
                <c:pt idx="12">
                  <c:v>1173.5999999999999</c:v>
                </c:pt>
                <c:pt idx="13">
                  <c:v>1235.4000000000001</c:v>
                </c:pt>
                <c:pt idx="14">
                  <c:v>1312.7</c:v>
                </c:pt>
                <c:pt idx="15">
                  <c:v>1369.4</c:v>
                </c:pt>
                <c:pt idx="16">
                  <c:v>1408.6</c:v>
                </c:pt>
                <c:pt idx="17">
                  <c:v>1443.6</c:v>
                </c:pt>
                <c:pt idx="18">
                  <c:v>1472.2</c:v>
                </c:pt>
                <c:pt idx="19">
                  <c:v>1488.7</c:v>
                </c:pt>
                <c:pt idx="20">
                  <c:v>1501.5</c:v>
                </c:pt>
                <c:pt idx="21">
                  <c:v>1501.5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E-4C45-BC72-733D7D0D2E3B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Rougemont!$E$4:$E$26</c:f>
              <c:numCache>
                <c:formatCode>0</c:formatCode>
                <c:ptCount val="22"/>
                <c:pt idx="0">
                  <c:v>208.1</c:v>
                </c:pt>
                <c:pt idx="1">
                  <c:v>287.7</c:v>
                </c:pt>
                <c:pt idx="2">
                  <c:v>359.6</c:v>
                </c:pt>
                <c:pt idx="3">
                  <c:v>422.5</c:v>
                </c:pt>
                <c:pt idx="4">
                  <c:v>491.3</c:v>
                </c:pt>
                <c:pt idx="5">
                  <c:v>570.70000000000005</c:v>
                </c:pt>
                <c:pt idx="6">
                  <c:v>644.70000000000005</c:v>
                </c:pt>
                <c:pt idx="7">
                  <c:v>717</c:v>
                </c:pt>
                <c:pt idx="8">
                  <c:v>783.9</c:v>
                </c:pt>
                <c:pt idx="9">
                  <c:v>856</c:v>
                </c:pt>
                <c:pt idx="10">
                  <c:v>934.1</c:v>
                </c:pt>
                <c:pt idx="11">
                  <c:v>1010.5</c:v>
                </c:pt>
                <c:pt idx="12">
                  <c:v>1058</c:v>
                </c:pt>
                <c:pt idx="13">
                  <c:v>1095</c:v>
                </c:pt>
                <c:pt idx="14">
                  <c:v>1134</c:v>
                </c:pt>
                <c:pt idx="15">
                  <c:v>1212</c:v>
                </c:pt>
                <c:pt idx="16">
                  <c:v>1297</c:v>
                </c:pt>
                <c:pt idx="17">
                  <c:v>1332</c:v>
                </c:pt>
                <c:pt idx="18">
                  <c:v>1383</c:v>
                </c:pt>
                <c:pt idx="19">
                  <c:v>1405</c:v>
                </c:pt>
                <c:pt idx="20">
                  <c:v>1447</c:v>
                </c:pt>
                <c:pt idx="21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E-4C45-BC72-733D7D0D2E3B}"/>
            </c:ext>
          </c:extLst>
        </c:ser>
        <c:ser>
          <c:idx val="3"/>
          <c:order val="3"/>
          <c:tx>
            <c:strRef>
              <c:f>Rougemont!$F$3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Rougemont!$F$4:$F$26</c:f>
              <c:numCache>
                <c:formatCode>0</c:formatCode>
                <c:ptCount val="22"/>
                <c:pt idx="0">
                  <c:v>247</c:v>
                </c:pt>
                <c:pt idx="1">
                  <c:v>294</c:v>
                </c:pt>
                <c:pt idx="2">
                  <c:v>362</c:v>
                </c:pt>
                <c:pt idx="3">
                  <c:v>414</c:v>
                </c:pt>
                <c:pt idx="4">
                  <c:v>517</c:v>
                </c:pt>
                <c:pt idx="5">
                  <c:v>608</c:v>
                </c:pt>
                <c:pt idx="6">
                  <c:v>699</c:v>
                </c:pt>
                <c:pt idx="7">
                  <c:v>789</c:v>
                </c:pt>
                <c:pt idx="8">
                  <c:v>881</c:v>
                </c:pt>
                <c:pt idx="9">
                  <c:v>985</c:v>
                </c:pt>
                <c:pt idx="10">
                  <c:v>1074</c:v>
                </c:pt>
                <c:pt idx="11">
                  <c:v>1151</c:v>
                </c:pt>
                <c:pt idx="12">
                  <c:v>1234</c:v>
                </c:pt>
                <c:pt idx="13">
                  <c:v>1316</c:v>
                </c:pt>
                <c:pt idx="14">
                  <c:v>1361</c:v>
                </c:pt>
                <c:pt idx="15">
                  <c:v>1442</c:v>
                </c:pt>
                <c:pt idx="16">
                  <c:v>1465</c:v>
                </c:pt>
                <c:pt idx="17">
                  <c:v>1487</c:v>
                </c:pt>
                <c:pt idx="18">
                  <c:v>1506</c:v>
                </c:pt>
                <c:pt idx="19">
                  <c:v>1513</c:v>
                </c:pt>
                <c:pt idx="20">
                  <c:v>1515</c:v>
                </c:pt>
                <c:pt idx="2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E-4C45-BC72-733D7D0D2E3B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Rougemont!$G$4:$G$24</c:f>
              <c:numCache>
                <c:formatCode>0</c:formatCode>
                <c:ptCount val="21"/>
                <c:pt idx="0">
                  <c:v>137.1</c:v>
                </c:pt>
                <c:pt idx="1">
                  <c:v>194</c:v>
                </c:pt>
                <c:pt idx="2">
                  <c:v>244</c:v>
                </c:pt>
                <c:pt idx="3">
                  <c:v>315</c:v>
                </c:pt>
                <c:pt idx="4">
                  <c:v>402</c:v>
                </c:pt>
                <c:pt idx="5">
                  <c:v>494</c:v>
                </c:pt>
                <c:pt idx="6">
                  <c:v>581</c:v>
                </c:pt>
                <c:pt idx="7">
                  <c:v>678</c:v>
                </c:pt>
                <c:pt idx="8">
                  <c:v>774</c:v>
                </c:pt>
                <c:pt idx="9">
                  <c:v>854</c:v>
                </c:pt>
                <c:pt idx="10">
                  <c:v>928</c:v>
                </c:pt>
                <c:pt idx="11">
                  <c:v>1008</c:v>
                </c:pt>
                <c:pt idx="12">
                  <c:v>1070</c:v>
                </c:pt>
                <c:pt idx="13">
                  <c:v>1129</c:v>
                </c:pt>
                <c:pt idx="14">
                  <c:v>1167</c:v>
                </c:pt>
                <c:pt idx="15">
                  <c:v>1206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E-4C45-BC72-733D7D0D2E3B}"/>
            </c:ext>
          </c:extLst>
        </c:ser>
        <c:ser>
          <c:idx val="5"/>
          <c:order val="5"/>
          <c:tx>
            <c:strRef>
              <c:f>Rougemont!$H$3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Rougemont!$H$4:$H$25</c:f>
              <c:numCache>
                <c:formatCode>0</c:formatCode>
                <c:ptCount val="22"/>
                <c:pt idx="0">
                  <c:v>154</c:v>
                </c:pt>
                <c:pt idx="1">
                  <c:v>209.7</c:v>
                </c:pt>
                <c:pt idx="2">
                  <c:v>261</c:v>
                </c:pt>
                <c:pt idx="3">
                  <c:v>358</c:v>
                </c:pt>
                <c:pt idx="4">
                  <c:v>446</c:v>
                </c:pt>
                <c:pt idx="5">
                  <c:v>551</c:v>
                </c:pt>
                <c:pt idx="6">
                  <c:v>655</c:v>
                </c:pt>
                <c:pt idx="7">
                  <c:v>749</c:v>
                </c:pt>
                <c:pt idx="8">
                  <c:v>876</c:v>
                </c:pt>
                <c:pt idx="9">
                  <c:v>961</c:v>
                </c:pt>
                <c:pt idx="10">
                  <c:v>1047</c:v>
                </c:pt>
                <c:pt idx="11">
                  <c:v>1130</c:v>
                </c:pt>
                <c:pt idx="12">
                  <c:v>1198</c:v>
                </c:pt>
                <c:pt idx="13">
                  <c:v>1239</c:v>
                </c:pt>
                <c:pt idx="14">
                  <c:v>1293</c:v>
                </c:pt>
                <c:pt idx="15">
                  <c:v>1320</c:v>
                </c:pt>
                <c:pt idx="16">
                  <c:v>1337</c:v>
                </c:pt>
                <c:pt idx="17">
                  <c:v>1394</c:v>
                </c:pt>
                <c:pt idx="18">
                  <c:v>1414</c:v>
                </c:pt>
                <c:pt idx="19">
                  <c:v>1424</c:v>
                </c:pt>
                <c:pt idx="20">
                  <c:v>1437</c:v>
                </c:pt>
                <c:pt idx="2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3E-4C45-BC72-733D7D0D2E3B}"/>
            </c:ext>
          </c:extLst>
        </c:ser>
        <c:ser>
          <c:idx val="6"/>
          <c:order val="6"/>
          <c:tx>
            <c:strRef>
              <c:f>Rougemont!$I$3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Rougemont!$I$4:$I$25</c:f>
              <c:numCache>
                <c:formatCode>0</c:formatCode>
                <c:ptCount val="22"/>
                <c:pt idx="0">
                  <c:v>255</c:v>
                </c:pt>
                <c:pt idx="1">
                  <c:v>345</c:v>
                </c:pt>
                <c:pt idx="2">
                  <c:v>416</c:v>
                </c:pt>
                <c:pt idx="3">
                  <c:v>482</c:v>
                </c:pt>
                <c:pt idx="4">
                  <c:v>569</c:v>
                </c:pt>
                <c:pt idx="5">
                  <c:v>637</c:v>
                </c:pt>
                <c:pt idx="6">
                  <c:v>702</c:v>
                </c:pt>
                <c:pt idx="7">
                  <c:v>786</c:v>
                </c:pt>
                <c:pt idx="8">
                  <c:v>859</c:v>
                </c:pt>
                <c:pt idx="9">
                  <c:v>911</c:v>
                </c:pt>
                <c:pt idx="10">
                  <c:v>1005</c:v>
                </c:pt>
                <c:pt idx="11">
                  <c:v>1091</c:v>
                </c:pt>
                <c:pt idx="12">
                  <c:v>1199</c:v>
                </c:pt>
                <c:pt idx="13">
                  <c:v>1282</c:v>
                </c:pt>
                <c:pt idx="14">
                  <c:v>1334</c:v>
                </c:pt>
                <c:pt idx="15">
                  <c:v>1386</c:v>
                </c:pt>
                <c:pt idx="16">
                  <c:v>1443</c:v>
                </c:pt>
                <c:pt idx="17">
                  <c:v>1494</c:v>
                </c:pt>
                <c:pt idx="18">
                  <c:v>1511</c:v>
                </c:pt>
                <c:pt idx="19">
                  <c:v>1557</c:v>
                </c:pt>
                <c:pt idx="20">
                  <c:v>1591</c:v>
                </c:pt>
                <c:pt idx="21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3E-4C45-BC72-733D7D0D2E3B}"/>
            </c:ext>
          </c:extLst>
        </c:ser>
        <c:ser>
          <c:idx val="7"/>
          <c:order val="7"/>
          <c:tx>
            <c:strRef>
              <c:f>Rougemont!$J$3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Rougemont!$J$4:$J$25</c:f>
              <c:numCache>
                <c:formatCode>0</c:formatCode>
                <c:ptCount val="22"/>
                <c:pt idx="0">
                  <c:v>242</c:v>
                </c:pt>
                <c:pt idx="1">
                  <c:v>291</c:v>
                </c:pt>
                <c:pt idx="2">
                  <c:v>349</c:v>
                </c:pt>
                <c:pt idx="3">
                  <c:v>402</c:v>
                </c:pt>
                <c:pt idx="4">
                  <c:v>477</c:v>
                </c:pt>
                <c:pt idx="5">
                  <c:v>545</c:v>
                </c:pt>
                <c:pt idx="6">
                  <c:v>615</c:v>
                </c:pt>
                <c:pt idx="7">
                  <c:v>699</c:v>
                </c:pt>
                <c:pt idx="8">
                  <c:v>784</c:v>
                </c:pt>
                <c:pt idx="9">
                  <c:v>876</c:v>
                </c:pt>
                <c:pt idx="10">
                  <c:v>954</c:v>
                </c:pt>
                <c:pt idx="11">
                  <c:v>1019</c:v>
                </c:pt>
                <c:pt idx="12">
                  <c:v>1104</c:v>
                </c:pt>
                <c:pt idx="13">
                  <c:v>1181</c:v>
                </c:pt>
                <c:pt idx="14">
                  <c:v>1229</c:v>
                </c:pt>
                <c:pt idx="15">
                  <c:v>1306</c:v>
                </c:pt>
                <c:pt idx="16">
                  <c:v>1332</c:v>
                </c:pt>
                <c:pt idx="17">
                  <c:v>1357</c:v>
                </c:pt>
                <c:pt idx="18">
                  <c:v>1371</c:v>
                </c:pt>
                <c:pt idx="19">
                  <c:v>1385</c:v>
                </c:pt>
                <c:pt idx="20">
                  <c:v>1405</c:v>
                </c:pt>
                <c:pt idx="21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E-4A5C-B24A-994A0E1127E2}"/>
            </c:ext>
          </c:extLst>
        </c:ser>
        <c:ser>
          <c:idx val="8"/>
          <c:order val="8"/>
          <c:tx>
            <c:strRef>
              <c:f>Rougemont!$K$3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Rougemont!$K$4:$K$25</c:f>
              <c:numCache>
                <c:formatCode>0</c:formatCode>
                <c:ptCount val="22"/>
                <c:pt idx="0">
                  <c:v>257</c:v>
                </c:pt>
                <c:pt idx="1">
                  <c:v>305</c:v>
                </c:pt>
                <c:pt idx="2">
                  <c:v>357</c:v>
                </c:pt>
                <c:pt idx="3">
                  <c:v>445</c:v>
                </c:pt>
                <c:pt idx="4">
                  <c:v>531</c:v>
                </c:pt>
                <c:pt idx="5">
                  <c:v>626</c:v>
                </c:pt>
                <c:pt idx="6">
                  <c:v>716</c:v>
                </c:pt>
                <c:pt idx="7">
                  <c:v>785</c:v>
                </c:pt>
                <c:pt idx="8">
                  <c:v>865</c:v>
                </c:pt>
                <c:pt idx="9">
                  <c:v>931</c:v>
                </c:pt>
                <c:pt idx="10">
                  <c:v>1004</c:v>
                </c:pt>
                <c:pt idx="11">
                  <c:v>1069</c:v>
                </c:pt>
                <c:pt idx="12">
                  <c:v>1135</c:v>
                </c:pt>
                <c:pt idx="13">
                  <c:v>1206</c:v>
                </c:pt>
                <c:pt idx="14">
                  <c:v>1282</c:v>
                </c:pt>
                <c:pt idx="15">
                  <c:v>1322</c:v>
                </c:pt>
                <c:pt idx="16">
                  <c:v>1363</c:v>
                </c:pt>
                <c:pt idx="17">
                  <c:v>1411</c:v>
                </c:pt>
                <c:pt idx="18">
                  <c:v>1456</c:v>
                </c:pt>
                <c:pt idx="19">
                  <c:v>1468</c:v>
                </c:pt>
                <c:pt idx="20">
                  <c:v>1482</c:v>
                </c:pt>
                <c:pt idx="21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C-44B5-ACD5-666E710C0233}"/>
            </c:ext>
          </c:extLst>
        </c:ser>
        <c:ser>
          <c:idx val="9"/>
          <c:order val="9"/>
          <c:tx>
            <c:strRef>
              <c:f>Rougemont!$L$3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Rougemont!$L$4:$L$25</c:f>
              <c:numCache>
                <c:formatCode>0</c:formatCode>
                <c:ptCount val="22"/>
                <c:pt idx="0">
                  <c:v>288</c:v>
                </c:pt>
                <c:pt idx="1">
                  <c:v>346</c:v>
                </c:pt>
                <c:pt idx="2">
                  <c:v>411</c:v>
                </c:pt>
                <c:pt idx="3">
                  <c:v>501</c:v>
                </c:pt>
                <c:pt idx="4">
                  <c:v>567</c:v>
                </c:pt>
                <c:pt idx="5">
                  <c:v>665</c:v>
                </c:pt>
                <c:pt idx="6">
                  <c:v>761</c:v>
                </c:pt>
                <c:pt idx="7">
                  <c:v>835</c:v>
                </c:pt>
                <c:pt idx="8">
                  <c:v>921</c:v>
                </c:pt>
                <c:pt idx="9">
                  <c:v>1015</c:v>
                </c:pt>
                <c:pt idx="10">
                  <c:v>1081</c:v>
                </c:pt>
                <c:pt idx="11">
                  <c:v>1155</c:v>
                </c:pt>
                <c:pt idx="12">
                  <c:v>1218</c:v>
                </c:pt>
                <c:pt idx="13">
                  <c:v>1268</c:v>
                </c:pt>
                <c:pt idx="14">
                  <c:v>1315</c:v>
                </c:pt>
                <c:pt idx="15">
                  <c:v>1389</c:v>
                </c:pt>
                <c:pt idx="16">
                  <c:v>1449</c:v>
                </c:pt>
                <c:pt idx="17">
                  <c:v>1492</c:v>
                </c:pt>
                <c:pt idx="18">
                  <c:v>1523</c:v>
                </c:pt>
                <c:pt idx="19">
                  <c:v>1528</c:v>
                </c:pt>
                <c:pt idx="20">
                  <c:v>1552</c:v>
                </c:pt>
                <c:pt idx="21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F-48DD-A131-D68E7029AFEE}"/>
            </c:ext>
          </c:extLst>
        </c:ser>
        <c:ser>
          <c:idx val="10"/>
          <c:order val="10"/>
          <c:tx>
            <c:strRef>
              <c:f>Rougemont!$M$3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Rougemont!$M$4:$M$25</c:f>
              <c:numCache>
                <c:formatCode>0</c:formatCode>
                <c:ptCount val="22"/>
                <c:pt idx="0">
                  <c:v>220.6</c:v>
                </c:pt>
                <c:pt idx="1">
                  <c:v>297</c:v>
                </c:pt>
                <c:pt idx="2">
                  <c:v>352</c:v>
                </c:pt>
                <c:pt idx="3">
                  <c:v>445</c:v>
                </c:pt>
                <c:pt idx="4">
                  <c:v>521</c:v>
                </c:pt>
                <c:pt idx="5">
                  <c:v>598</c:v>
                </c:pt>
                <c:pt idx="6">
                  <c:v>700</c:v>
                </c:pt>
                <c:pt idx="7">
                  <c:v>774</c:v>
                </c:pt>
                <c:pt idx="8">
                  <c:v>867</c:v>
                </c:pt>
                <c:pt idx="9">
                  <c:v>932</c:v>
                </c:pt>
                <c:pt idx="10">
                  <c:v>1034</c:v>
                </c:pt>
                <c:pt idx="11">
                  <c:v>1102</c:v>
                </c:pt>
                <c:pt idx="12">
                  <c:v>1176</c:v>
                </c:pt>
                <c:pt idx="13">
                  <c:v>1227</c:v>
                </c:pt>
                <c:pt idx="14">
                  <c:v>1276</c:v>
                </c:pt>
                <c:pt idx="15">
                  <c:v>1324</c:v>
                </c:pt>
                <c:pt idx="16">
                  <c:v>1371</c:v>
                </c:pt>
                <c:pt idx="17">
                  <c:v>1419</c:v>
                </c:pt>
                <c:pt idx="18">
                  <c:v>1471</c:v>
                </c:pt>
                <c:pt idx="19">
                  <c:v>1487</c:v>
                </c:pt>
                <c:pt idx="20">
                  <c:v>1507</c:v>
                </c:pt>
                <c:pt idx="21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8-4C34-B883-8DACF41D2DFA}"/>
            </c:ext>
          </c:extLst>
        </c:ser>
        <c:ser>
          <c:idx val="11"/>
          <c:order val="11"/>
          <c:tx>
            <c:strRef>
              <c:f>Rougemont!$N$3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Rougemont!$N$4:$N$25</c:f>
              <c:numCache>
                <c:formatCode>0</c:formatCode>
                <c:ptCount val="22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2-4F6B-B000-FB4B411F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95584"/>
        <c:axId val="52997120"/>
      </c:barChart>
      <c:catAx>
        <c:axId val="5299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997120"/>
        <c:crosses val="autoZero"/>
        <c:auto val="1"/>
        <c:lblAlgn val="ctr"/>
        <c:lblOffset val="100"/>
        <c:noMultiLvlLbl val="0"/>
      </c:catAx>
      <c:valAx>
        <c:axId val="52997120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995584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3562205044606694"/>
          <c:y val="0.36406340763394346"/>
          <c:w val="2.2155708245886467E-2"/>
          <c:h val="0.4605033855530020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Mont-Saint-Bruno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Rougemont!$O$4:$O$26</c:f>
              <c:numCache>
                <c:formatCode>0</c:formatCode>
                <c:ptCount val="22"/>
                <c:pt idx="0">
                  <c:v>288.39999999999998</c:v>
                </c:pt>
                <c:pt idx="1">
                  <c:v>348.4</c:v>
                </c:pt>
                <c:pt idx="2">
                  <c:v>408.3</c:v>
                </c:pt>
                <c:pt idx="3">
                  <c:v>478.1</c:v>
                </c:pt>
                <c:pt idx="4">
                  <c:v>534</c:v>
                </c:pt>
                <c:pt idx="5">
                  <c:v>614.4</c:v>
                </c:pt>
                <c:pt idx="6">
                  <c:v>690.7</c:v>
                </c:pt>
                <c:pt idx="7">
                  <c:v>767.4</c:v>
                </c:pt>
                <c:pt idx="8">
                  <c:v>865.6</c:v>
                </c:pt>
                <c:pt idx="9">
                  <c:v>933.9</c:v>
                </c:pt>
                <c:pt idx="10">
                  <c:v>1007.8</c:v>
                </c:pt>
                <c:pt idx="11">
                  <c:v>1109.0999999999999</c:v>
                </c:pt>
                <c:pt idx="12">
                  <c:v>1179.7</c:v>
                </c:pt>
                <c:pt idx="13">
                  <c:v>1261.7</c:v>
                </c:pt>
                <c:pt idx="14">
                  <c:v>1346.6</c:v>
                </c:pt>
                <c:pt idx="15">
                  <c:v>1422.1</c:v>
                </c:pt>
                <c:pt idx="16">
                  <c:v>1458.2</c:v>
                </c:pt>
                <c:pt idx="17">
                  <c:v>1484.9</c:v>
                </c:pt>
                <c:pt idx="18">
                  <c:v>1495.7</c:v>
                </c:pt>
                <c:pt idx="19">
                  <c:v>1514.6</c:v>
                </c:pt>
                <c:pt idx="20">
                  <c:v>1520.5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3-4E70-998E-059AC4E2EF46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Rougemont!$P$4:$P$26</c:f>
              <c:numCache>
                <c:formatCode>0</c:formatCode>
                <c:ptCount val="22"/>
                <c:pt idx="0">
                  <c:v>275.7</c:v>
                </c:pt>
                <c:pt idx="1">
                  <c:v>304.10000000000002</c:v>
                </c:pt>
                <c:pt idx="2">
                  <c:v>384</c:v>
                </c:pt>
                <c:pt idx="3">
                  <c:v>456.6</c:v>
                </c:pt>
                <c:pt idx="4">
                  <c:v>526.6</c:v>
                </c:pt>
                <c:pt idx="5">
                  <c:v>598.20000000000005</c:v>
                </c:pt>
                <c:pt idx="6">
                  <c:v>692.2</c:v>
                </c:pt>
                <c:pt idx="7">
                  <c:v>771</c:v>
                </c:pt>
                <c:pt idx="8">
                  <c:v>857.8</c:v>
                </c:pt>
                <c:pt idx="9">
                  <c:v>950.1</c:v>
                </c:pt>
                <c:pt idx="10">
                  <c:v>1036.7</c:v>
                </c:pt>
                <c:pt idx="11">
                  <c:v>1117.5999999999999</c:v>
                </c:pt>
                <c:pt idx="12">
                  <c:v>1200.8</c:v>
                </c:pt>
                <c:pt idx="13">
                  <c:v>1267</c:v>
                </c:pt>
                <c:pt idx="14">
                  <c:v>1344</c:v>
                </c:pt>
                <c:pt idx="15">
                  <c:v>1400.8</c:v>
                </c:pt>
                <c:pt idx="16">
                  <c:v>1439.1</c:v>
                </c:pt>
                <c:pt idx="17">
                  <c:v>1474.3</c:v>
                </c:pt>
                <c:pt idx="18">
                  <c:v>1505.4</c:v>
                </c:pt>
                <c:pt idx="19">
                  <c:v>1522.6</c:v>
                </c:pt>
                <c:pt idx="20">
                  <c:v>1534</c:v>
                </c:pt>
                <c:pt idx="21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3-4E70-998E-059AC4E2EF46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Rougemont!$Q$4:$Q$26</c:f>
              <c:numCache>
                <c:formatCode>0</c:formatCode>
                <c:ptCount val="22"/>
                <c:pt idx="0">
                  <c:v>212</c:v>
                </c:pt>
                <c:pt idx="1">
                  <c:v>291.89999999999998</c:v>
                </c:pt>
                <c:pt idx="2">
                  <c:v>366.9</c:v>
                </c:pt>
                <c:pt idx="3">
                  <c:v>431.6</c:v>
                </c:pt>
                <c:pt idx="4">
                  <c:v>498.6</c:v>
                </c:pt>
                <c:pt idx="5">
                  <c:v>580.1</c:v>
                </c:pt>
                <c:pt idx="6">
                  <c:v>656</c:v>
                </c:pt>
                <c:pt idx="7">
                  <c:v>729.8</c:v>
                </c:pt>
                <c:pt idx="8">
                  <c:v>802.8</c:v>
                </c:pt>
                <c:pt idx="9">
                  <c:v>879.7</c:v>
                </c:pt>
                <c:pt idx="10">
                  <c:v>962</c:v>
                </c:pt>
                <c:pt idx="11">
                  <c:v>1042</c:v>
                </c:pt>
                <c:pt idx="12">
                  <c:v>1089.0999999999999</c:v>
                </c:pt>
                <c:pt idx="13">
                  <c:v>1130</c:v>
                </c:pt>
                <c:pt idx="14">
                  <c:v>1173</c:v>
                </c:pt>
                <c:pt idx="15">
                  <c:v>1257</c:v>
                </c:pt>
                <c:pt idx="16">
                  <c:v>1348</c:v>
                </c:pt>
                <c:pt idx="17">
                  <c:v>1385</c:v>
                </c:pt>
                <c:pt idx="18">
                  <c:v>1434</c:v>
                </c:pt>
                <c:pt idx="19">
                  <c:v>1455</c:v>
                </c:pt>
                <c:pt idx="20">
                  <c:v>1497</c:v>
                </c:pt>
                <c:pt idx="21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3-4E70-998E-059AC4E2EF46}"/>
            </c:ext>
          </c:extLst>
        </c:ser>
        <c:ser>
          <c:idx val="3"/>
          <c:order val="3"/>
          <c:tx>
            <c:strRef>
              <c:f>Rougemont!$R$3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Rougemont!$R$4:$R$26</c:f>
              <c:numCache>
                <c:formatCode>0</c:formatCode>
                <c:ptCount val="22"/>
                <c:pt idx="0">
                  <c:v>261</c:v>
                </c:pt>
                <c:pt idx="1">
                  <c:v>307</c:v>
                </c:pt>
                <c:pt idx="2">
                  <c:v>378</c:v>
                </c:pt>
                <c:pt idx="3">
                  <c:v>432</c:v>
                </c:pt>
                <c:pt idx="4">
                  <c:v>538</c:v>
                </c:pt>
                <c:pt idx="5">
                  <c:v>634</c:v>
                </c:pt>
                <c:pt idx="6">
                  <c:v>725</c:v>
                </c:pt>
                <c:pt idx="7">
                  <c:v>815</c:v>
                </c:pt>
                <c:pt idx="8">
                  <c:v>908</c:v>
                </c:pt>
                <c:pt idx="9">
                  <c:v>1012</c:v>
                </c:pt>
                <c:pt idx="10">
                  <c:v>1105</c:v>
                </c:pt>
                <c:pt idx="11">
                  <c:v>1185</c:v>
                </c:pt>
                <c:pt idx="12">
                  <c:v>1271</c:v>
                </c:pt>
                <c:pt idx="13">
                  <c:v>1356</c:v>
                </c:pt>
                <c:pt idx="14">
                  <c:v>1404</c:v>
                </c:pt>
                <c:pt idx="15">
                  <c:v>1486</c:v>
                </c:pt>
                <c:pt idx="16">
                  <c:v>1510</c:v>
                </c:pt>
                <c:pt idx="17">
                  <c:v>1533</c:v>
                </c:pt>
                <c:pt idx="18">
                  <c:v>1549</c:v>
                </c:pt>
                <c:pt idx="19">
                  <c:v>1556</c:v>
                </c:pt>
                <c:pt idx="20">
                  <c:v>1559</c:v>
                </c:pt>
                <c:pt idx="21">
                  <c:v>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3-4E70-998E-059AC4E2EF4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Rougemont!$S$4:$S$25</c:f>
              <c:numCache>
                <c:formatCode>0</c:formatCode>
                <c:ptCount val="22"/>
                <c:pt idx="0">
                  <c:v>133.30000000000001</c:v>
                </c:pt>
                <c:pt idx="1">
                  <c:v>191</c:v>
                </c:pt>
                <c:pt idx="2">
                  <c:v>240</c:v>
                </c:pt>
                <c:pt idx="3">
                  <c:v>306</c:v>
                </c:pt>
                <c:pt idx="4">
                  <c:v>392</c:v>
                </c:pt>
                <c:pt idx="5">
                  <c:v>484</c:v>
                </c:pt>
                <c:pt idx="6">
                  <c:v>569</c:v>
                </c:pt>
                <c:pt idx="7">
                  <c:v>663</c:v>
                </c:pt>
                <c:pt idx="8">
                  <c:v>757</c:v>
                </c:pt>
                <c:pt idx="9">
                  <c:v>837</c:v>
                </c:pt>
                <c:pt idx="10">
                  <c:v>914</c:v>
                </c:pt>
                <c:pt idx="11">
                  <c:v>992</c:v>
                </c:pt>
                <c:pt idx="12">
                  <c:v>1056</c:v>
                </c:pt>
                <c:pt idx="13">
                  <c:v>1115</c:v>
                </c:pt>
                <c:pt idx="14">
                  <c:v>1154</c:v>
                </c:pt>
                <c:pt idx="15">
                  <c:v>1195</c:v>
                </c:pt>
                <c:pt idx="16">
                  <c:v>1250</c:v>
                </c:pt>
                <c:pt idx="17">
                  <c:v>1275</c:v>
                </c:pt>
                <c:pt idx="18">
                  <c:v>1287</c:v>
                </c:pt>
                <c:pt idx="19">
                  <c:v>1306</c:v>
                </c:pt>
                <c:pt idx="20">
                  <c:v>1314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3-4E70-998E-059AC4E2EF46}"/>
            </c:ext>
          </c:extLst>
        </c:ser>
        <c:ser>
          <c:idx val="5"/>
          <c:order val="5"/>
          <c:tx>
            <c:strRef>
              <c:f>Rougemont!$T$3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Rougemont!$T$4:$T$25</c:f>
              <c:numCache>
                <c:formatCode>0</c:formatCode>
                <c:ptCount val="22"/>
                <c:pt idx="0">
                  <c:v>148.5</c:v>
                </c:pt>
                <c:pt idx="1">
                  <c:v>199.7</c:v>
                </c:pt>
                <c:pt idx="2">
                  <c:v>252</c:v>
                </c:pt>
                <c:pt idx="3">
                  <c:v>346</c:v>
                </c:pt>
                <c:pt idx="4">
                  <c:v>434</c:v>
                </c:pt>
                <c:pt idx="5">
                  <c:v>543</c:v>
                </c:pt>
                <c:pt idx="6">
                  <c:v>650</c:v>
                </c:pt>
                <c:pt idx="7">
                  <c:v>744</c:v>
                </c:pt>
                <c:pt idx="8">
                  <c:v>876</c:v>
                </c:pt>
                <c:pt idx="9">
                  <c:v>962</c:v>
                </c:pt>
                <c:pt idx="10">
                  <c:v>1050</c:v>
                </c:pt>
                <c:pt idx="11">
                  <c:v>1136</c:v>
                </c:pt>
                <c:pt idx="12">
                  <c:v>1205</c:v>
                </c:pt>
                <c:pt idx="13">
                  <c:v>1246</c:v>
                </c:pt>
                <c:pt idx="14">
                  <c:v>1300</c:v>
                </c:pt>
                <c:pt idx="15">
                  <c:v>1328</c:v>
                </c:pt>
                <c:pt idx="16">
                  <c:v>1347</c:v>
                </c:pt>
                <c:pt idx="17">
                  <c:v>1401</c:v>
                </c:pt>
                <c:pt idx="18">
                  <c:v>1422</c:v>
                </c:pt>
                <c:pt idx="19">
                  <c:v>1434</c:v>
                </c:pt>
                <c:pt idx="20">
                  <c:v>1445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53-4E70-998E-059AC4E2EF46}"/>
            </c:ext>
          </c:extLst>
        </c:ser>
        <c:ser>
          <c:idx val="6"/>
          <c:order val="6"/>
          <c:tx>
            <c:strRef>
              <c:f>Rougemont!$U$3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Rougemont!$U$4:$U$25</c:f>
              <c:numCache>
                <c:formatCode>0</c:formatCode>
                <c:ptCount val="22"/>
                <c:pt idx="0">
                  <c:v>248</c:v>
                </c:pt>
                <c:pt idx="1">
                  <c:v>336</c:v>
                </c:pt>
                <c:pt idx="2">
                  <c:v>406</c:v>
                </c:pt>
                <c:pt idx="3">
                  <c:v>469</c:v>
                </c:pt>
                <c:pt idx="4">
                  <c:v>555</c:v>
                </c:pt>
                <c:pt idx="5">
                  <c:v>624</c:v>
                </c:pt>
                <c:pt idx="6">
                  <c:v>690</c:v>
                </c:pt>
                <c:pt idx="7">
                  <c:v>777</c:v>
                </c:pt>
                <c:pt idx="8">
                  <c:v>852</c:v>
                </c:pt>
                <c:pt idx="9">
                  <c:v>908</c:v>
                </c:pt>
                <c:pt idx="10">
                  <c:v>1002</c:v>
                </c:pt>
                <c:pt idx="11">
                  <c:v>1091</c:v>
                </c:pt>
                <c:pt idx="12">
                  <c:v>1201</c:v>
                </c:pt>
                <c:pt idx="13">
                  <c:v>1285</c:v>
                </c:pt>
                <c:pt idx="14">
                  <c:v>1337</c:v>
                </c:pt>
                <c:pt idx="15">
                  <c:v>1387</c:v>
                </c:pt>
                <c:pt idx="16">
                  <c:v>1442</c:v>
                </c:pt>
                <c:pt idx="17">
                  <c:v>1495</c:v>
                </c:pt>
                <c:pt idx="18">
                  <c:v>1512</c:v>
                </c:pt>
                <c:pt idx="19">
                  <c:v>1556</c:v>
                </c:pt>
                <c:pt idx="20">
                  <c:v>1589</c:v>
                </c:pt>
                <c:pt idx="21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3-4E70-998E-059AC4E2EF46}"/>
            </c:ext>
          </c:extLst>
        </c:ser>
        <c:ser>
          <c:idx val="7"/>
          <c:order val="7"/>
          <c:tx>
            <c:strRef>
              <c:f>Rougemont!$V$3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Rougemont!$V$4:$V$25</c:f>
              <c:numCache>
                <c:formatCode>0</c:formatCode>
                <c:ptCount val="22"/>
                <c:pt idx="0">
                  <c:v>233</c:v>
                </c:pt>
                <c:pt idx="1">
                  <c:v>285</c:v>
                </c:pt>
                <c:pt idx="2">
                  <c:v>341</c:v>
                </c:pt>
                <c:pt idx="3">
                  <c:v>392</c:v>
                </c:pt>
                <c:pt idx="4">
                  <c:v>468</c:v>
                </c:pt>
                <c:pt idx="5">
                  <c:v>536</c:v>
                </c:pt>
                <c:pt idx="6">
                  <c:v>607</c:v>
                </c:pt>
                <c:pt idx="7">
                  <c:v>690</c:v>
                </c:pt>
                <c:pt idx="8">
                  <c:v>777</c:v>
                </c:pt>
                <c:pt idx="9">
                  <c:v>870</c:v>
                </c:pt>
                <c:pt idx="10">
                  <c:v>945</c:v>
                </c:pt>
                <c:pt idx="11">
                  <c:v>1013</c:v>
                </c:pt>
                <c:pt idx="12">
                  <c:v>1099</c:v>
                </c:pt>
                <c:pt idx="13">
                  <c:v>1177</c:v>
                </c:pt>
                <c:pt idx="14">
                  <c:v>1226</c:v>
                </c:pt>
                <c:pt idx="15">
                  <c:v>1303</c:v>
                </c:pt>
                <c:pt idx="16">
                  <c:v>1327</c:v>
                </c:pt>
                <c:pt idx="17">
                  <c:v>1353</c:v>
                </c:pt>
                <c:pt idx="18">
                  <c:v>1368</c:v>
                </c:pt>
                <c:pt idx="19">
                  <c:v>1384</c:v>
                </c:pt>
                <c:pt idx="20">
                  <c:v>1403</c:v>
                </c:pt>
                <c:pt idx="21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B-457C-91D1-49FCC99AD075}"/>
            </c:ext>
          </c:extLst>
        </c:ser>
        <c:ser>
          <c:idx val="8"/>
          <c:order val="8"/>
          <c:tx>
            <c:strRef>
              <c:f>Rougemont!$W$3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Rougemont!$W$4:$W$25</c:f>
              <c:numCache>
                <c:formatCode>0</c:formatCode>
                <c:ptCount val="22"/>
                <c:pt idx="0">
                  <c:v>254</c:v>
                </c:pt>
                <c:pt idx="1">
                  <c:v>302</c:v>
                </c:pt>
                <c:pt idx="2">
                  <c:v>354</c:v>
                </c:pt>
                <c:pt idx="3">
                  <c:v>442</c:v>
                </c:pt>
                <c:pt idx="4">
                  <c:v>528</c:v>
                </c:pt>
                <c:pt idx="5">
                  <c:v>626</c:v>
                </c:pt>
                <c:pt idx="6">
                  <c:v>715</c:v>
                </c:pt>
                <c:pt idx="7">
                  <c:v>784</c:v>
                </c:pt>
                <c:pt idx="8">
                  <c:v>863</c:v>
                </c:pt>
                <c:pt idx="9">
                  <c:v>932</c:v>
                </c:pt>
                <c:pt idx="10">
                  <c:v>1003</c:v>
                </c:pt>
                <c:pt idx="11">
                  <c:v>1070</c:v>
                </c:pt>
                <c:pt idx="12">
                  <c:v>1134</c:v>
                </c:pt>
                <c:pt idx="13">
                  <c:v>1205</c:v>
                </c:pt>
                <c:pt idx="14">
                  <c:v>1279</c:v>
                </c:pt>
                <c:pt idx="15">
                  <c:v>1322</c:v>
                </c:pt>
                <c:pt idx="16">
                  <c:v>1363</c:v>
                </c:pt>
                <c:pt idx="17">
                  <c:v>1410</c:v>
                </c:pt>
                <c:pt idx="18">
                  <c:v>1454</c:v>
                </c:pt>
                <c:pt idx="19">
                  <c:v>1465</c:v>
                </c:pt>
                <c:pt idx="20">
                  <c:v>1479</c:v>
                </c:pt>
                <c:pt idx="2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2-49A9-A79D-1AB11FAB6496}"/>
            </c:ext>
          </c:extLst>
        </c:ser>
        <c:ser>
          <c:idx val="9"/>
          <c:order val="9"/>
          <c:tx>
            <c:strRef>
              <c:f>Rougemont!$X$3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Rougemont!$X$4:$X$25</c:f>
              <c:numCache>
                <c:formatCode>0</c:formatCode>
                <c:ptCount val="22"/>
                <c:pt idx="0">
                  <c:v>280</c:v>
                </c:pt>
                <c:pt idx="1">
                  <c:v>337</c:v>
                </c:pt>
                <c:pt idx="2">
                  <c:v>400</c:v>
                </c:pt>
                <c:pt idx="3">
                  <c:v>488</c:v>
                </c:pt>
                <c:pt idx="4">
                  <c:v>552</c:v>
                </c:pt>
                <c:pt idx="5">
                  <c:v>648</c:v>
                </c:pt>
                <c:pt idx="6">
                  <c:v>742</c:v>
                </c:pt>
                <c:pt idx="7">
                  <c:v>819</c:v>
                </c:pt>
                <c:pt idx="8">
                  <c:v>904</c:v>
                </c:pt>
                <c:pt idx="9">
                  <c:v>999</c:v>
                </c:pt>
                <c:pt idx="10">
                  <c:v>1066</c:v>
                </c:pt>
                <c:pt idx="11">
                  <c:v>1142</c:v>
                </c:pt>
                <c:pt idx="12">
                  <c:v>1205</c:v>
                </c:pt>
                <c:pt idx="13">
                  <c:v>1255</c:v>
                </c:pt>
                <c:pt idx="14">
                  <c:v>1300</c:v>
                </c:pt>
                <c:pt idx="15">
                  <c:v>1373</c:v>
                </c:pt>
                <c:pt idx="16">
                  <c:v>1435</c:v>
                </c:pt>
                <c:pt idx="17">
                  <c:v>1477</c:v>
                </c:pt>
                <c:pt idx="18">
                  <c:v>1508</c:v>
                </c:pt>
                <c:pt idx="19">
                  <c:v>1513</c:v>
                </c:pt>
                <c:pt idx="20">
                  <c:v>1538</c:v>
                </c:pt>
                <c:pt idx="21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5-4AFE-86C9-507A60E07AD0}"/>
            </c:ext>
          </c:extLst>
        </c:ser>
        <c:ser>
          <c:idx val="10"/>
          <c:order val="10"/>
          <c:tx>
            <c:strRef>
              <c:f>Rougemont!$Y$3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Rougemont!$Y$4:$Y$25</c:f>
              <c:numCache>
                <c:formatCode>0</c:formatCode>
                <c:ptCount val="22"/>
                <c:pt idx="0">
                  <c:v>216.5</c:v>
                </c:pt>
                <c:pt idx="1">
                  <c:v>291</c:v>
                </c:pt>
                <c:pt idx="2">
                  <c:v>343</c:v>
                </c:pt>
                <c:pt idx="3">
                  <c:v>437</c:v>
                </c:pt>
                <c:pt idx="4">
                  <c:v>514</c:v>
                </c:pt>
                <c:pt idx="5">
                  <c:v>589</c:v>
                </c:pt>
                <c:pt idx="6">
                  <c:v>689</c:v>
                </c:pt>
                <c:pt idx="7">
                  <c:v>764</c:v>
                </c:pt>
                <c:pt idx="8">
                  <c:v>858</c:v>
                </c:pt>
                <c:pt idx="9">
                  <c:v>924</c:v>
                </c:pt>
                <c:pt idx="10">
                  <c:v>1026</c:v>
                </c:pt>
                <c:pt idx="11">
                  <c:v>1095</c:v>
                </c:pt>
                <c:pt idx="12">
                  <c:v>1168</c:v>
                </c:pt>
                <c:pt idx="13">
                  <c:v>1220</c:v>
                </c:pt>
                <c:pt idx="14">
                  <c:v>1267</c:v>
                </c:pt>
                <c:pt idx="15">
                  <c:v>1317</c:v>
                </c:pt>
                <c:pt idx="16">
                  <c:v>1363</c:v>
                </c:pt>
                <c:pt idx="17">
                  <c:v>1409</c:v>
                </c:pt>
                <c:pt idx="18">
                  <c:v>1461</c:v>
                </c:pt>
                <c:pt idx="19">
                  <c:v>1480</c:v>
                </c:pt>
                <c:pt idx="20">
                  <c:v>1500</c:v>
                </c:pt>
                <c:pt idx="21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7-45D4-8408-9F26C1C0C0A3}"/>
            </c:ext>
          </c:extLst>
        </c:ser>
        <c:ser>
          <c:idx val="11"/>
          <c:order val="11"/>
          <c:tx>
            <c:strRef>
              <c:f>Rougemont!$Z$3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Rougemont!$Z$4:$Z$25</c:f>
              <c:numCache>
                <c:formatCode>0</c:formatCode>
                <c:ptCount val="22"/>
                <c:pt idx="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3-4E55-8509-58371A79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50368"/>
        <c:axId val="53056256"/>
      </c:barChart>
      <c:catAx>
        <c:axId val="5305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056256"/>
        <c:crosses val="autoZero"/>
        <c:auto val="1"/>
        <c:lblAlgn val="ctr"/>
        <c:lblOffset val="100"/>
        <c:noMultiLvlLbl val="0"/>
      </c:catAx>
      <c:valAx>
        <c:axId val="53056256"/>
        <c:scaling>
          <c:orientation val="minMax"/>
          <c:max val="17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0503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 b="1" i="0" baseline="0">
                <a:effectLst/>
              </a:rPr>
              <a:t>Sainte-Cécile-de-Milton</a:t>
            </a:r>
          </a:p>
          <a:p>
            <a:pPr>
              <a:defRPr/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Rougemont!$AA$4:$AA$26</c:f>
              <c:numCache>
                <c:formatCode>0</c:formatCode>
                <c:ptCount val="22"/>
                <c:pt idx="0">
                  <c:v>265.8</c:v>
                </c:pt>
                <c:pt idx="1">
                  <c:v>324.3</c:v>
                </c:pt>
                <c:pt idx="2">
                  <c:v>378.2</c:v>
                </c:pt>
                <c:pt idx="3">
                  <c:v>441.1</c:v>
                </c:pt>
                <c:pt idx="4">
                  <c:v>494.1</c:v>
                </c:pt>
                <c:pt idx="5">
                  <c:v>571.4</c:v>
                </c:pt>
                <c:pt idx="6">
                  <c:v>645.1</c:v>
                </c:pt>
                <c:pt idx="7">
                  <c:v>718.4</c:v>
                </c:pt>
                <c:pt idx="8">
                  <c:v>809.3</c:v>
                </c:pt>
                <c:pt idx="9">
                  <c:v>871.6</c:v>
                </c:pt>
                <c:pt idx="10">
                  <c:v>944</c:v>
                </c:pt>
                <c:pt idx="11">
                  <c:v>1044.0999999999999</c:v>
                </c:pt>
                <c:pt idx="12">
                  <c:v>1112.3</c:v>
                </c:pt>
                <c:pt idx="13">
                  <c:v>1184.2</c:v>
                </c:pt>
                <c:pt idx="14">
                  <c:v>1266.5</c:v>
                </c:pt>
                <c:pt idx="15">
                  <c:v>1337.9</c:v>
                </c:pt>
                <c:pt idx="16">
                  <c:v>1366.8</c:v>
                </c:pt>
                <c:pt idx="17">
                  <c:v>1389.3</c:v>
                </c:pt>
                <c:pt idx="18">
                  <c:v>1396.8</c:v>
                </c:pt>
                <c:pt idx="19">
                  <c:v>1414.2</c:v>
                </c:pt>
                <c:pt idx="20">
                  <c:v>1418.9</c:v>
                </c:pt>
                <c:pt idx="21">
                  <c:v>1421.5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B-4EDD-8B87-143EB6BD428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Rougemont!$AB$4:$AB$26</c:f>
              <c:numCache>
                <c:formatCode>0</c:formatCode>
                <c:ptCount val="22"/>
                <c:pt idx="0">
                  <c:v>242.8</c:v>
                </c:pt>
                <c:pt idx="1">
                  <c:v>267.3</c:v>
                </c:pt>
                <c:pt idx="2">
                  <c:v>341.2</c:v>
                </c:pt>
                <c:pt idx="3">
                  <c:v>412.7</c:v>
                </c:pt>
                <c:pt idx="4">
                  <c:v>483.6</c:v>
                </c:pt>
                <c:pt idx="5">
                  <c:v>553.70000000000005</c:v>
                </c:pt>
                <c:pt idx="6">
                  <c:v>643.79999999999995</c:v>
                </c:pt>
                <c:pt idx="7">
                  <c:v>714</c:v>
                </c:pt>
                <c:pt idx="8">
                  <c:v>790.3</c:v>
                </c:pt>
                <c:pt idx="9">
                  <c:v>875.5</c:v>
                </c:pt>
                <c:pt idx="10">
                  <c:v>957.6</c:v>
                </c:pt>
                <c:pt idx="11">
                  <c:v>1034.3</c:v>
                </c:pt>
                <c:pt idx="12">
                  <c:v>1112.3</c:v>
                </c:pt>
                <c:pt idx="13">
                  <c:v>1169.9000000000001</c:v>
                </c:pt>
                <c:pt idx="14">
                  <c:v>1244.3</c:v>
                </c:pt>
                <c:pt idx="15">
                  <c:v>1296.0999999999999</c:v>
                </c:pt>
                <c:pt idx="16">
                  <c:v>1330.2</c:v>
                </c:pt>
                <c:pt idx="17">
                  <c:v>1357.8</c:v>
                </c:pt>
                <c:pt idx="18">
                  <c:v>1383.6</c:v>
                </c:pt>
                <c:pt idx="19">
                  <c:v>1398.5</c:v>
                </c:pt>
                <c:pt idx="20">
                  <c:v>1410.2</c:v>
                </c:pt>
                <c:pt idx="21">
                  <c:v>1410.2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B-4EDD-8B87-143EB6BD428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Rougemont!$AC$4:$AC$26</c:f>
              <c:numCache>
                <c:formatCode>0</c:formatCode>
                <c:ptCount val="22"/>
                <c:pt idx="0">
                  <c:v>189.3</c:v>
                </c:pt>
                <c:pt idx="1">
                  <c:v>264.10000000000002</c:v>
                </c:pt>
                <c:pt idx="2">
                  <c:v>331.7</c:v>
                </c:pt>
                <c:pt idx="3">
                  <c:v>392.4</c:v>
                </c:pt>
                <c:pt idx="4">
                  <c:v>457.2</c:v>
                </c:pt>
                <c:pt idx="5">
                  <c:v>534.4</c:v>
                </c:pt>
                <c:pt idx="6">
                  <c:v>603</c:v>
                </c:pt>
                <c:pt idx="7">
                  <c:v>671.5</c:v>
                </c:pt>
                <c:pt idx="8">
                  <c:v>734.9</c:v>
                </c:pt>
                <c:pt idx="9">
                  <c:v>805.1</c:v>
                </c:pt>
                <c:pt idx="10">
                  <c:v>880.6</c:v>
                </c:pt>
                <c:pt idx="11">
                  <c:v>956.5</c:v>
                </c:pt>
                <c:pt idx="12">
                  <c:v>1002.8</c:v>
                </c:pt>
                <c:pt idx="13">
                  <c:v>1035</c:v>
                </c:pt>
                <c:pt idx="14">
                  <c:v>1071</c:v>
                </c:pt>
                <c:pt idx="15">
                  <c:v>1148</c:v>
                </c:pt>
                <c:pt idx="16">
                  <c:v>1229</c:v>
                </c:pt>
                <c:pt idx="17">
                  <c:v>1262</c:v>
                </c:pt>
                <c:pt idx="18">
                  <c:v>1311</c:v>
                </c:pt>
                <c:pt idx="19">
                  <c:v>1332</c:v>
                </c:pt>
                <c:pt idx="20">
                  <c:v>1375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B-4EDD-8B87-143EB6BD4284}"/>
            </c:ext>
          </c:extLst>
        </c:ser>
        <c:ser>
          <c:idx val="3"/>
          <c:order val="3"/>
          <c:tx>
            <c:strRef>
              <c:f>Rougemont!$AD$3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Rougemont!$AD$4:$AD$26</c:f>
              <c:numCache>
                <c:formatCode>0</c:formatCode>
                <c:ptCount val="22"/>
                <c:pt idx="0">
                  <c:v>231</c:v>
                </c:pt>
                <c:pt idx="1">
                  <c:v>270</c:v>
                </c:pt>
                <c:pt idx="2">
                  <c:v>337</c:v>
                </c:pt>
                <c:pt idx="3">
                  <c:v>386</c:v>
                </c:pt>
                <c:pt idx="4">
                  <c:v>489</c:v>
                </c:pt>
                <c:pt idx="5">
                  <c:v>582</c:v>
                </c:pt>
                <c:pt idx="6">
                  <c:v>665</c:v>
                </c:pt>
                <c:pt idx="7">
                  <c:v>753</c:v>
                </c:pt>
                <c:pt idx="8">
                  <c:v>842</c:v>
                </c:pt>
                <c:pt idx="9">
                  <c:v>942</c:v>
                </c:pt>
                <c:pt idx="10">
                  <c:v>1031</c:v>
                </c:pt>
                <c:pt idx="11">
                  <c:v>1104</c:v>
                </c:pt>
                <c:pt idx="12">
                  <c:v>1186</c:v>
                </c:pt>
                <c:pt idx="13">
                  <c:v>1266</c:v>
                </c:pt>
                <c:pt idx="14">
                  <c:v>1309</c:v>
                </c:pt>
                <c:pt idx="15">
                  <c:v>1385</c:v>
                </c:pt>
                <c:pt idx="16">
                  <c:v>1405</c:v>
                </c:pt>
                <c:pt idx="17">
                  <c:v>1426</c:v>
                </c:pt>
                <c:pt idx="18">
                  <c:v>1444</c:v>
                </c:pt>
                <c:pt idx="19">
                  <c:v>1451</c:v>
                </c:pt>
                <c:pt idx="20">
                  <c:v>1453</c:v>
                </c:pt>
                <c:pt idx="21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B-4EDD-8B87-143EB6BD42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Rougemont!$AE$4:$AE$25</c:f>
              <c:numCache>
                <c:formatCode>0</c:formatCode>
                <c:ptCount val="22"/>
                <c:pt idx="0">
                  <c:v>128.30000000000001</c:v>
                </c:pt>
                <c:pt idx="1">
                  <c:v>183</c:v>
                </c:pt>
                <c:pt idx="2">
                  <c:v>231</c:v>
                </c:pt>
                <c:pt idx="3">
                  <c:v>295</c:v>
                </c:pt>
                <c:pt idx="4">
                  <c:v>380</c:v>
                </c:pt>
                <c:pt idx="5">
                  <c:v>468</c:v>
                </c:pt>
                <c:pt idx="6">
                  <c:v>553</c:v>
                </c:pt>
                <c:pt idx="7">
                  <c:v>643</c:v>
                </c:pt>
                <c:pt idx="8">
                  <c:v>737</c:v>
                </c:pt>
                <c:pt idx="9">
                  <c:v>814</c:v>
                </c:pt>
                <c:pt idx="10">
                  <c:v>887</c:v>
                </c:pt>
                <c:pt idx="11">
                  <c:v>963</c:v>
                </c:pt>
                <c:pt idx="12">
                  <c:v>1025</c:v>
                </c:pt>
                <c:pt idx="13">
                  <c:v>1082</c:v>
                </c:pt>
                <c:pt idx="14">
                  <c:v>1120</c:v>
                </c:pt>
                <c:pt idx="15">
                  <c:v>1155</c:v>
                </c:pt>
                <c:pt idx="16">
                  <c:v>1205</c:v>
                </c:pt>
                <c:pt idx="17">
                  <c:v>1231</c:v>
                </c:pt>
                <c:pt idx="18">
                  <c:v>1242</c:v>
                </c:pt>
                <c:pt idx="19">
                  <c:v>1261</c:v>
                </c:pt>
                <c:pt idx="20">
                  <c:v>1269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5B-4EDD-8B87-143EB6BD4284}"/>
            </c:ext>
          </c:extLst>
        </c:ser>
        <c:ser>
          <c:idx val="5"/>
          <c:order val="5"/>
          <c:tx>
            <c:strRef>
              <c:f>Rougemont!$AF$3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Rougemont!$AF$4:$AF$25</c:f>
              <c:numCache>
                <c:formatCode>0</c:formatCode>
                <c:ptCount val="22"/>
                <c:pt idx="0">
                  <c:v>144.9</c:v>
                </c:pt>
                <c:pt idx="1">
                  <c:v>192.3</c:v>
                </c:pt>
                <c:pt idx="2">
                  <c:v>239</c:v>
                </c:pt>
                <c:pt idx="3">
                  <c:v>334</c:v>
                </c:pt>
                <c:pt idx="4">
                  <c:v>418</c:v>
                </c:pt>
                <c:pt idx="5">
                  <c:v>517</c:v>
                </c:pt>
                <c:pt idx="6">
                  <c:v>616</c:v>
                </c:pt>
                <c:pt idx="7">
                  <c:v>704</c:v>
                </c:pt>
                <c:pt idx="8">
                  <c:v>827</c:v>
                </c:pt>
                <c:pt idx="9">
                  <c:v>907</c:v>
                </c:pt>
                <c:pt idx="10">
                  <c:v>991</c:v>
                </c:pt>
                <c:pt idx="11">
                  <c:v>1071</c:v>
                </c:pt>
                <c:pt idx="12">
                  <c:v>1134</c:v>
                </c:pt>
                <c:pt idx="13">
                  <c:v>1172</c:v>
                </c:pt>
                <c:pt idx="14">
                  <c:v>1224</c:v>
                </c:pt>
                <c:pt idx="15">
                  <c:v>1250</c:v>
                </c:pt>
                <c:pt idx="16">
                  <c:v>1265</c:v>
                </c:pt>
                <c:pt idx="17">
                  <c:v>1320</c:v>
                </c:pt>
                <c:pt idx="18">
                  <c:v>1337</c:v>
                </c:pt>
                <c:pt idx="19">
                  <c:v>1348</c:v>
                </c:pt>
                <c:pt idx="20">
                  <c:v>1361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5B-4EDD-8B87-143EB6BD4284}"/>
            </c:ext>
          </c:extLst>
        </c:ser>
        <c:ser>
          <c:idx val="6"/>
          <c:order val="6"/>
          <c:tx>
            <c:strRef>
              <c:f>Rougemont!$AG$3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Rougemont!$AG$4:$AG$25</c:f>
              <c:numCache>
                <c:formatCode>0</c:formatCode>
                <c:ptCount val="22"/>
                <c:pt idx="0">
                  <c:v>242</c:v>
                </c:pt>
                <c:pt idx="1">
                  <c:v>332</c:v>
                </c:pt>
                <c:pt idx="2">
                  <c:v>398</c:v>
                </c:pt>
                <c:pt idx="3">
                  <c:v>463</c:v>
                </c:pt>
                <c:pt idx="4">
                  <c:v>547</c:v>
                </c:pt>
                <c:pt idx="5">
                  <c:v>610</c:v>
                </c:pt>
                <c:pt idx="6">
                  <c:v>670</c:v>
                </c:pt>
                <c:pt idx="7">
                  <c:v>754</c:v>
                </c:pt>
                <c:pt idx="8">
                  <c:v>821</c:v>
                </c:pt>
                <c:pt idx="9">
                  <c:v>873</c:v>
                </c:pt>
                <c:pt idx="10">
                  <c:v>966</c:v>
                </c:pt>
                <c:pt idx="11">
                  <c:v>1055</c:v>
                </c:pt>
                <c:pt idx="12">
                  <c:v>1159</c:v>
                </c:pt>
                <c:pt idx="13">
                  <c:v>1242</c:v>
                </c:pt>
                <c:pt idx="14">
                  <c:v>1291</c:v>
                </c:pt>
                <c:pt idx="15">
                  <c:v>1341</c:v>
                </c:pt>
                <c:pt idx="16">
                  <c:v>1394</c:v>
                </c:pt>
                <c:pt idx="17">
                  <c:v>1445</c:v>
                </c:pt>
                <c:pt idx="18">
                  <c:v>1460</c:v>
                </c:pt>
                <c:pt idx="19">
                  <c:v>1506</c:v>
                </c:pt>
                <c:pt idx="20">
                  <c:v>1541</c:v>
                </c:pt>
                <c:pt idx="21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5B-4EDD-8B87-143EB6BD4284}"/>
            </c:ext>
          </c:extLst>
        </c:ser>
        <c:ser>
          <c:idx val="7"/>
          <c:order val="7"/>
          <c:tx>
            <c:strRef>
              <c:f>Rougemont!$AH$3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Rougemont!$AH$4:$AH$25</c:f>
              <c:numCache>
                <c:formatCode>0</c:formatCode>
                <c:ptCount val="22"/>
                <c:pt idx="0">
                  <c:v>234</c:v>
                </c:pt>
                <c:pt idx="1">
                  <c:v>285</c:v>
                </c:pt>
                <c:pt idx="2">
                  <c:v>338</c:v>
                </c:pt>
                <c:pt idx="3">
                  <c:v>387</c:v>
                </c:pt>
                <c:pt idx="4">
                  <c:v>459</c:v>
                </c:pt>
                <c:pt idx="5">
                  <c:v>526</c:v>
                </c:pt>
                <c:pt idx="6">
                  <c:v>593</c:v>
                </c:pt>
                <c:pt idx="7">
                  <c:v>675</c:v>
                </c:pt>
                <c:pt idx="8">
                  <c:v>762</c:v>
                </c:pt>
                <c:pt idx="9">
                  <c:v>853</c:v>
                </c:pt>
                <c:pt idx="10">
                  <c:v>928</c:v>
                </c:pt>
                <c:pt idx="11">
                  <c:v>991</c:v>
                </c:pt>
                <c:pt idx="12">
                  <c:v>1074</c:v>
                </c:pt>
                <c:pt idx="13">
                  <c:v>1147</c:v>
                </c:pt>
                <c:pt idx="14">
                  <c:v>1193</c:v>
                </c:pt>
                <c:pt idx="15">
                  <c:v>1270</c:v>
                </c:pt>
                <c:pt idx="16">
                  <c:v>1295</c:v>
                </c:pt>
                <c:pt idx="17">
                  <c:v>1319</c:v>
                </c:pt>
                <c:pt idx="18">
                  <c:v>1332</c:v>
                </c:pt>
                <c:pt idx="19">
                  <c:v>1346</c:v>
                </c:pt>
                <c:pt idx="20">
                  <c:v>1365</c:v>
                </c:pt>
                <c:pt idx="21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3F2-94F1-AC84635C38C4}"/>
            </c:ext>
          </c:extLst>
        </c:ser>
        <c:ser>
          <c:idx val="8"/>
          <c:order val="8"/>
          <c:tx>
            <c:strRef>
              <c:f>Rougemont!$AI$3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Rougemont!$AI$4:$AI$25</c:f>
              <c:numCache>
                <c:formatCode>0</c:formatCode>
                <c:ptCount val="22"/>
                <c:pt idx="0">
                  <c:v>241</c:v>
                </c:pt>
                <c:pt idx="1">
                  <c:v>286</c:v>
                </c:pt>
                <c:pt idx="2">
                  <c:v>337</c:v>
                </c:pt>
                <c:pt idx="3">
                  <c:v>417</c:v>
                </c:pt>
                <c:pt idx="4">
                  <c:v>502</c:v>
                </c:pt>
                <c:pt idx="5">
                  <c:v>595</c:v>
                </c:pt>
                <c:pt idx="6">
                  <c:v>683</c:v>
                </c:pt>
                <c:pt idx="7">
                  <c:v>751</c:v>
                </c:pt>
                <c:pt idx="8">
                  <c:v>828</c:v>
                </c:pt>
                <c:pt idx="9">
                  <c:v>893</c:v>
                </c:pt>
                <c:pt idx="10">
                  <c:v>964</c:v>
                </c:pt>
                <c:pt idx="11">
                  <c:v>1027</c:v>
                </c:pt>
                <c:pt idx="12">
                  <c:v>1089</c:v>
                </c:pt>
                <c:pt idx="13">
                  <c:v>1160</c:v>
                </c:pt>
                <c:pt idx="14">
                  <c:v>1234</c:v>
                </c:pt>
                <c:pt idx="15">
                  <c:v>1272</c:v>
                </c:pt>
                <c:pt idx="16">
                  <c:v>1309</c:v>
                </c:pt>
                <c:pt idx="17">
                  <c:v>1354</c:v>
                </c:pt>
                <c:pt idx="18">
                  <c:v>1400</c:v>
                </c:pt>
                <c:pt idx="19">
                  <c:v>1409</c:v>
                </c:pt>
                <c:pt idx="20">
                  <c:v>1423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17F-9AA2-960053F01874}"/>
            </c:ext>
          </c:extLst>
        </c:ser>
        <c:ser>
          <c:idx val="9"/>
          <c:order val="9"/>
          <c:tx>
            <c:strRef>
              <c:f>Rougemont!$AJ$3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Rougemont!$AJ$4:$AJ$25</c:f>
              <c:numCache>
                <c:formatCode>0</c:formatCode>
                <c:ptCount val="22"/>
                <c:pt idx="0">
                  <c:v>280</c:v>
                </c:pt>
                <c:pt idx="1">
                  <c:v>337</c:v>
                </c:pt>
                <c:pt idx="2">
                  <c:v>401</c:v>
                </c:pt>
                <c:pt idx="3">
                  <c:v>487</c:v>
                </c:pt>
                <c:pt idx="4">
                  <c:v>549</c:v>
                </c:pt>
                <c:pt idx="5">
                  <c:v>645</c:v>
                </c:pt>
                <c:pt idx="6">
                  <c:v>738</c:v>
                </c:pt>
                <c:pt idx="7">
                  <c:v>810</c:v>
                </c:pt>
                <c:pt idx="8">
                  <c:v>895</c:v>
                </c:pt>
                <c:pt idx="9">
                  <c:v>989</c:v>
                </c:pt>
                <c:pt idx="10">
                  <c:v>1054</c:v>
                </c:pt>
                <c:pt idx="11">
                  <c:v>1128</c:v>
                </c:pt>
                <c:pt idx="12">
                  <c:v>1189</c:v>
                </c:pt>
                <c:pt idx="13">
                  <c:v>1236</c:v>
                </c:pt>
                <c:pt idx="14">
                  <c:v>1284</c:v>
                </c:pt>
                <c:pt idx="15">
                  <c:v>1357</c:v>
                </c:pt>
                <c:pt idx="16">
                  <c:v>1413</c:v>
                </c:pt>
                <c:pt idx="17">
                  <c:v>1453</c:v>
                </c:pt>
                <c:pt idx="18">
                  <c:v>1482</c:v>
                </c:pt>
                <c:pt idx="19">
                  <c:v>1486</c:v>
                </c:pt>
                <c:pt idx="20">
                  <c:v>1510</c:v>
                </c:pt>
                <c:pt idx="21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C-416F-89BE-05510E0AAA05}"/>
            </c:ext>
          </c:extLst>
        </c:ser>
        <c:ser>
          <c:idx val="10"/>
          <c:order val="10"/>
          <c:tx>
            <c:strRef>
              <c:f>Rougemont!$AK$3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Rougemont!$AK$4:$AK$25</c:f>
              <c:numCache>
                <c:formatCode>0</c:formatCode>
                <c:ptCount val="22"/>
                <c:pt idx="0">
                  <c:v>219.8</c:v>
                </c:pt>
                <c:pt idx="1">
                  <c:v>292</c:v>
                </c:pt>
                <c:pt idx="2">
                  <c:v>342</c:v>
                </c:pt>
                <c:pt idx="3">
                  <c:v>436</c:v>
                </c:pt>
                <c:pt idx="4">
                  <c:v>509</c:v>
                </c:pt>
                <c:pt idx="5">
                  <c:v>584</c:v>
                </c:pt>
                <c:pt idx="6">
                  <c:v>683</c:v>
                </c:pt>
                <c:pt idx="7">
                  <c:v>757</c:v>
                </c:pt>
                <c:pt idx="8">
                  <c:v>848</c:v>
                </c:pt>
                <c:pt idx="9">
                  <c:v>911</c:v>
                </c:pt>
                <c:pt idx="10">
                  <c:v>1016</c:v>
                </c:pt>
                <c:pt idx="11">
                  <c:v>1081</c:v>
                </c:pt>
                <c:pt idx="12">
                  <c:v>1154</c:v>
                </c:pt>
                <c:pt idx="13">
                  <c:v>1203</c:v>
                </c:pt>
                <c:pt idx="14">
                  <c:v>1253</c:v>
                </c:pt>
                <c:pt idx="15">
                  <c:v>1296</c:v>
                </c:pt>
                <c:pt idx="16">
                  <c:v>1341</c:v>
                </c:pt>
                <c:pt idx="17">
                  <c:v>1386</c:v>
                </c:pt>
                <c:pt idx="18">
                  <c:v>1438</c:v>
                </c:pt>
                <c:pt idx="19">
                  <c:v>1451</c:v>
                </c:pt>
                <c:pt idx="20">
                  <c:v>1467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9-429E-8287-2458DC49D3BA}"/>
            </c:ext>
          </c:extLst>
        </c:ser>
        <c:ser>
          <c:idx val="11"/>
          <c:order val="11"/>
          <c:tx>
            <c:strRef>
              <c:f>Rougemont!$AL$3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Rougemont!$AL$4:$AL$25</c:f>
              <c:numCache>
                <c:formatCode>0</c:formatCode>
                <c:ptCount val="22"/>
                <c:pt idx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2-4C86-AE61-073AE4C2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6336"/>
        <c:axId val="53487872"/>
      </c:barChart>
      <c:catAx>
        <c:axId val="5348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487872"/>
        <c:crosses val="autoZero"/>
        <c:auto val="1"/>
        <c:lblAlgn val="ctr"/>
        <c:lblOffset val="100"/>
        <c:noMultiLvlLbl val="0"/>
      </c:catAx>
      <c:valAx>
        <c:axId val="5348787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4863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Mont-Saint-Hilaire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Rougemont!$AM$4:$AM$26</c:f>
              <c:numCache>
                <c:formatCode>0</c:formatCode>
                <c:ptCount val="22"/>
                <c:pt idx="0">
                  <c:v>278.60000000000002</c:v>
                </c:pt>
                <c:pt idx="1">
                  <c:v>337.3</c:v>
                </c:pt>
                <c:pt idx="2">
                  <c:v>397.5</c:v>
                </c:pt>
                <c:pt idx="3">
                  <c:v>466</c:v>
                </c:pt>
                <c:pt idx="4">
                  <c:v>520.70000000000005</c:v>
                </c:pt>
                <c:pt idx="5">
                  <c:v>598.9</c:v>
                </c:pt>
                <c:pt idx="6">
                  <c:v>674.6</c:v>
                </c:pt>
                <c:pt idx="7">
                  <c:v>750.4</c:v>
                </c:pt>
                <c:pt idx="8">
                  <c:v>844</c:v>
                </c:pt>
                <c:pt idx="9">
                  <c:v>909.6</c:v>
                </c:pt>
                <c:pt idx="10">
                  <c:v>983.5</c:v>
                </c:pt>
                <c:pt idx="11">
                  <c:v>1082.5999999999999</c:v>
                </c:pt>
                <c:pt idx="12">
                  <c:v>1151.5</c:v>
                </c:pt>
                <c:pt idx="13">
                  <c:v>1232</c:v>
                </c:pt>
                <c:pt idx="14">
                  <c:v>1315.7</c:v>
                </c:pt>
                <c:pt idx="15">
                  <c:v>1391.7</c:v>
                </c:pt>
                <c:pt idx="16">
                  <c:v>1427.4</c:v>
                </c:pt>
                <c:pt idx="17">
                  <c:v>1451.9</c:v>
                </c:pt>
                <c:pt idx="18">
                  <c:v>1462.6</c:v>
                </c:pt>
                <c:pt idx="19">
                  <c:v>1480.6</c:v>
                </c:pt>
                <c:pt idx="20">
                  <c:v>1486.5</c:v>
                </c:pt>
                <c:pt idx="21">
                  <c:v>1489.2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9-4F33-83AE-A4423705C406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Rougemont!$AN$4:$AN$26</c:f>
              <c:numCache>
                <c:formatCode>0</c:formatCode>
                <c:ptCount val="22"/>
                <c:pt idx="0">
                  <c:v>270.2</c:v>
                </c:pt>
                <c:pt idx="1">
                  <c:v>297.2</c:v>
                </c:pt>
                <c:pt idx="2">
                  <c:v>378.5</c:v>
                </c:pt>
                <c:pt idx="3">
                  <c:v>454.4</c:v>
                </c:pt>
                <c:pt idx="4">
                  <c:v>525.20000000000005</c:v>
                </c:pt>
                <c:pt idx="5">
                  <c:v>595.70000000000005</c:v>
                </c:pt>
                <c:pt idx="6">
                  <c:v>686.7</c:v>
                </c:pt>
                <c:pt idx="7">
                  <c:v>764.4</c:v>
                </c:pt>
                <c:pt idx="8">
                  <c:v>851.3</c:v>
                </c:pt>
                <c:pt idx="9">
                  <c:v>946.9</c:v>
                </c:pt>
                <c:pt idx="10">
                  <c:v>1033.7</c:v>
                </c:pt>
                <c:pt idx="11">
                  <c:v>1114.2</c:v>
                </c:pt>
                <c:pt idx="12">
                  <c:v>1199.0999999999999</c:v>
                </c:pt>
                <c:pt idx="13">
                  <c:v>1265.3</c:v>
                </c:pt>
                <c:pt idx="14">
                  <c:v>1344.7</c:v>
                </c:pt>
                <c:pt idx="15">
                  <c:v>1402</c:v>
                </c:pt>
                <c:pt idx="16">
                  <c:v>1441.6</c:v>
                </c:pt>
                <c:pt idx="17">
                  <c:v>1478.3</c:v>
                </c:pt>
                <c:pt idx="18">
                  <c:v>1510</c:v>
                </c:pt>
                <c:pt idx="19">
                  <c:v>1527.6</c:v>
                </c:pt>
                <c:pt idx="20">
                  <c:v>1540.6</c:v>
                </c:pt>
                <c:pt idx="21">
                  <c:v>1540.6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9-4F33-83AE-A4423705C406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Rougemont!$AO$4:$AO$26</c:f>
              <c:numCache>
                <c:formatCode>0</c:formatCode>
                <c:ptCount val="22"/>
                <c:pt idx="0">
                  <c:v>210.4</c:v>
                </c:pt>
                <c:pt idx="1">
                  <c:v>291.2</c:v>
                </c:pt>
                <c:pt idx="2">
                  <c:v>364.5</c:v>
                </c:pt>
                <c:pt idx="3">
                  <c:v>426.8</c:v>
                </c:pt>
                <c:pt idx="4">
                  <c:v>495.5</c:v>
                </c:pt>
                <c:pt idx="5">
                  <c:v>575.1</c:v>
                </c:pt>
                <c:pt idx="6">
                  <c:v>647.4</c:v>
                </c:pt>
                <c:pt idx="7">
                  <c:v>721.1</c:v>
                </c:pt>
                <c:pt idx="8">
                  <c:v>792.5</c:v>
                </c:pt>
                <c:pt idx="9">
                  <c:v>864.4</c:v>
                </c:pt>
                <c:pt idx="10">
                  <c:v>942.8</c:v>
                </c:pt>
                <c:pt idx="11">
                  <c:v>1020.3</c:v>
                </c:pt>
                <c:pt idx="12">
                  <c:v>1069.7</c:v>
                </c:pt>
                <c:pt idx="13">
                  <c:v>1108</c:v>
                </c:pt>
                <c:pt idx="14">
                  <c:v>1148</c:v>
                </c:pt>
                <c:pt idx="15">
                  <c:v>1228</c:v>
                </c:pt>
                <c:pt idx="16">
                  <c:v>1315</c:v>
                </c:pt>
                <c:pt idx="17">
                  <c:v>1350</c:v>
                </c:pt>
                <c:pt idx="18">
                  <c:v>1401</c:v>
                </c:pt>
                <c:pt idx="19">
                  <c:v>1423</c:v>
                </c:pt>
                <c:pt idx="20">
                  <c:v>1464</c:v>
                </c:pt>
                <c:pt idx="21">
                  <c:v>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9-4F33-83AE-A4423705C406}"/>
            </c:ext>
          </c:extLst>
        </c:ser>
        <c:ser>
          <c:idx val="3"/>
          <c:order val="3"/>
          <c:tx>
            <c:strRef>
              <c:f>Rougemont!$AP$3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Rougemont!$AP$4:$AP$26</c:f>
              <c:numCache>
                <c:formatCode>0</c:formatCode>
                <c:ptCount val="22"/>
                <c:pt idx="0">
                  <c:v>248</c:v>
                </c:pt>
                <c:pt idx="1">
                  <c:v>295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622</c:v>
                </c:pt>
                <c:pt idx="6">
                  <c:v>713</c:v>
                </c:pt>
                <c:pt idx="7">
                  <c:v>806</c:v>
                </c:pt>
                <c:pt idx="8">
                  <c:v>897</c:v>
                </c:pt>
                <c:pt idx="9">
                  <c:v>997</c:v>
                </c:pt>
                <c:pt idx="10">
                  <c:v>1090</c:v>
                </c:pt>
                <c:pt idx="11">
                  <c:v>1171</c:v>
                </c:pt>
                <c:pt idx="12">
                  <c:v>1254</c:v>
                </c:pt>
                <c:pt idx="13">
                  <c:v>1339</c:v>
                </c:pt>
                <c:pt idx="14">
                  <c:v>1388</c:v>
                </c:pt>
                <c:pt idx="15">
                  <c:v>1469</c:v>
                </c:pt>
                <c:pt idx="16">
                  <c:v>1492</c:v>
                </c:pt>
                <c:pt idx="17">
                  <c:v>1516</c:v>
                </c:pt>
                <c:pt idx="18">
                  <c:v>1533</c:v>
                </c:pt>
                <c:pt idx="19">
                  <c:v>1540</c:v>
                </c:pt>
                <c:pt idx="20">
                  <c:v>1542</c:v>
                </c:pt>
                <c:pt idx="21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9-4F33-83AE-A4423705C40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Rougemont!$AQ$4:$AQ$25</c:f>
              <c:numCache>
                <c:formatCode>0</c:formatCode>
                <c:ptCount val="22"/>
                <c:pt idx="0">
                  <c:v>133.1</c:v>
                </c:pt>
                <c:pt idx="1">
                  <c:v>187</c:v>
                </c:pt>
                <c:pt idx="2">
                  <c:v>236</c:v>
                </c:pt>
                <c:pt idx="3">
                  <c:v>306</c:v>
                </c:pt>
                <c:pt idx="4">
                  <c:v>392</c:v>
                </c:pt>
                <c:pt idx="5">
                  <c:v>480</c:v>
                </c:pt>
                <c:pt idx="6">
                  <c:v>563</c:v>
                </c:pt>
                <c:pt idx="7">
                  <c:v>655</c:v>
                </c:pt>
                <c:pt idx="8">
                  <c:v>744</c:v>
                </c:pt>
                <c:pt idx="9">
                  <c:v>820</c:v>
                </c:pt>
                <c:pt idx="10">
                  <c:v>893</c:v>
                </c:pt>
                <c:pt idx="11">
                  <c:v>967</c:v>
                </c:pt>
                <c:pt idx="12">
                  <c:v>1027</c:v>
                </c:pt>
                <c:pt idx="13">
                  <c:v>1080</c:v>
                </c:pt>
                <c:pt idx="14">
                  <c:v>1118</c:v>
                </c:pt>
                <c:pt idx="15">
                  <c:v>1158</c:v>
                </c:pt>
                <c:pt idx="16">
                  <c:v>1209</c:v>
                </c:pt>
                <c:pt idx="17">
                  <c:v>1235</c:v>
                </c:pt>
                <c:pt idx="18">
                  <c:v>1247</c:v>
                </c:pt>
                <c:pt idx="19">
                  <c:v>1267</c:v>
                </c:pt>
                <c:pt idx="20">
                  <c:v>1275</c:v>
                </c:pt>
                <c:pt idx="21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9-4F33-83AE-A4423705C406}"/>
            </c:ext>
          </c:extLst>
        </c:ser>
        <c:ser>
          <c:idx val="5"/>
          <c:order val="5"/>
          <c:tx>
            <c:strRef>
              <c:f>Rougemont!$AR$3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Rougemont!$AR$4:$AR$25</c:f>
              <c:numCache>
                <c:formatCode>0</c:formatCode>
                <c:ptCount val="22"/>
                <c:pt idx="0">
                  <c:v>144.69999999999999</c:v>
                </c:pt>
                <c:pt idx="1">
                  <c:v>195.2</c:v>
                </c:pt>
                <c:pt idx="2">
                  <c:v>241</c:v>
                </c:pt>
                <c:pt idx="3">
                  <c:v>330</c:v>
                </c:pt>
                <c:pt idx="4">
                  <c:v>410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835</c:v>
                </c:pt>
                <c:pt idx="9">
                  <c:v>917</c:v>
                </c:pt>
                <c:pt idx="10">
                  <c:v>1001</c:v>
                </c:pt>
                <c:pt idx="11">
                  <c:v>1084</c:v>
                </c:pt>
                <c:pt idx="12">
                  <c:v>1151</c:v>
                </c:pt>
                <c:pt idx="13">
                  <c:v>1192</c:v>
                </c:pt>
                <c:pt idx="14">
                  <c:v>1243</c:v>
                </c:pt>
                <c:pt idx="15">
                  <c:v>1270</c:v>
                </c:pt>
                <c:pt idx="16">
                  <c:v>1288</c:v>
                </c:pt>
                <c:pt idx="17">
                  <c:v>1341</c:v>
                </c:pt>
                <c:pt idx="18">
                  <c:v>1361</c:v>
                </c:pt>
                <c:pt idx="19">
                  <c:v>1371</c:v>
                </c:pt>
                <c:pt idx="20">
                  <c:v>1384</c:v>
                </c:pt>
                <c:pt idx="21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9-4F33-83AE-A4423705C406}"/>
            </c:ext>
          </c:extLst>
        </c:ser>
        <c:ser>
          <c:idx val="6"/>
          <c:order val="6"/>
          <c:tx>
            <c:strRef>
              <c:f>Rougemont!$AS$3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Rougemont!$AS$4:$AS$25</c:f>
              <c:numCache>
                <c:formatCode>0</c:formatCode>
                <c:ptCount val="22"/>
                <c:pt idx="0">
                  <c:v>241</c:v>
                </c:pt>
                <c:pt idx="1">
                  <c:v>326</c:v>
                </c:pt>
                <c:pt idx="2">
                  <c:v>394</c:v>
                </c:pt>
                <c:pt idx="3">
                  <c:v>455</c:v>
                </c:pt>
                <c:pt idx="4">
                  <c:v>540</c:v>
                </c:pt>
                <c:pt idx="5">
                  <c:v>607</c:v>
                </c:pt>
                <c:pt idx="6">
                  <c:v>668</c:v>
                </c:pt>
                <c:pt idx="7">
                  <c:v>752</c:v>
                </c:pt>
                <c:pt idx="8">
                  <c:v>824</c:v>
                </c:pt>
                <c:pt idx="9">
                  <c:v>874</c:v>
                </c:pt>
                <c:pt idx="10">
                  <c:v>964</c:v>
                </c:pt>
                <c:pt idx="11">
                  <c:v>1049</c:v>
                </c:pt>
                <c:pt idx="12">
                  <c:v>1156</c:v>
                </c:pt>
                <c:pt idx="13">
                  <c:v>1235</c:v>
                </c:pt>
                <c:pt idx="14">
                  <c:v>1284</c:v>
                </c:pt>
                <c:pt idx="15">
                  <c:v>1332</c:v>
                </c:pt>
                <c:pt idx="16">
                  <c:v>1384</c:v>
                </c:pt>
                <c:pt idx="17">
                  <c:v>1434</c:v>
                </c:pt>
                <c:pt idx="18">
                  <c:v>1451</c:v>
                </c:pt>
                <c:pt idx="19">
                  <c:v>1495</c:v>
                </c:pt>
                <c:pt idx="20">
                  <c:v>1528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9-4F33-83AE-A4423705C406}"/>
            </c:ext>
          </c:extLst>
        </c:ser>
        <c:ser>
          <c:idx val="7"/>
          <c:order val="7"/>
          <c:tx>
            <c:strRef>
              <c:f>Rougemont!$AT$3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Rougemont!$AT$4:$AT$25</c:f>
              <c:numCache>
                <c:formatCode>0</c:formatCode>
                <c:ptCount val="22"/>
                <c:pt idx="0">
                  <c:v>232</c:v>
                </c:pt>
                <c:pt idx="1">
                  <c:v>280</c:v>
                </c:pt>
                <c:pt idx="2">
                  <c:v>332</c:v>
                </c:pt>
                <c:pt idx="3">
                  <c:v>385</c:v>
                </c:pt>
                <c:pt idx="4">
                  <c:v>458</c:v>
                </c:pt>
                <c:pt idx="5">
                  <c:v>523</c:v>
                </c:pt>
                <c:pt idx="6">
                  <c:v>590</c:v>
                </c:pt>
                <c:pt idx="7">
                  <c:v>667</c:v>
                </c:pt>
                <c:pt idx="8">
                  <c:v>750</c:v>
                </c:pt>
                <c:pt idx="9">
                  <c:v>838</c:v>
                </c:pt>
                <c:pt idx="10">
                  <c:v>913</c:v>
                </c:pt>
                <c:pt idx="11">
                  <c:v>976</c:v>
                </c:pt>
                <c:pt idx="12">
                  <c:v>1059</c:v>
                </c:pt>
                <c:pt idx="13">
                  <c:v>1134</c:v>
                </c:pt>
                <c:pt idx="14">
                  <c:v>1182</c:v>
                </c:pt>
                <c:pt idx="15">
                  <c:v>1258</c:v>
                </c:pt>
                <c:pt idx="16">
                  <c:v>1284</c:v>
                </c:pt>
                <c:pt idx="17">
                  <c:v>1309</c:v>
                </c:pt>
                <c:pt idx="18">
                  <c:v>1323</c:v>
                </c:pt>
                <c:pt idx="19">
                  <c:v>1338</c:v>
                </c:pt>
                <c:pt idx="20">
                  <c:v>1356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B-4ED6-89F5-42A9D064A6D9}"/>
            </c:ext>
          </c:extLst>
        </c:ser>
        <c:ser>
          <c:idx val="8"/>
          <c:order val="8"/>
          <c:tx>
            <c:strRef>
              <c:f>Rougemont!$AU$3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Rougemont!$AU$4:$AU$25</c:f>
              <c:numCache>
                <c:formatCode>0</c:formatCode>
                <c:ptCount val="22"/>
                <c:pt idx="0">
                  <c:v>245</c:v>
                </c:pt>
                <c:pt idx="1">
                  <c:v>293</c:v>
                </c:pt>
                <c:pt idx="2">
                  <c:v>344</c:v>
                </c:pt>
                <c:pt idx="3">
                  <c:v>430</c:v>
                </c:pt>
                <c:pt idx="4">
                  <c:v>516</c:v>
                </c:pt>
                <c:pt idx="5">
                  <c:v>611</c:v>
                </c:pt>
                <c:pt idx="6">
                  <c:v>698</c:v>
                </c:pt>
                <c:pt idx="7">
                  <c:v>765</c:v>
                </c:pt>
                <c:pt idx="8">
                  <c:v>845</c:v>
                </c:pt>
                <c:pt idx="9">
                  <c:v>910</c:v>
                </c:pt>
                <c:pt idx="10">
                  <c:v>982</c:v>
                </c:pt>
                <c:pt idx="11">
                  <c:v>1047</c:v>
                </c:pt>
                <c:pt idx="12">
                  <c:v>1110</c:v>
                </c:pt>
                <c:pt idx="13">
                  <c:v>1181</c:v>
                </c:pt>
                <c:pt idx="14">
                  <c:v>1256</c:v>
                </c:pt>
                <c:pt idx="15">
                  <c:v>1298</c:v>
                </c:pt>
                <c:pt idx="16">
                  <c:v>1337</c:v>
                </c:pt>
                <c:pt idx="17">
                  <c:v>1382</c:v>
                </c:pt>
                <c:pt idx="18">
                  <c:v>1425</c:v>
                </c:pt>
                <c:pt idx="19">
                  <c:v>1438</c:v>
                </c:pt>
                <c:pt idx="20">
                  <c:v>1453</c:v>
                </c:pt>
                <c:pt idx="2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6-4100-AC30-28E50EDC63B7}"/>
            </c:ext>
          </c:extLst>
        </c:ser>
        <c:ser>
          <c:idx val="9"/>
          <c:order val="9"/>
          <c:tx>
            <c:strRef>
              <c:f>Rougemont!$AV$3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Rougemont!$AV$4:$AV$25</c:f>
              <c:numCache>
                <c:formatCode>0</c:formatCode>
                <c:ptCount val="22"/>
                <c:pt idx="0">
                  <c:v>279</c:v>
                </c:pt>
                <c:pt idx="1">
                  <c:v>336</c:v>
                </c:pt>
                <c:pt idx="2">
                  <c:v>399</c:v>
                </c:pt>
                <c:pt idx="3">
                  <c:v>486</c:v>
                </c:pt>
                <c:pt idx="4">
                  <c:v>550</c:v>
                </c:pt>
                <c:pt idx="5">
                  <c:v>645</c:v>
                </c:pt>
                <c:pt idx="6">
                  <c:v>738</c:v>
                </c:pt>
                <c:pt idx="7">
                  <c:v>810</c:v>
                </c:pt>
                <c:pt idx="8">
                  <c:v>894</c:v>
                </c:pt>
                <c:pt idx="9">
                  <c:v>989</c:v>
                </c:pt>
                <c:pt idx="10">
                  <c:v>1053</c:v>
                </c:pt>
                <c:pt idx="11">
                  <c:v>1128</c:v>
                </c:pt>
                <c:pt idx="12">
                  <c:v>1191</c:v>
                </c:pt>
                <c:pt idx="13">
                  <c:v>1239</c:v>
                </c:pt>
                <c:pt idx="14">
                  <c:v>1284</c:v>
                </c:pt>
                <c:pt idx="15">
                  <c:v>1356</c:v>
                </c:pt>
                <c:pt idx="16">
                  <c:v>1418</c:v>
                </c:pt>
                <c:pt idx="17">
                  <c:v>1460</c:v>
                </c:pt>
                <c:pt idx="18">
                  <c:v>1491</c:v>
                </c:pt>
                <c:pt idx="19">
                  <c:v>1497</c:v>
                </c:pt>
                <c:pt idx="20">
                  <c:v>1521</c:v>
                </c:pt>
                <c:pt idx="21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C-49DC-AD67-BD843B63C397}"/>
            </c:ext>
          </c:extLst>
        </c:ser>
        <c:ser>
          <c:idx val="10"/>
          <c:order val="10"/>
          <c:tx>
            <c:strRef>
              <c:f>Rougemont!$AW$3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Rougemont!$AW$4:$AW$25</c:f>
              <c:numCache>
                <c:formatCode>0</c:formatCode>
                <c:ptCount val="22"/>
                <c:pt idx="0">
                  <c:v>213.6</c:v>
                </c:pt>
                <c:pt idx="1">
                  <c:v>284</c:v>
                </c:pt>
                <c:pt idx="2">
                  <c:v>334</c:v>
                </c:pt>
                <c:pt idx="3">
                  <c:v>427</c:v>
                </c:pt>
                <c:pt idx="4">
                  <c:v>501</c:v>
                </c:pt>
                <c:pt idx="5">
                  <c:v>575</c:v>
                </c:pt>
                <c:pt idx="6">
                  <c:v>672</c:v>
                </c:pt>
                <c:pt idx="7">
                  <c:v>746</c:v>
                </c:pt>
                <c:pt idx="8">
                  <c:v>832</c:v>
                </c:pt>
                <c:pt idx="9">
                  <c:v>893</c:v>
                </c:pt>
                <c:pt idx="10">
                  <c:v>989</c:v>
                </c:pt>
                <c:pt idx="11">
                  <c:v>1052</c:v>
                </c:pt>
                <c:pt idx="12">
                  <c:v>1119</c:v>
                </c:pt>
                <c:pt idx="13">
                  <c:v>1167</c:v>
                </c:pt>
                <c:pt idx="14">
                  <c:v>1212</c:v>
                </c:pt>
                <c:pt idx="15">
                  <c:v>1257</c:v>
                </c:pt>
                <c:pt idx="16">
                  <c:v>1302</c:v>
                </c:pt>
                <c:pt idx="17">
                  <c:v>1345</c:v>
                </c:pt>
                <c:pt idx="18">
                  <c:v>1395</c:v>
                </c:pt>
                <c:pt idx="19">
                  <c:v>1414</c:v>
                </c:pt>
                <c:pt idx="20">
                  <c:v>1433</c:v>
                </c:pt>
                <c:pt idx="21">
                  <c:v>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B-4380-850C-4A67D2CF2324}"/>
            </c:ext>
          </c:extLst>
        </c:ser>
        <c:ser>
          <c:idx val="11"/>
          <c:order val="11"/>
          <c:tx>
            <c:strRef>
              <c:f>Rougemont!$AX$3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Rougemont!$AX$4:$AX$25</c:f>
              <c:numCache>
                <c:formatCode>0</c:formatCode>
                <c:ptCount val="22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F-4DF1-8FDC-997135AF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8832"/>
        <c:axId val="53612544"/>
      </c:barChart>
      <c:catAx>
        <c:axId val="5352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12544"/>
        <c:crosses val="autoZero"/>
        <c:auto val="1"/>
        <c:lblAlgn val="ctr"/>
        <c:lblOffset val="100"/>
        <c:noMultiLvlLbl val="0"/>
      </c:catAx>
      <c:valAx>
        <c:axId val="53612544"/>
        <c:scaling>
          <c:orientation val="minMax"/>
          <c:max val="17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288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Rivière-du-Loup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'!$AO$3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'!$AO$4:$AO$26</c:f>
              <c:numCache>
                <c:formatCode>0</c:formatCode>
                <c:ptCount val="22"/>
                <c:pt idx="0">
                  <c:v>69.5</c:v>
                </c:pt>
                <c:pt idx="1">
                  <c:v>123.3</c:v>
                </c:pt>
                <c:pt idx="2">
                  <c:v>169.4</c:v>
                </c:pt>
                <c:pt idx="3">
                  <c:v>210.1</c:v>
                </c:pt>
                <c:pt idx="4">
                  <c:v>252.2</c:v>
                </c:pt>
                <c:pt idx="5">
                  <c:v>310.7</c:v>
                </c:pt>
                <c:pt idx="6">
                  <c:v>366.6</c:v>
                </c:pt>
                <c:pt idx="7">
                  <c:v>415.4</c:v>
                </c:pt>
                <c:pt idx="8">
                  <c:v>468.1</c:v>
                </c:pt>
                <c:pt idx="9">
                  <c:v>522.29999999999995</c:v>
                </c:pt>
                <c:pt idx="10">
                  <c:v>565.5</c:v>
                </c:pt>
                <c:pt idx="11">
                  <c:v>617.29999999999995</c:v>
                </c:pt>
                <c:pt idx="12">
                  <c:v>656.4</c:v>
                </c:pt>
                <c:pt idx="13">
                  <c:v>687</c:v>
                </c:pt>
                <c:pt idx="14">
                  <c:v>713</c:v>
                </c:pt>
                <c:pt idx="15">
                  <c:v>742</c:v>
                </c:pt>
                <c:pt idx="16">
                  <c:v>787</c:v>
                </c:pt>
                <c:pt idx="17">
                  <c:v>795</c:v>
                </c:pt>
                <c:pt idx="18">
                  <c:v>826</c:v>
                </c:pt>
                <c:pt idx="19">
                  <c:v>830</c:v>
                </c:pt>
                <c:pt idx="20">
                  <c:v>840</c:v>
                </c:pt>
                <c:pt idx="21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E-422A-AE7D-BDC5E810BAA0}"/>
            </c:ext>
          </c:extLst>
        </c:ser>
        <c:ser>
          <c:idx val="1"/>
          <c:order val="1"/>
          <c:tx>
            <c:strRef>
              <c:f>'Bas St-Laurent '!$AP$3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'!$AP$4:$AP$26</c:f>
              <c:numCache>
                <c:formatCode>0</c:formatCode>
                <c:ptCount val="22"/>
                <c:pt idx="0">
                  <c:v>89</c:v>
                </c:pt>
                <c:pt idx="1">
                  <c:v>112</c:v>
                </c:pt>
                <c:pt idx="2">
                  <c:v>143</c:v>
                </c:pt>
                <c:pt idx="3">
                  <c:v>178</c:v>
                </c:pt>
                <c:pt idx="4">
                  <c:v>244</c:v>
                </c:pt>
                <c:pt idx="5">
                  <c:v>323</c:v>
                </c:pt>
                <c:pt idx="6">
                  <c:v>380</c:v>
                </c:pt>
                <c:pt idx="7">
                  <c:v>453</c:v>
                </c:pt>
                <c:pt idx="8">
                  <c:v>536</c:v>
                </c:pt>
                <c:pt idx="9">
                  <c:v>618</c:v>
                </c:pt>
                <c:pt idx="10">
                  <c:v>692</c:v>
                </c:pt>
                <c:pt idx="11">
                  <c:v>746</c:v>
                </c:pt>
                <c:pt idx="12">
                  <c:v>823</c:v>
                </c:pt>
                <c:pt idx="13">
                  <c:v>872</c:v>
                </c:pt>
                <c:pt idx="14">
                  <c:v>902</c:v>
                </c:pt>
                <c:pt idx="15">
                  <c:v>956</c:v>
                </c:pt>
                <c:pt idx="16">
                  <c:v>964</c:v>
                </c:pt>
                <c:pt idx="17">
                  <c:v>975</c:v>
                </c:pt>
                <c:pt idx="18">
                  <c:v>979</c:v>
                </c:pt>
                <c:pt idx="19">
                  <c:v>979</c:v>
                </c:pt>
                <c:pt idx="20">
                  <c:v>980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E-422A-AE7D-BDC5E810BAA0}"/>
            </c:ext>
          </c:extLst>
        </c:ser>
        <c:ser>
          <c:idx val="2"/>
          <c:order val="2"/>
          <c:tx>
            <c:strRef>
              <c:f>'Bas St-Laurent '!$AQ$3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'!$AQ$4:$AQ$26</c:f>
              <c:numCache>
                <c:formatCode>0</c:formatCode>
                <c:ptCount val="22"/>
                <c:pt idx="0">
                  <c:v>44.8</c:v>
                </c:pt>
                <c:pt idx="1">
                  <c:v>69</c:v>
                </c:pt>
                <c:pt idx="2">
                  <c:v>105</c:v>
                </c:pt>
                <c:pt idx="3">
                  <c:v>141</c:v>
                </c:pt>
                <c:pt idx="4">
                  <c:v>186</c:v>
                </c:pt>
                <c:pt idx="5">
                  <c:v>255</c:v>
                </c:pt>
                <c:pt idx="6">
                  <c:v>314</c:v>
                </c:pt>
                <c:pt idx="7">
                  <c:v>373</c:v>
                </c:pt>
                <c:pt idx="8">
                  <c:v>453</c:v>
                </c:pt>
                <c:pt idx="9">
                  <c:v>514</c:v>
                </c:pt>
                <c:pt idx="10">
                  <c:v>568</c:v>
                </c:pt>
                <c:pt idx="11">
                  <c:v>617</c:v>
                </c:pt>
                <c:pt idx="12">
                  <c:v>667</c:v>
                </c:pt>
                <c:pt idx="13">
                  <c:v>708</c:v>
                </c:pt>
                <c:pt idx="14">
                  <c:v>719</c:v>
                </c:pt>
                <c:pt idx="15">
                  <c:v>733</c:v>
                </c:pt>
                <c:pt idx="16">
                  <c:v>766</c:v>
                </c:pt>
                <c:pt idx="17">
                  <c:v>770</c:v>
                </c:pt>
                <c:pt idx="18">
                  <c:v>774</c:v>
                </c:pt>
                <c:pt idx="19">
                  <c:v>778</c:v>
                </c:pt>
                <c:pt idx="20">
                  <c:v>779</c:v>
                </c:pt>
                <c:pt idx="21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E-422A-AE7D-BDC5E810BAA0}"/>
            </c:ext>
          </c:extLst>
        </c:ser>
        <c:ser>
          <c:idx val="3"/>
          <c:order val="3"/>
          <c:tx>
            <c:strRef>
              <c:f>'Bas St-Laurent '!$AR$3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'!$AR$4:$AR$25</c:f>
              <c:numCache>
                <c:formatCode>0</c:formatCode>
                <c:ptCount val="22"/>
                <c:pt idx="0">
                  <c:v>76.2</c:v>
                </c:pt>
                <c:pt idx="1">
                  <c:v>99</c:v>
                </c:pt>
                <c:pt idx="2">
                  <c:v>130</c:v>
                </c:pt>
                <c:pt idx="3">
                  <c:v>193</c:v>
                </c:pt>
                <c:pt idx="4">
                  <c:v>252</c:v>
                </c:pt>
                <c:pt idx="5">
                  <c:v>307</c:v>
                </c:pt>
                <c:pt idx="6">
                  <c:v>378</c:v>
                </c:pt>
                <c:pt idx="7">
                  <c:v>438</c:v>
                </c:pt>
                <c:pt idx="8">
                  <c:v>529</c:v>
                </c:pt>
                <c:pt idx="9">
                  <c:v>620</c:v>
                </c:pt>
                <c:pt idx="10">
                  <c:v>673</c:v>
                </c:pt>
                <c:pt idx="11">
                  <c:v>732</c:v>
                </c:pt>
                <c:pt idx="12">
                  <c:v>782</c:v>
                </c:pt>
                <c:pt idx="13">
                  <c:v>800</c:v>
                </c:pt>
                <c:pt idx="14">
                  <c:v>841</c:v>
                </c:pt>
                <c:pt idx="15">
                  <c:v>856</c:v>
                </c:pt>
                <c:pt idx="16">
                  <c:v>863</c:v>
                </c:pt>
                <c:pt idx="17">
                  <c:v>904</c:v>
                </c:pt>
                <c:pt idx="18">
                  <c:v>957</c:v>
                </c:pt>
                <c:pt idx="19">
                  <c:v>959</c:v>
                </c:pt>
                <c:pt idx="20">
                  <c:v>964</c:v>
                </c:pt>
                <c:pt idx="21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E-422A-AE7D-BDC5E810BAA0}"/>
            </c:ext>
          </c:extLst>
        </c:ser>
        <c:ser>
          <c:idx val="4"/>
          <c:order val="4"/>
          <c:tx>
            <c:strRef>
              <c:f>'Bas St-Laurent '!$AS$3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'!$AS$4:$AS$25</c:f>
              <c:numCache>
                <c:formatCode>0</c:formatCode>
                <c:ptCount val="22"/>
                <c:pt idx="0">
                  <c:v>94</c:v>
                </c:pt>
                <c:pt idx="1">
                  <c:v>157</c:v>
                </c:pt>
                <c:pt idx="2">
                  <c:v>185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388</c:v>
                </c:pt>
                <c:pt idx="7">
                  <c:v>464</c:v>
                </c:pt>
                <c:pt idx="8">
                  <c:v>519</c:v>
                </c:pt>
                <c:pt idx="9">
                  <c:v>565</c:v>
                </c:pt>
                <c:pt idx="10">
                  <c:v>631</c:v>
                </c:pt>
                <c:pt idx="11">
                  <c:v>717</c:v>
                </c:pt>
                <c:pt idx="12">
                  <c:v>806</c:v>
                </c:pt>
                <c:pt idx="13">
                  <c:v>865</c:v>
                </c:pt>
                <c:pt idx="14">
                  <c:v>895</c:v>
                </c:pt>
                <c:pt idx="15">
                  <c:v>936</c:v>
                </c:pt>
                <c:pt idx="16">
                  <c:v>942</c:v>
                </c:pt>
                <c:pt idx="17">
                  <c:v>970</c:v>
                </c:pt>
                <c:pt idx="18">
                  <c:v>973</c:v>
                </c:pt>
                <c:pt idx="19">
                  <c:v>997</c:v>
                </c:pt>
                <c:pt idx="20">
                  <c:v>1010</c:v>
                </c:pt>
                <c:pt idx="21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E-422A-AE7D-BDC5E810BAA0}"/>
            </c:ext>
          </c:extLst>
        </c:ser>
        <c:ser>
          <c:idx val="5"/>
          <c:order val="5"/>
          <c:tx>
            <c:strRef>
              <c:f>'Bas St-Laurent '!$AT$3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'!$AT$4:$AT$25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122</c:v>
                </c:pt>
                <c:pt idx="3">
                  <c:v>156</c:v>
                </c:pt>
                <c:pt idx="4">
                  <c:v>213</c:v>
                </c:pt>
                <c:pt idx="5">
                  <c:v>266</c:v>
                </c:pt>
                <c:pt idx="6">
                  <c:v>314</c:v>
                </c:pt>
                <c:pt idx="7">
                  <c:v>382</c:v>
                </c:pt>
                <c:pt idx="8">
                  <c:v>488</c:v>
                </c:pt>
                <c:pt idx="9">
                  <c:v>529</c:v>
                </c:pt>
                <c:pt idx="10">
                  <c:v>583</c:v>
                </c:pt>
                <c:pt idx="11">
                  <c:v>636</c:v>
                </c:pt>
                <c:pt idx="12">
                  <c:v>699</c:v>
                </c:pt>
                <c:pt idx="13">
                  <c:v>753</c:v>
                </c:pt>
                <c:pt idx="14">
                  <c:v>792</c:v>
                </c:pt>
                <c:pt idx="15">
                  <c:v>840</c:v>
                </c:pt>
                <c:pt idx="16">
                  <c:v>855</c:v>
                </c:pt>
                <c:pt idx="17">
                  <c:v>867</c:v>
                </c:pt>
                <c:pt idx="18">
                  <c:v>876</c:v>
                </c:pt>
                <c:pt idx="19">
                  <c:v>886</c:v>
                </c:pt>
                <c:pt idx="20">
                  <c:v>903</c:v>
                </c:pt>
                <c:pt idx="21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3-437A-A2E1-7E03FA224E4E}"/>
            </c:ext>
          </c:extLst>
        </c:ser>
        <c:ser>
          <c:idx val="6"/>
          <c:order val="6"/>
          <c:tx>
            <c:strRef>
              <c:f>'Bas St-Laurent '!$AU$3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'!$AU$4:$AU$25</c:f>
              <c:numCache>
                <c:formatCode>0</c:formatCode>
                <c:ptCount val="22"/>
                <c:pt idx="0">
                  <c:v>107</c:v>
                </c:pt>
                <c:pt idx="1">
                  <c:v>131</c:v>
                </c:pt>
                <c:pt idx="2">
                  <c:v>146</c:v>
                </c:pt>
                <c:pt idx="3">
                  <c:v>210</c:v>
                </c:pt>
                <c:pt idx="4">
                  <c:v>271</c:v>
                </c:pt>
                <c:pt idx="5">
                  <c:v>348</c:v>
                </c:pt>
                <c:pt idx="6">
                  <c:v>411</c:v>
                </c:pt>
                <c:pt idx="7">
                  <c:v>466</c:v>
                </c:pt>
                <c:pt idx="8">
                  <c:v>529</c:v>
                </c:pt>
                <c:pt idx="9">
                  <c:v>574</c:v>
                </c:pt>
                <c:pt idx="10">
                  <c:v>614</c:v>
                </c:pt>
                <c:pt idx="11">
                  <c:v>668</c:v>
                </c:pt>
                <c:pt idx="12">
                  <c:v>712</c:v>
                </c:pt>
                <c:pt idx="13">
                  <c:v>764</c:v>
                </c:pt>
                <c:pt idx="14">
                  <c:v>808</c:v>
                </c:pt>
                <c:pt idx="15">
                  <c:v>841</c:v>
                </c:pt>
                <c:pt idx="16">
                  <c:v>863</c:v>
                </c:pt>
                <c:pt idx="17">
                  <c:v>892</c:v>
                </c:pt>
                <c:pt idx="18">
                  <c:v>926</c:v>
                </c:pt>
                <c:pt idx="19">
                  <c:v>930</c:v>
                </c:pt>
                <c:pt idx="20">
                  <c:v>936</c:v>
                </c:pt>
                <c:pt idx="2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6-4B1F-A573-30F42F381A27}"/>
            </c:ext>
          </c:extLst>
        </c:ser>
        <c:ser>
          <c:idx val="7"/>
          <c:order val="7"/>
          <c:tx>
            <c:strRef>
              <c:f>'Bas St-Laurent '!$AV$3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'!$AV$4:$AV$25</c:f>
              <c:numCache>
                <c:formatCode>0</c:formatCode>
                <c:ptCount val="22"/>
                <c:pt idx="0">
                  <c:v>108</c:v>
                </c:pt>
                <c:pt idx="1">
                  <c:v>138</c:v>
                </c:pt>
                <c:pt idx="2">
                  <c:v>189</c:v>
                </c:pt>
                <c:pt idx="3">
                  <c:v>260</c:v>
                </c:pt>
                <c:pt idx="4">
                  <c:v>311</c:v>
                </c:pt>
                <c:pt idx="5">
                  <c:v>382</c:v>
                </c:pt>
                <c:pt idx="6">
                  <c:v>458</c:v>
                </c:pt>
                <c:pt idx="7">
                  <c:v>519</c:v>
                </c:pt>
                <c:pt idx="8">
                  <c:v>594</c:v>
                </c:pt>
                <c:pt idx="9">
                  <c:v>672</c:v>
                </c:pt>
                <c:pt idx="10">
                  <c:v>726</c:v>
                </c:pt>
                <c:pt idx="11">
                  <c:v>779</c:v>
                </c:pt>
                <c:pt idx="12">
                  <c:v>828</c:v>
                </c:pt>
                <c:pt idx="13">
                  <c:v>864</c:v>
                </c:pt>
                <c:pt idx="14">
                  <c:v>901</c:v>
                </c:pt>
                <c:pt idx="15">
                  <c:v>953</c:v>
                </c:pt>
                <c:pt idx="16">
                  <c:v>979</c:v>
                </c:pt>
                <c:pt idx="17">
                  <c:v>994</c:v>
                </c:pt>
                <c:pt idx="18">
                  <c:v>1007</c:v>
                </c:pt>
                <c:pt idx="19">
                  <c:v>1009</c:v>
                </c:pt>
                <c:pt idx="20">
                  <c:v>1018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D-4C0B-8E84-0C35C0C2A5B3}"/>
            </c:ext>
          </c:extLst>
        </c:ser>
        <c:ser>
          <c:idx val="8"/>
          <c:order val="8"/>
          <c:tx>
            <c:strRef>
              <c:f>'Bas St-Laurent '!$AW$3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'!$AW$4:$AW$25</c:f>
              <c:numCache>
                <c:formatCode>0</c:formatCode>
                <c:ptCount val="22"/>
                <c:pt idx="0">
                  <c:v>88.9</c:v>
                </c:pt>
                <c:pt idx="1">
                  <c:v>138.6</c:v>
                </c:pt>
                <c:pt idx="2">
                  <c:v>177</c:v>
                </c:pt>
                <c:pt idx="3">
                  <c:v>224</c:v>
                </c:pt>
                <c:pt idx="4">
                  <c:v>268</c:v>
                </c:pt>
                <c:pt idx="5">
                  <c:v>322</c:v>
                </c:pt>
                <c:pt idx="6">
                  <c:v>392</c:v>
                </c:pt>
                <c:pt idx="7">
                  <c:v>441</c:v>
                </c:pt>
                <c:pt idx="8">
                  <c:v>507</c:v>
                </c:pt>
                <c:pt idx="9">
                  <c:v>550</c:v>
                </c:pt>
                <c:pt idx="10">
                  <c:v>636</c:v>
                </c:pt>
                <c:pt idx="11">
                  <c:v>684</c:v>
                </c:pt>
                <c:pt idx="12">
                  <c:v>736</c:v>
                </c:pt>
                <c:pt idx="13">
                  <c:v>774</c:v>
                </c:pt>
                <c:pt idx="14">
                  <c:v>814</c:v>
                </c:pt>
                <c:pt idx="15">
                  <c:v>840</c:v>
                </c:pt>
                <c:pt idx="16">
                  <c:v>868</c:v>
                </c:pt>
                <c:pt idx="17">
                  <c:v>885</c:v>
                </c:pt>
                <c:pt idx="18">
                  <c:v>918</c:v>
                </c:pt>
                <c:pt idx="19">
                  <c:v>921</c:v>
                </c:pt>
                <c:pt idx="20">
                  <c:v>927</c:v>
                </c:pt>
                <c:pt idx="21">
                  <c:v>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9-4D5F-8485-D20F987BA40D}"/>
            </c:ext>
          </c:extLst>
        </c:ser>
        <c:ser>
          <c:idx val="9"/>
          <c:order val="9"/>
          <c:tx>
            <c:strRef>
              <c:f>'Bas St-Laurent '!$AX$3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'!$AX$4:$AX$25</c:f>
              <c:numCache>
                <c:formatCode>0</c:formatCode>
                <c:ptCount val="22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8-4E29-9989-9FC866A4A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Saint-Paul-d'Abbotsford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Rougemont!$AY$4:$AY$26</c:f>
              <c:numCache>
                <c:formatCode>0</c:formatCode>
                <c:ptCount val="22"/>
                <c:pt idx="0">
                  <c:v>291</c:v>
                </c:pt>
                <c:pt idx="1">
                  <c:v>351</c:v>
                </c:pt>
                <c:pt idx="2">
                  <c:v>410.7</c:v>
                </c:pt>
                <c:pt idx="3">
                  <c:v>476.2</c:v>
                </c:pt>
                <c:pt idx="4">
                  <c:v>534.29999999999995</c:v>
                </c:pt>
                <c:pt idx="5">
                  <c:v>617.1</c:v>
                </c:pt>
                <c:pt idx="6">
                  <c:v>693.1</c:v>
                </c:pt>
                <c:pt idx="7">
                  <c:v>768.8</c:v>
                </c:pt>
                <c:pt idx="8">
                  <c:v>863.4</c:v>
                </c:pt>
                <c:pt idx="9">
                  <c:v>931</c:v>
                </c:pt>
                <c:pt idx="10">
                  <c:v>1005.8</c:v>
                </c:pt>
                <c:pt idx="11">
                  <c:v>1110.5999999999999</c:v>
                </c:pt>
                <c:pt idx="12">
                  <c:v>1179.9000000000001</c:v>
                </c:pt>
                <c:pt idx="13">
                  <c:v>1259.5999999999999</c:v>
                </c:pt>
                <c:pt idx="14">
                  <c:v>1345.9</c:v>
                </c:pt>
                <c:pt idx="15">
                  <c:v>1424.5</c:v>
                </c:pt>
                <c:pt idx="16">
                  <c:v>1461.1</c:v>
                </c:pt>
                <c:pt idx="17">
                  <c:v>1486.2</c:v>
                </c:pt>
                <c:pt idx="18">
                  <c:v>1497.5</c:v>
                </c:pt>
                <c:pt idx="19">
                  <c:v>1517.5</c:v>
                </c:pt>
                <c:pt idx="20">
                  <c:v>1524.2</c:v>
                </c:pt>
                <c:pt idx="21">
                  <c:v>1527.2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A-4167-9D77-DEFDE06E14C5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Rougemont!$AZ$4:$AZ$26</c:f>
              <c:numCache>
                <c:formatCode>0</c:formatCode>
                <c:ptCount val="22"/>
                <c:pt idx="0">
                  <c:v>276.2</c:v>
                </c:pt>
                <c:pt idx="1">
                  <c:v>303.2</c:v>
                </c:pt>
                <c:pt idx="2">
                  <c:v>384.6</c:v>
                </c:pt>
                <c:pt idx="3">
                  <c:v>459.2</c:v>
                </c:pt>
                <c:pt idx="4">
                  <c:v>533.29999999999995</c:v>
                </c:pt>
                <c:pt idx="5">
                  <c:v>605.1</c:v>
                </c:pt>
                <c:pt idx="6">
                  <c:v>699.1</c:v>
                </c:pt>
                <c:pt idx="7">
                  <c:v>776.5</c:v>
                </c:pt>
                <c:pt idx="8">
                  <c:v>858.4</c:v>
                </c:pt>
                <c:pt idx="9">
                  <c:v>948.5</c:v>
                </c:pt>
                <c:pt idx="10">
                  <c:v>1037.4000000000001</c:v>
                </c:pt>
                <c:pt idx="11">
                  <c:v>1116.8</c:v>
                </c:pt>
                <c:pt idx="12">
                  <c:v>1200.5</c:v>
                </c:pt>
                <c:pt idx="13">
                  <c:v>1262</c:v>
                </c:pt>
                <c:pt idx="14">
                  <c:v>1343.8</c:v>
                </c:pt>
                <c:pt idx="15">
                  <c:v>1402.4</c:v>
                </c:pt>
                <c:pt idx="16">
                  <c:v>1441.3</c:v>
                </c:pt>
                <c:pt idx="17">
                  <c:v>1474.3</c:v>
                </c:pt>
                <c:pt idx="18">
                  <c:v>1505.5</c:v>
                </c:pt>
                <c:pt idx="19">
                  <c:v>1524.7</c:v>
                </c:pt>
                <c:pt idx="20">
                  <c:v>1538.5</c:v>
                </c:pt>
                <c:pt idx="21">
                  <c:v>1538.5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A-4167-9D77-DEFDE06E14C5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Rougemont!$BA$4:$BA$26</c:f>
              <c:numCache>
                <c:formatCode>0</c:formatCode>
                <c:ptCount val="22"/>
                <c:pt idx="0">
                  <c:v>214.8</c:v>
                </c:pt>
                <c:pt idx="1">
                  <c:v>295.60000000000002</c:v>
                </c:pt>
                <c:pt idx="2">
                  <c:v>368.9</c:v>
                </c:pt>
                <c:pt idx="3">
                  <c:v>434.1</c:v>
                </c:pt>
                <c:pt idx="4">
                  <c:v>502.9</c:v>
                </c:pt>
                <c:pt idx="5">
                  <c:v>586.1</c:v>
                </c:pt>
                <c:pt idx="6">
                  <c:v>658.4</c:v>
                </c:pt>
                <c:pt idx="7">
                  <c:v>731.2</c:v>
                </c:pt>
                <c:pt idx="8">
                  <c:v>797</c:v>
                </c:pt>
                <c:pt idx="9">
                  <c:v>869.8</c:v>
                </c:pt>
                <c:pt idx="10">
                  <c:v>949</c:v>
                </c:pt>
                <c:pt idx="11">
                  <c:v>1028.5999999999999</c:v>
                </c:pt>
                <c:pt idx="12">
                  <c:v>1075.4000000000001</c:v>
                </c:pt>
                <c:pt idx="13">
                  <c:v>1114</c:v>
                </c:pt>
                <c:pt idx="14">
                  <c:v>1154</c:v>
                </c:pt>
                <c:pt idx="15">
                  <c:v>1238</c:v>
                </c:pt>
                <c:pt idx="16">
                  <c:v>1324</c:v>
                </c:pt>
                <c:pt idx="17">
                  <c:v>1358</c:v>
                </c:pt>
                <c:pt idx="18">
                  <c:v>1411</c:v>
                </c:pt>
                <c:pt idx="19">
                  <c:v>1433</c:v>
                </c:pt>
                <c:pt idx="20">
                  <c:v>1482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167-9D77-DEFDE06E14C5}"/>
            </c:ext>
          </c:extLst>
        </c:ser>
        <c:ser>
          <c:idx val="3"/>
          <c:order val="3"/>
          <c:tx>
            <c:strRef>
              <c:f>Rougemont!$BB$3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Rougemont!$BB$4:$BB$26</c:f>
              <c:numCache>
                <c:formatCode>0</c:formatCode>
                <c:ptCount val="22"/>
                <c:pt idx="0">
                  <c:v>253</c:v>
                </c:pt>
                <c:pt idx="1">
                  <c:v>297</c:v>
                </c:pt>
                <c:pt idx="2">
                  <c:v>365</c:v>
                </c:pt>
                <c:pt idx="3">
                  <c:v>418</c:v>
                </c:pt>
                <c:pt idx="4">
                  <c:v>524</c:v>
                </c:pt>
                <c:pt idx="5">
                  <c:v>622</c:v>
                </c:pt>
                <c:pt idx="6">
                  <c:v>707</c:v>
                </c:pt>
                <c:pt idx="7">
                  <c:v>799</c:v>
                </c:pt>
                <c:pt idx="8">
                  <c:v>893</c:v>
                </c:pt>
                <c:pt idx="9">
                  <c:v>998</c:v>
                </c:pt>
                <c:pt idx="10">
                  <c:v>1090</c:v>
                </c:pt>
                <c:pt idx="11">
                  <c:v>1170</c:v>
                </c:pt>
                <c:pt idx="12">
                  <c:v>1256</c:v>
                </c:pt>
                <c:pt idx="13">
                  <c:v>1339</c:v>
                </c:pt>
                <c:pt idx="14">
                  <c:v>1384</c:v>
                </c:pt>
                <c:pt idx="15">
                  <c:v>1466</c:v>
                </c:pt>
                <c:pt idx="16">
                  <c:v>1491</c:v>
                </c:pt>
                <c:pt idx="17">
                  <c:v>1513</c:v>
                </c:pt>
                <c:pt idx="18">
                  <c:v>1533</c:v>
                </c:pt>
                <c:pt idx="19">
                  <c:v>1541</c:v>
                </c:pt>
                <c:pt idx="20">
                  <c:v>1543</c:v>
                </c:pt>
                <c:pt idx="21">
                  <c:v>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167-9D77-DEFDE06E14C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Rougemont!$BC$4:$BC$25</c:f>
              <c:numCache>
                <c:formatCode>0</c:formatCode>
                <c:ptCount val="22"/>
                <c:pt idx="0">
                  <c:v>144.1</c:v>
                </c:pt>
                <c:pt idx="1">
                  <c:v>201</c:v>
                </c:pt>
                <c:pt idx="2">
                  <c:v>255</c:v>
                </c:pt>
                <c:pt idx="3">
                  <c:v>327</c:v>
                </c:pt>
                <c:pt idx="4">
                  <c:v>416</c:v>
                </c:pt>
                <c:pt idx="5">
                  <c:v>500</c:v>
                </c:pt>
                <c:pt idx="6">
                  <c:v>582</c:v>
                </c:pt>
                <c:pt idx="7">
                  <c:v>670</c:v>
                </c:pt>
                <c:pt idx="8">
                  <c:v>760</c:v>
                </c:pt>
                <c:pt idx="9">
                  <c:v>832</c:v>
                </c:pt>
                <c:pt idx="10">
                  <c:v>905</c:v>
                </c:pt>
                <c:pt idx="11">
                  <c:v>978</c:v>
                </c:pt>
                <c:pt idx="12">
                  <c:v>1034</c:v>
                </c:pt>
                <c:pt idx="13">
                  <c:v>1088</c:v>
                </c:pt>
                <c:pt idx="14">
                  <c:v>1124</c:v>
                </c:pt>
                <c:pt idx="15">
                  <c:v>1159</c:v>
                </c:pt>
                <c:pt idx="16">
                  <c:v>1209</c:v>
                </c:pt>
                <c:pt idx="17">
                  <c:v>1233</c:v>
                </c:pt>
                <c:pt idx="18">
                  <c:v>1243</c:v>
                </c:pt>
                <c:pt idx="19">
                  <c:v>1261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A-4167-9D77-DEFDE06E14C5}"/>
            </c:ext>
          </c:extLst>
        </c:ser>
        <c:ser>
          <c:idx val="5"/>
          <c:order val="5"/>
          <c:tx>
            <c:strRef>
              <c:f>Rougemont!$BD$3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Rougemont!$BD$4:$BD$25</c:f>
              <c:numCache>
                <c:formatCode>0</c:formatCode>
                <c:ptCount val="22"/>
                <c:pt idx="0">
                  <c:v>140.19999999999999</c:v>
                </c:pt>
                <c:pt idx="1">
                  <c:v>189.1</c:v>
                </c:pt>
                <c:pt idx="2">
                  <c:v>234</c:v>
                </c:pt>
                <c:pt idx="3">
                  <c:v>327</c:v>
                </c:pt>
                <c:pt idx="4">
                  <c:v>406</c:v>
                </c:pt>
                <c:pt idx="5">
                  <c:v>503</c:v>
                </c:pt>
                <c:pt idx="6">
                  <c:v>603</c:v>
                </c:pt>
                <c:pt idx="7">
                  <c:v>696</c:v>
                </c:pt>
                <c:pt idx="8">
                  <c:v>823</c:v>
                </c:pt>
                <c:pt idx="9">
                  <c:v>906</c:v>
                </c:pt>
                <c:pt idx="10">
                  <c:v>993</c:v>
                </c:pt>
                <c:pt idx="11">
                  <c:v>1079</c:v>
                </c:pt>
                <c:pt idx="12">
                  <c:v>1146</c:v>
                </c:pt>
                <c:pt idx="13">
                  <c:v>1189</c:v>
                </c:pt>
                <c:pt idx="14">
                  <c:v>1246</c:v>
                </c:pt>
                <c:pt idx="15">
                  <c:v>1274</c:v>
                </c:pt>
                <c:pt idx="16">
                  <c:v>1292</c:v>
                </c:pt>
                <c:pt idx="17">
                  <c:v>1350</c:v>
                </c:pt>
                <c:pt idx="18">
                  <c:v>1371</c:v>
                </c:pt>
                <c:pt idx="19">
                  <c:v>1382</c:v>
                </c:pt>
                <c:pt idx="20">
                  <c:v>1396</c:v>
                </c:pt>
                <c:pt idx="21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A-4167-9D77-DEFDE06E14C5}"/>
            </c:ext>
          </c:extLst>
        </c:ser>
        <c:ser>
          <c:idx val="6"/>
          <c:order val="6"/>
          <c:tx>
            <c:strRef>
              <c:f>Rougemont!$BE$3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Rougemont!$BE$4:$BE$25</c:f>
              <c:numCache>
                <c:formatCode>0</c:formatCode>
                <c:ptCount val="22"/>
                <c:pt idx="0">
                  <c:v>257</c:v>
                </c:pt>
                <c:pt idx="1">
                  <c:v>348</c:v>
                </c:pt>
                <c:pt idx="2">
                  <c:v>417</c:v>
                </c:pt>
                <c:pt idx="3">
                  <c:v>484</c:v>
                </c:pt>
                <c:pt idx="4">
                  <c:v>572</c:v>
                </c:pt>
                <c:pt idx="5">
                  <c:v>639</c:v>
                </c:pt>
                <c:pt idx="6">
                  <c:v>700</c:v>
                </c:pt>
                <c:pt idx="7">
                  <c:v>785</c:v>
                </c:pt>
                <c:pt idx="8">
                  <c:v>855</c:v>
                </c:pt>
                <c:pt idx="9">
                  <c:v>909</c:v>
                </c:pt>
                <c:pt idx="10">
                  <c:v>1003</c:v>
                </c:pt>
                <c:pt idx="11">
                  <c:v>1095</c:v>
                </c:pt>
                <c:pt idx="12">
                  <c:v>1202</c:v>
                </c:pt>
                <c:pt idx="13">
                  <c:v>1286</c:v>
                </c:pt>
                <c:pt idx="14">
                  <c:v>1336</c:v>
                </c:pt>
                <c:pt idx="15">
                  <c:v>1388</c:v>
                </c:pt>
                <c:pt idx="16">
                  <c:v>1447</c:v>
                </c:pt>
                <c:pt idx="17">
                  <c:v>1499</c:v>
                </c:pt>
                <c:pt idx="18">
                  <c:v>1515</c:v>
                </c:pt>
                <c:pt idx="19">
                  <c:v>1566</c:v>
                </c:pt>
                <c:pt idx="20">
                  <c:v>1601</c:v>
                </c:pt>
                <c:pt idx="21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0A-4167-9D77-DEFDE06E14C5}"/>
            </c:ext>
          </c:extLst>
        </c:ser>
        <c:ser>
          <c:idx val="7"/>
          <c:order val="7"/>
          <c:tx>
            <c:strRef>
              <c:f>Rougemont!$BF$3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Rougemont!$BF$4:$BF$25</c:f>
              <c:numCache>
                <c:formatCode>0</c:formatCode>
                <c:ptCount val="22"/>
                <c:pt idx="0">
                  <c:v>246</c:v>
                </c:pt>
                <c:pt idx="1">
                  <c:v>296</c:v>
                </c:pt>
                <c:pt idx="2">
                  <c:v>354</c:v>
                </c:pt>
                <c:pt idx="3">
                  <c:v>404</c:v>
                </c:pt>
                <c:pt idx="4">
                  <c:v>479</c:v>
                </c:pt>
                <c:pt idx="5">
                  <c:v>550</c:v>
                </c:pt>
                <c:pt idx="6">
                  <c:v>618</c:v>
                </c:pt>
                <c:pt idx="7">
                  <c:v>702</c:v>
                </c:pt>
                <c:pt idx="8">
                  <c:v>788</c:v>
                </c:pt>
                <c:pt idx="9">
                  <c:v>883</c:v>
                </c:pt>
                <c:pt idx="10">
                  <c:v>960</c:v>
                </c:pt>
                <c:pt idx="11">
                  <c:v>1023</c:v>
                </c:pt>
                <c:pt idx="12">
                  <c:v>1107</c:v>
                </c:pt>
                <c:pt idx="13">
                  <c:v>1184</c:v>
                </c:pt>
                <c:pt idx="14">
                  <c:v>1233</c:v>
                </c:pt>
                <c:pt idx="15">
                  <c:v>1313</c:v>
                </c:pt>
                <c:pt idx="16">
                  <c:v>1339</c:v>
                </c:pt>
                <c:pt idx="17">
                  <c:v>1364</c:v>
                </c:pt>
                <c:pt idx="18">
                  <c:v>1379</c:v>
                </c:pt>
                <c:pt idx="19">
                  <c:v>1394</c:v>
                </c:pt>
                <c:pt idx="20">
                  <c:v>1414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B-4D22-A343-B62249ADFABB}"/>
            </c:ext>
          </c:extLst>
        </c:ser>
        <c:ser>
          <c:idx val="8"/>
          <c:order val="8"/>
          <c:tx>
            <c:strRef>
              <c:f>Rougemont!$BG$3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Rougemont!$BG$4:$BG$25</c:f>
              <c:numCache>
                <c:formatCode>0</c:formatCode>
                <c:ptCount val="22"/>
                <c:pt idx="0">
                  <c:v>255</c:v>
                </c:pt>
                <c:pt idx="1">
                  <c:v>302</c:v>
                </c:pt>
                <c:pt idx="2">
                  <c:v>351</c:v>
                </c:pt>
                <c:pt idx="3">
                  <c:v>439</c:v>
                </c:pt>
                <c:pt idx="4">
                  <c:v>524</c:v>
                </c:pt>
                <c:pt idx="5">
                  <c:v>618</c:v>
                </c:pt>
                <c:pt idx="6">
                  <c:v>709</c:v>
                </c:pt>
                <c:pt idx="7">
                  <c:v>778</c:v>
                </c:pt>
                <c:pt idx="8">
                  <c:v>858</c:v>
                </c:pt>
                <c:pt idx="9">
                  <c:v>922</c:v>
                </c:pt>
                <c:pt idx="10">
                  <c:v>995</c:v>
                </c:pt>
                <c:pt idx="11">
                  <c:v>1061</c:v>
                </c:pt>
                <c:pt idx="12">
                  <c:v>1126</c:v>
                </c:pt>
                <c:pt idx="13">
                  <c:v>1200</c:v>
                </c:pt>
                <c:pt idx="14">
                  <c:v>1276</c:v>
                </c:pt>
                <c:pt idx="15">
                  <c:v>1317</c:v>
                </c:pt>
                <c:pt idx="16">
                  <c:v>1360</c:v>
                </c:pt>
                <c:pt idx="17">
                  <c:v>1408</c:v>
                </c:pt>
                <c:pt idx="18">
                  <c:v>1457</c:v>
                </c:pt>
                <c:pt idx="19">
                  <c:v>1466</c:v>
                </c:pt>
                <c:pt idx="20">
                  <c:v>1481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C-49DC-84A8-38889F2A09D8}"/>
            </c:ext>
          </c:extLst>
        </c:ser>
        <c:ser>
          <c:idx val="9"/>
          <c:order val="9"/>
          <c:tx>
            <c:strRef>
              <c:f>Rougemont!$BH$3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Rougemont!$BH$4:$BH$25</c:f>
              <c:numCache>
                <c:formatCode>0</c:formatCode>
                <c:ptCount val="22"/>
                <c:pt idx="0">
                  <c:v>292</c:v>
                </c:pt>
                <c:pt idx="1">
                  <c:v>348</c:v>
                </c:pt>
                <c:pt idx="2">
                  <c:v>415</c:v>
                </c:pt>
                <c:pt idx="3">
                  <c:v>503</c:v>
                </c:pt>
                <c:pt idx="4">
                  <c:v>568</c:v>
                </c:pt>
                <c:pt idx="5">
                  <c:v>667</c:v>
                </c:pt>
                <c:pt idx="6">
                  <c:v>763</c:v>
                </c:pt>
                <c:pt idx="7">
                  <c:v>837</c:v>
                </c:pt>
                <c:pt idx="8">
                  <c:v>923</c:v>
                </c:pt>
                <c:pt idx="9">
                  <c:v>1019</c:v>
                </c:pt>
                <c:pt idx="10">
                  <c:v>1085</c:v>
                </c:pt>
                <c:pt idx="11">
                  <c:v>1160</c:v>
                </c:pt>
                <c:pt idx="12">
                  <c:v>1225</c:v>
                </c:pt>
                <c:pt idx="13">
                  <c:v>1276</c:v>
                </c:pt>
                <c:pt idx="14">
                  <c:v>1326</c:v>
                </c:pt>
                <c:pt idx="15">
                  <c:v>1403</c:v>
                </c:pt>
                <c:pt idx="16">
                  <c:v>1462</c:v>
                </c:pt>
                <c:pt idx="17">
                  <c:v>1506</c:v>
                </c:pt>
                <c:pt idx="18">
                  <c:v>1538</c:v>
                </c:pt>
                <c:pt idx="19">
                  <c:v>1543</c:v>
                </c:pt>
                <c:pt idx="20">
                  <c:v>1568</c:v>
                </c:pt>
                <c:pt idx="2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D-4EBA-9020-0F8C899F6065}"/>
            </c:ext>
          </c:extLst>
        </c:ser>
        <c:ser>
          <c:idx val="10"/>
          <c:order val="10"/>
          <c:tx>
            <c:strRef>
              <c:f>Rougemont!$BI$3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Rougemont!$BI$4:$BI$25</c:f>
              <c:numCache>
                <c:formatCode>0</c:formatCode>
                <c:ptCount val="22"/>
                <c:pt idx="0">
                  <c:v>234.6</c:v>
                </c:pt>
                <c:pt idx="1">
                  <c:v>310</c:v>
                </c:pt>
                <c:pt idx="2">
                  <c:v>364</c:v>
                </c:pt>
                <c:pt idx="3">
                  <c:v>457</c:v>
                </c:pt>
                <c:pt idx="4">
                  <c:v>533</c:v>
                </c:pt>
                <c:pt idx="5">
                  <c:v>610</c:v>
                </c:pt>
                <c:pt idx="6">
                  <c:v>713</c:v>
                </c:pt>
                <c:pt idx="7">
                  <c:v>787</c:v>
                </c:pt>
                <c:pt idx="8">
                  <c:v>882</c:v>
                </c:pt>
                <c:pt idx="9">
                  <c:v>947</c:v>
                </c:pt>
                <c:pt idx="10">
                  <c:v>1050</c:v>
                </c:pt>
                <c:pt idx="11">
                  <c:v>1119</c:v>
                </c:pt>
                <c:pt idx="12">
                  <c:v>1193</c:v>
                </c:pt>
                <c:pt idx="13">
                  <c:v>1244</c:v>
                </c:pt>
                <c:pt idx="14">
                  <c:v>1292</c:v>
                </c:pt>
                <c:pt idx="15">
                  <c:v>1338</c:v>
                </c:pt>
                <c:pt idx="16">
                  <c:v>1385</c:v>
                </c:pt>
                <c:pt idx="17">
                  <c:v>1433</c:v>
                </c:pt>
                <c:pt idx="18">
                  <c:v>1486</c:v>
                </c:pt>
                <c:pt idx="19">
                  <c:v>1501</c:v>
                </c:pt>
                <c:pt idx="20">
                  <c:v>1521</c:v>
                </c:pt>
                <c:pt idx="21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4-4F87-ACA2-CA0B5ABD9892}"/>
            </c:ext>
          </c:extLst>
        </c:ser>
        <c:ser>
          <c:idx val="11"/>
          <c:order val="11"/>
          <c:tx>
            <c:strRef>
              <c:f>Rougemont!$BJ$3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Rougemont!$BJ$4:$BJ$25</c:f>
              <c:numCache>
                <c:formatCode>0</c:formatCode>
                <c:ptCount val="22"/>
                <c:pt idx="0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B-43F8-BD55-944EB3C2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61696"/>
        <c:axId val="53663232"/>
      </c:barChart>
      <c:catAx>
        <c:axId val="5366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63232"/>
        <c:crosses val="autoZero"/>
        <c:auto val="1"/>
        <c:lblAlgn val="ctr"/>
        <c:lblOffset val="100"/>
        <c:noMultiLvlLbl val="0"/>
      </c:catAx>
      <c:valAx>
        <c:axId val="5366323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66169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Saguenay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9172115519631588E-2"/>
          <c:y val="0.15132048249258567"/>
          <c:w val="0.90941075624661494"/>
          <c:h val="0.66173176605546158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Saguenay!$BC$4:$BC$25</c:f>
              <c:numCache>
                <c:formatCode>0</c:formatCode>
                <c:ptCount val="22"/>
                <c:pt idx="0">
                  <c:v>112</c:v>
                </c:pt>
                <c:pt idx="1">
                  <c:v>154</c:v>
                </c:pt>
                <c:pt idx="2">
                  <c:v>174</c:v>
                </c:pt>
                <c:pt idx="3">
                  <c:v>234</c:v>
                </c:pt>
                <c:pt idx="4">
                  <c:v>288</c:v>
                </c:pt>
                <c:pt idx="5">
                  <c:v>342</c:v>
                </c:pt>
                <c:pt idx="6">
                  <c:v>386</c:v>
                </c:pt>
                <c:pt idx="7">
                  <c:v>445</c:v>
                </c:pt>
                <c:pt idx="8">
                  <c:v>508</c:v>
                </c:pt>
                <c:pt idx="9">
                  <c:v>567</c:v>
                </c:pt>
                <c:pt idx="10">
                  <c:v>634</c:v>
                </c:pt>
                <c:pt idx="11">
                  <c:v>688</c:v>
                </c:pt>
                <c:pt idx="12">
                  <c:v>753</c:v>
                </c:pt>
                <c:pt idx="13">
                  <c:v>815</c:v>
                </c:pt>
                <c:pt idx="14">
                  <c:v>865</c:v>
                </c:pt>
                <c:pt idx="15">
                  <c:v>918</c:v>
                </c:pt>
                <c:pt idx="16">
                  <c:v>945</c:v>
                </c:pt>
                <c:pt idx="17">
                  <c:v>957</c:v>
                </c:pt>
                <c:pt idx="18">
                  <c:v>972</c:v>
                </c:pt>
                <c:pt idx="19">
                  <c:v>989</c:v>
                </c:pt>
                <c:pt idx="20">
                  <c:v>995</c:v>
                </c:pt>
                <c:pt idx="21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E-46AE-AEB1-1C13B4D0611D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Saguenay!$BD$4:$BD$25</c:f>
              <c:numCache>
                <c:formatCode>0</c:formatCode>
                <c:ptCount val="22"/>
                <c:pt idx="0">
                  <c:v>94</c:v>
                </c:pt>
                <c:pt idx="1">
                  <c:v>147</c:v>
                </c:pt>
                <c:pt idx="2">
                  <c:v>195</c:v>
                </c:pt>
                <c:pt idx="3">
                  <c:v>228</c:v>
                </c:pt>
                <c:pt idx="4">
                  <c:v>279</c:v>
                </c:pt>
                <c:pt idx="5">
                  <c:v>337</c:v>
                </c:pt>
                <c:pt idx="6">
                  <c:v>395</c:v>
                </c:pt>
                <c:pt idx="7">
                  <c:v>440</c:v>
                </c:pt>
                <c:pt idx="8">
                  <c:v>487</c:v>
                </c:pt>
                <c:pt idx="9">
                  <c:v>535</c:v>
                </c:pt>
                <c:pt idx="10">
                  <c:v>582</c:v>
                </c:pt>
                <c:pt idx="11">
                  <c:v>629</c:v>
                </c:pt>
                <c:pt idx="12">
                  <c:v>664</c:v>
                </c:pt>
                <c:pt idx="13">
                  <c:v>693</c:v>
                </c:pt>
                <c:pt idx="14">
                  <c:v>726</c:v>
                </c:pt>
                <c:pt idx="15">
                  <c:v>761</c:v>
                </c:pt>
                <c:pt idx="16">
                  <c:v>823</c:v>
                </c:pt>
                <c:pt idx="17">
                  <c:v>836</c:v>
                </c:pt>
                <c:pt idx="18">
                  <c:v>858</c:v>
                </c:pt>
                <c:pt idx="19">
                  <c:v>862</c:v>
                </c:pt>
                <c:pt idx="20">
                  <c:v>873</c:v>
                </c:pt>
                <c:pt idx="2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E-46AE-AEB1-1C13B4D0611D}"/>
            </c:ext>
          </c:extLst>
        </c:ser>
        <c:ser>
          <c:idx val="2"/>
          <c:order val="2"/>
          <c:tx>
            <c:strRef>
              <c:f>Saguenay!$BE$3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Saguenay!$BE$4:$BE$25</c:f>
              <c:numCache>
                <c:formatCode>0</c:formatCode>
                <c:ptCount val="22"/>
                <c:pt idx="0">
                  <c:v>107</c:v>
                </c:pt>
                <c:pt idx="1">
                  <c:v>135</c:v>
                </c:pt>
                <c:pt idx="2">
                  <c:v>173</c:v>
                </c:pt>
                <c:pt idx="3">
                  <c:v>213</c:v>
                </c:pt>
                <c:pt idx="4">
                  <c:v>294</c:v>
                </c:pt>
                <c:pt idx="5">
                  <c:v>364</c:v>
                </c:pt>
                <c:pt idx="6">
                  <c:v>422</c:v>
                </c:pt>
                <c:pt idx="7">
                  <c:v>503</c:v>
                </c:pt>
                <c:pt idx="8">
                  <c:v>580</c:v>
                </c:pt>
                <c:pt idx="9">
                  <c:v>662</c:v>
                </c:pt>
                <c:pt idx="10">
                  <c:v>733</c:v>
                </c:pt>
                <c:pt idx="11">
                  <c:v>785</c:v>
                </c:pt>
                <c:pt idx="12">
                  <c:v>862</c:v>
                </c:pt>
                <c:pt idx="13">
                  <c:v>911</c:v>
                </c:pt>
                <c:pt idx="14">
                  <c:v>938</c:v>
                </c:pt>
                <c:pt idx="15">
                  <c:v>989</c:v>
                </c:pt>
                <c:pt idx="16">
                  <c:v>999</c:v>
                </c:pt>
                <c:pt idx="17">
                  <c:v>1010</c:v>
                </c:pt>
                <c:pt idx="18">
                  <c:v>1014</c:v>
                </c:pt>
                <c:pt idx="19">
                  <c:v>1014</c:v>
                </c:pt>
                <c:pt idx="20">
                  <c:v>1015</c:v>
                </c:pt>
                <c:pt idx="21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E-46AE-AEB1-1C13B4D0611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Saguenay!$BF$4:$BF$24</c:f>
              <c:numCache>
                <c:formatCode>0</c:formatCode>
                <c:ptCount val="21"/>
                <c:pt idx="0">
                  <c:v>58</c:v>
                </c:pt>
                <c:pt idx="1">
                  <c:v>85</c:v>
                </c:pt>
                <c:pt idx="2">
                  <c:v>115</c:v>
                </c:pt>
                <c:pt idx="3">
                  <c:v>154</c:v>
                </c:pt>
                <c:pt idx="4">
                  <c:v>219</c:v>
                </c:pt>
                <c:pt idx="5">
                  <c:v>283</c:v>
                </c:pt>
                <c:pt idx="6">
                  <c:v>348</c:v>
                </c:pt>
                <c:pt idx="7">
                  <c:v>406</c:v>
                </c:pt>
                <c:pt idx="8">
                  <c:v>479</c:v>
                </c:pt>
                <c:pt idx="9">
                  <c:v>531</c:v>
                </c:pt>
                <c:pt idx="10">
                  <c:v>582</c:v>
                </c:pt>
                <c:pt idx="11">
                  <c:v>637</c:v>
                </c:pt>
                <c:pt idx="12">
                  <c:v>687</c:v>
                </c:pt>
                <c:pt idx="13">
                  <c:v>727</c:v>
                </c:pt>
                <c:pt idx="14">
                  <c:v>741</c:v>
                </c:pt>
                <c:pt idx="15">
                  <c:v>757</c:v>
                </c:pt>
                <c:pt idx="16">
                  <c:v>788</c:v>
                </c:pt>
                <c:pt idx="17">
                  <c:v>793</c:v>
                </c:pt>
                <c:pt idx="18">
                  <c:v>798</c:v>
                </c:pt>
                <c:pt idx="19">
                  <c:v>808</c:v>
                </c:pt>
                <c:pt idx="20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E-46AE-AEB1-1C13B4D0611D}"/>
            </c:ext>
          </c:extLst>
        </c:ser>
        <c:ser>
          <c:idx val="4"/>
          <c:order val="4"/>
          <c:tx>
            <c:strRef>
              <c:f>Saguenay!$BG$3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Saguenay!$BG$4:$BG$25</c:f>
              <c:numCache>
                <c:formatCode>0</c:formatCode>
                <c:ptCount val="22"/>
                <c:pt idx="0">
                  <c:v>100</c:v>
                </c:pt>
                <c:pt idx="1">
                  <c:v>124</c:v>
                </c:pt>
                <c:pt idx="2">
                  <c:v>162</c:v>
                </c:pt>
                <c:pt idx="3">
                  <c:v>259</c:v>
                </c:pt>
                <c:pt idx="4">
                  <c:v>322</c:v>
                </c:pt>
                <c:pt idx="5">
                  <c:v>389</c:v>
                </c:pt>
                <c:pt idx="6">
                  <c:v>471</c:v>
                </c:pt>
                <c:pt idx="7">
                  <c:v>533</c:v>
                </c:pt>
                <c:pt idx="8">
                  <c:v>606</c:v>
                </c:pt>
                <c:pt idx="9">
                  <c:v>674</c:v>
                </c:pt>
                <c:pt idx="10">
                  <c:v>749</c:v>
                </c:pt>
                <c:pt idx="11">
                  <c:v>811</c:v>
                </c:pt>
                <c:pt idx="12">
                  <c:v>852</c:v>
                </c:pt>
                <c:pt idx="13">
                  <c:v>871</c:v>
                </c:pt>
                <c:pt idx="14">
                  <c:v>908</c:v>
                </c:pt>
                <c:pt idx="15">
                  <c:v>921</c:v>
                </c:pt>
                <c:pt idx="16">
                  <c:v>930</c:v>
                </c:pt>
                <c:pt idx="17">
                  <c:v>966</c:v>
                </c:pt>
                <c:pt idx="18">
                  <c:v>971</c:v>
                </c:pt>
                <c:pt idx="19">
                  <c:v>974</c:v>
                </c:pt>
                <c:pt idx="20">
                  <c:v>977</c:v>
                </c:pt>
                <c:pt idx="2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E-46AE-AEB1-1C13B4D0611D}"/>
            </c:ext>
          </c:extLst>
        </c:ser>
        <c:ser>
          <c:idx val="5"/>
          <c:order val="5"/>
          <c:tx>
            <c:strRef>
              <c:f>Saguenay!$BH$3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Saguenay!$BH$4:$BH$25</c:f>
              <c:numCache>
                <c:formatCode>0</c:formatCode>
                <c:ptCount val="22"/>
                <c:pt idx="0">
                  <c:v>132</c:v>
                </c:pt>
                <c:pt idx="1">
                  <c:v>193</c:v>
                </c:pt>
                <c:pt idx="2">
                  <c:v>220</c:v>
                </c:pt>
                <c:pt idx="3">
                  <c:v>269</c:v>
                </c:pt>
                <c:pt idx="4">
                  <c:v>329</c:v>
                </c:pt>
                <c:pt idx="5">
                  <c:v>373</c:v>
                </c:pt>
                <c:pt idx="6">
                  <c:v>415</c:v>
                </c:pt>
                <c:pt idx="7">
                  <c:v>483</c:v>
                </c:pt>
                <c:pt idx="8">
                  <c:v>535</c:v>
                </c:pt>
                <c:pt idx="9">
                  <c:v>568</c:v>
                </c:pt>
                <c:pt idx="10">
                  <c:v>631</c:v>
                </c:pt>
                <c:pt idx="11">
                  <c:v>711</c:v>
                </c:pt>
                <c:pt idx="12">
                  <c:v>803</c:v>
                </c:pt>
                <c:pt idx="13">
                  <c:v>858</c:v>
                </c:pt>
                <c:pt idx="14">
                  <c:v>888</c:v>
                </c:pt>
                <c:pt idx="15">
                  <c:v>920</c:v>
                </c:pt>
                <c:pt idx="16">
                  <c:v>954</c:v>
                </c:pt>
                <c:pt idx="17">
                  <c:v>979</c:v>
                </c:pt>
                <c:pt idx="18">
                  <c:v>986</c:v>
                </c:pt>
                <c:pt idx="19">
                  <c:v>1011</c:v>
                </c:pt>
                <c:pt idx="20">
                  <c:v>1029</c:v>
                </c:pt>
                <c:pt idx="21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2E-46AE-AEB1-1C13B4D0611D}"/>
            </c:ext>
          </c:extLst>
        </c:ser>
        <c:ser>
          <c:idx val="6"/>
          <c:order val="6"/>
          <c:tx>
            <c:strRef>
              <c:f>Saguenay!$BI$3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Saguenay!$BI$4:$BI$25</c:f>
              <c:numCache>
                <c:formatCode>0</c:formatCode>
                <c:ptCount val="22"/>
                <c:pt idx="0">
                  <c:v>112</c:v>
                </c:pt>
                <c:pt idx="1">
                  <c:v>140</c:v>
                </c:pt>
                <c:pt idx="2">
                  <c:v>174</c:v>
                </c:pt>
                <c:pt idx="3">
                  <c:v>210</c:v>
                </c:pt>
                <c:pt idx="4">
                  <c:v>272</c:v>
                </c:pt>
                <c:pt idx="5">
                  <c:v>322</c:v>
                </c:pt>
                <c:pt idx="6">
                  <c:v>368</c:v>
                </c:pt>
                <c:pt idx="7">
                  <c:v>435</c:v>
                </c:pt>
                <c:pt idx="8">
                  <c:v>501</c:v>
                </c:pt>
                <c:pt idx="9">
                  <c:v>580</c:v>
                </c:pt>
                <c:pt idx="10">
                  <c:v>636</c:v>
                </c:pt>
                <c:pt idx="11">
                  <c:v>694</c:v>
                </c:pt>
                <c:pt idx="12">
                  <c:v>762</c:v>
                </c:pt>
                <c:pt idx="13">
                  <c:v>814</c:v>
                </c:pt>
                <c:pt idx="14">
                  <c:v>849</c:v>
                </c:pt>
                <c:pt idx="15">
                  <c:v>909</c:v>
                </c:pt>
                <c:pt idx="16">
                  <c:v>923</c:v>
                </c:pt>
                <c:pt idx="17">
                  <c:v>936</c:v>
                </c:pt>
                <c:pt idx="18">
                  <c:v>946</c:v>
                </c:pt>
                <c:pt idx="19">
                  <c:v>956</c:v>
                </c:pt>
                <c:pt idx="20">
                  <c:v>970</c:v>
                </c:pt>
                <c:pt idx="21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F-40E2-97CD-9A8DBCD8AE48}"/>
            </c:ext>
          </c:extLst>
        </c:ser>
        <c:ser>
          <c:idx val="7"/>
          <c:order val="7"/>
          <c:tx>
            <c:strRef>
              <c:f>Saguenay!$BJ$3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Saguenay!$BJ$4:$BJ$25</c:f>
              <c:numCache>
                <c:formatCode>0</c:formatCode>
                <c:ptCount val="22"/>
                <c:pt idx="0">
                  <c:v>132</c:v>
                </c:pt>
                <c:pt idx="1">
                  <c:v>165</c:v>
                </c:pt>
                <c:pt idx="2">
                  <c:v>206</c:v>
                </c:pt>
                <c:pt idx="3">
                  <c:v>268</c:v>
                </c:pt>
                <c:pt idx="4">
                  <c:v>346</c:v>
                </c:pt>
                <c:pt idx="5">
                  <c:v>433</c:v>
                </c:pt>
                <c:pt idx="6">
                  <c:v>504</c:v>
                </c:pt>
                <c:pt idx="7">
                  <c:v>560</c:v>
                </c:pt>
                <c:pt idx="8">
                  <c:v>618</c:v>
                </c:pt>
                <c:pt idx="9">
                  <c:v>662</c:v>
                </c:pt>
                <c:pt idx="10">
                  <c:v>713</c:v>
                </c:pt>
                <c:pt idx="11">
                  <c:v>769</c:v>
                </c:pt>
                <c:pt idx="12">
                  <c:v>816</c:v>
                </c:pt>
                <c:pt idx="13">
                  <c:v>871</c:v>
                </c:pt>
                <c:pt idx="14">
                  <c:v>925</c:v>
                </c:pt>
                <c:pt idx="15">
                  <c:v>958</c:v>
                </c:pt>
                <c:pt idx="16">
                  <c:v>981</c:v>
                </c:pt>
                <c:pt idx="17">
                  <c:v>1016</c:v>
                </c:pt>
                <c:pt idx="18">
                  <c:v>1058</c:v>
                </c:pt>
                <c:pt idx="19">
                  <c:v>1065</c:v>
                </c:pt>
                <c:pt idx="20">
                  <c:v>1075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FEE-97FB-83F47ED1F4C3}"/>
            </c:ext>
          </c:extLst>
        </c:ser>
        <c:ser>
          <c:idx val="8"/>
          <c:order val="8"/>
          <c:tx>
            <c:strRef>
              <c:f>Saguenay!$BK$3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Saguenay!$BK$4:$BK$25</c:f>
              <c:numCache>
                <c:formatCode>0</c:formatCode>
                <c:ptCount val="22"/>
                <c:pt idx="0">
                  <c:v>185</c:v>
                </c:pt>
                <c:pt idx="1">
                  <c:v>240</c:v>
                </c:pt>
                <c:pt idx="2">
                  <c:v>293</c:v>
                </c:pt>
                <c:pt idx="3">
                  <c:v>363</c:v>
                </c:pt>
                <c:pt idx="4">
                  <c:v>417</c:v>
                </c:pt>
                <c:pt idx="5">
                  <c:v>496</c:v>
                </c:pt>
                <c:pt idx="6">
                  <c:v>583</c:v>
                </c:pt>
                <c:pt idx="7">
                  <c:v>638</c:v>
                </c:pt>
                <c:pt idx="8">
                  <c:v>714</c:v>
                </c:pt>
                <c:pt idx="9">
                  <c:v>790</c:v>
                </c:pt>
                <c:pt idx="10">
                  <c:v>846</c:v>
                </c:pt>
                <c:pt idx="11">
                  <c:v>909</c:v>
                </c:pt>
                <c:pt idx="12">
                  <c:v>971</c:v>
                </c:pt>
                <c:pt idx="13">
                  <c:v>1007</c:v>
                </c:pt>
                <c:pt idx="14">
                  <c:v>1053</c:v>
                </c:pt>
                <c:pt idx="15">
                  <c:v>1112</c:v>
                </c:pt>
                <c:pt idx="16">
                  <c:v>1154</c:v>
                </c:pt>
                <c:pt idx="17">
                  <c:v>1189</c:v>
                </c:pt>
                <c:pt idx="18">
                  <c:v>1205</c:v>
                </c:pt>
                <c:pt idx="19">
                  <c:v>1207</c:v>
                </c:pt>
                <c:pt idx="20">
                  <c:v>1219</c:v>
                </c:pt>
                <c:pt idx="21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6-4067-BE8C-62D4E0AD84E7}"/>
            </c:ext>
          </c:extLst>
        </c:ser>
        <c:ser>
          <c:idx val="9"/>
          <c:order val="9"/>
          <c:tx>
            <c:strRef>
              <c:f>Saguenay!$BL$3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Saguenay!$BL$4:$BL$25</c:f>
              <c:numCache>
                <c:formatCode>0</c:formatCode>
                <c:ptCount val="22"/>
                <c:pt idx="0">
                  <c:v>115.6</c:v>
                </c:pt>
                <c:pt idx="1">
                  <c:v>166</c:v>
                </c:pt>
                <c:pt idx="2">
                  <c:v>205</c:v>
                </c:pt>
                <c:pt idx="3">
                  <c:v>263</c:v>
                </c:pt>
                <c:pt idx="4">
                  <c:v>311</c:v>
                </c:pt>
                <c:pt idx="5">
                  <c:v>368</c:v>
                </c:pt>
                <c:pt idx="6">
                  <c:v>449</c:v>
                </c:pt>
                <c:pt idx="7">
                  <c:v>502</c:v>
                </c:pt>
                <c:pt idx="8">
                  <c:v>569</c:v>
                </c:pt>
                <c:pt idx="9">
                  <c:v>611</c:v>
                </c:pt>
                <c:pt idx="10">
                  <c:v>699</c:v>
                </c:pt>
                <c:pt idx="11">
                  <c:v>746</c:v>
                </c:pt>
                <c:pt idx="12">
                  <c:v>807</c:v>
                </c:pt>
                <c:pt idx="13">
                  <c:v>850</c:v>
                </c:pt>
                <c:pt idx="14">
                  <c:v>894</c:v>
                </c:pt>
                <c:pt idx="15">
                  <c:v>925</c:v>
                </c:pt>
                <c:pt idx="16">
                  <c:v>951</c:v>
                </c:pt>
                <c:pt idx="17">
                  <c:v>969</c:v>
                </c:pt>
                <c:pt idx="18">
                  <c:v>1009</c:v>
                </c:pt>
                <c:pt idx="19">
                  <c:v>1017</c:v>
                </c:pt>
                <c:pt idx="20">
                  <c:v>1026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A-4478-A4D3-42C8555FF10F}"/>
            </c:ext>
          </c:extLst>
        </c:ser>
        <c:ser>
          <c:idx val="10"/>
          <c:order val="10"/>
          <c:tx>
            <c:strRef>
              <c:f>Saguenay!$BM$3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Saguenay!$BM$4:$BM$25</c:f>
              <c:numCache>
                <c:formatCode>0</c:formatCode>
                <c:ptCount val="22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6-43AF-AA52-863C1A61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Laterrière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0806355967647908"/>
          <c:y val="2.47791148811987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74762248376835E-2"/>
          <c:y val="0.15397174528945934"/>
          <c:w val="0.90702405786181306"/>
          <c:h val="0.6618615630903623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Saguenay!$AE$4:$AE$26</c:f>
              <c:numCache>
                <c:formatCode>0</c:formatCode>
                <c:ptCount val="22"/>
                <c:pt idx="0">
                  <c:v>141.69999999999999</c:v>
                </c:pt>
                <c:pt idx="1">
                  <c:v>185.4</c:v>
                </c:pt>
                <c:pt idx="2">
                  <c:v>225.7</c:v>
                </c:pt>
                <c:pt idx="3">
                  <c:v>268</c:v>
                </c:pt>
                <c:pt idx="4">
                  <c:v>311.5</c:v>
                </c:pt>
                <c:pt idx="5">
                  <c:v>372.3</c:v>
                </c:pt>
                <c:pt idx="6">
                  <c:v>415</c:v>
                </c:pt>
                <c:pt idx="7">
                  <c:v>458.8</c:v>
                </c:pt>
                <c:pt idx="8">
                  <c:v>519.4</c:v>
                </c:pt>
                <c:pt idx="9">
                  <c:v>572.29999999999995</c:v>
                </c:pt>
                <c:pt idx="10">
                  <c:v>628.29999999999995</c:v>
                </c:pt>
                <c:pt idx="11">
                  <c:v>713.5</c:v>
                </c:pt>
                <c:pt idx="12">
                  <c:v>769.2</c:v>
                </c:pt>
                <c:pt idx="13">
                  <c:v>824.3</c:v>
                </c:pt>
                <c:pt idx="14">
                  <c:v>880</c:v>
                </c:pt>
                <c:pt idx="15">
                  <c:v>942.8</c:v>
                </c:pt>
                <c:pt idx="16">
                  <c:v>962</c:v>
                </c:pt>
                <c:pt idx="17">
                  <c:v>981.9</c:v>
                </c:pt>
                <c:pt idx="18">
                  <c:v>986.4</c:v>
                </c:pt>
                <c:pt idx="19">
                  <c:v>993</c:v>
                </c:pt>
                <c:pt idx="20">
                  <c:v>993</c:v>
                </c:pt>
                <c:pt idx="21">
                  <c:v>994.3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A8C-9556-2CE82479D35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Saguenay!$AF$4:$AF$26</c:f>
              <c:numCache>
                <c:formatCode>0</c:formatCode>
                <c:ptCount val="22"/>
                <c:pt idx="0">
                  <c:v>144.69999999999999</c:v>
                </c:pt>
                <c:pt idx="1">
                  <c:v>161.9</c:v>
                </c:pt>
                <c:pt idx="2">
                  <c:v>217.3</c:v>
                </c:pt>
                <c:pt idx="3">
                  <c:v>267.3</c:v>
                </c:pt>
                <c:pt idx="4">
                  <c:v>320</c:v>
                </c:pt>
                <c:pt idx="5">
                  <c:v>359.5</c:v>
                </c:pt>
                <c:pt idx="6">
                  <c:v>419.3</c:v>
                </c:pt>
                <c:pt idx="7">
                  <c:v>475.1</c:v>
                </c:pt>
                <c:pt idx="8">
                  <c:v>526.70000000000005</c:v>
                </c:pt>
                <c:pt idx="9">
                  <c:v>594.20000000000005</c:v>
                </c:pt>
                <c:pt idx="10">
                  <c:v>642.4</c:v>
                </c:pt>
                <c:pt idx="11">
                  <c:v>709.6</c:v>
                </c:pt>
                <c:pt idx="12">
                  <c:v>767.6</c:v>
                </c:pt>
                <c:pt idx="13">
                  <c:v>815.7</c:v>
                </c:pt>
                <c:pt idx="14">
                  <c:v>869.8</c:v>
                </c:pt>
                <c:pt idx="15">
                  <c:v>900.1</c:v>
                </c:pt>
                <c:pt idx="16">
                  <c:v>917.4</c:v>
                </c:pt>
                <c:pt idx="17">
                  <c:v>930.5</c:v>
                </c:pt>
                <c:pt idx="18">
                  <c:v>947.3</c:v>
                </c:pt>
                <c:pt idx="19">
                  <c:v>957</c:v>
                </c:pt>
                <c:pt idx="20">
                  <c:v>958.4</c:v>
                </c:pt>
                <c:pt idx="21">
                  <c:v>958.4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A8C-9556-2CE82479D35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Saguenay!$AG$4:$AG$26</c:f>
              <c:numCache>
                <c:formatCode>0</c:formatCode>
                <c:ptCount val="22"/>
                <c:pt idx="0">
                  <c:v>99.4</c:v>
                </c:pt>
                <c:pt idx="1">
                  <c:v>151.30000000000001</c:v>
                </c:pt>
                <c:pt idx="2">
                  <c:v>200.9</c:v>
                </c:pt>
                <c:pt idx="3">
                  <c:v>235.2</c:v>
                </c:pt>
                <c:pt idx="4">
                  <c:v>283.7</c:v>
                </c:pt>
                <c:pt idx="5">
                  <c:v>342.4</c:v>
                </c:pt>
                <c:pt idx="6">
                  <c:v>400.2</c:v>
                </c:pt>
                <c:pt idx="7">
                  <c:v>446.7</c:v>
                </c:pt>
                <c:pt idx="8">
                  <c:v>493</c:v>
                </c:pt>
                <c:pt idx="9">
                  <c:v>542.1</c:v>
                </c:pt>
                <c:pt idx="10">
                  <c:v>588.70000000000005</c:v>
                </c:pt>
                <c:pt idx="11">
                  <c:v>638.79999999999995</c:v>
                </c:pt>
                <c:pt idx="12">
                  <c:v>674.9</c:v>
                </c:pt>
                <c:pt idx="13">
                  <c:v>704</c:v>
                </c:pt>
                <c:pt idx="14">
                  <c:v>736</c:v>
                </c:pt>
                <c:pt idx="15">
                  <c:v>770</c:v>
                </c:pt>
                <c:pt idx="16">
                  <c:v>831</c:v>
                </c:pt>
                <c:pt idx="17">
                  <c:v>843</c:v>
                </c:pt>
                <c:pt idx="18">
                  <c:v>867</c:v>
                </c:pt>
                <c:pt idx="19">
                  <c:v>873</c:v>
                </c:pt>
                <c:pt idx="20">
                  <c:v>886</c:v>
                </c:pt>
                <c:pt idx="21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B-4A8C-9556-2CE82479D354}"/>
            </c:ext>
          </c:extLst>
        </c:ser>
        <c:ser>
          <c:idx val="3"/>
          <c:order val="3"/>
          <c:tx>
            <c:strRef>
              <c:f>Saguenay!$AH$3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Saguenay!$AH$4:$AH$26</c:f>
              <c:numCache>
                <c:formatCode>0</c:formatCode>
                <c:ptCount val="22"/>
                <c:pt idx="0">
                  <c:v>111</c:v>
                </c:pt>
                <c:pt idx="1">
                  <c:v>140</c:v>
                </c:pt>
                <c:pt idx="2">
                  <c:v>178</c:v>
                </c:pt>
                <c:pt idx="3">
                  <c:v>217</c:v>
                </c:pt>
                <c:pt idx="4">
                  <c:v>299</c:v>
                </c:pt>
                <c:pt idx="5">
                  <c:v>371</c:v>
                </c:pt>
                <c:pt idx="6">
                  <c:v>425</c:v>
                </c:pt>
                <c:pt idx="7">
                  <c:v>505</c:v>
                </c:pt>
                <c:pt idx="8">
                  <c:v>580</c:v>
                </c:pt>
                <c:pt idx="9">
                  <c:v>660</c:v>
                </c:pt>
                <c:pt idx="10">
                  <c:v>728</c:v>
                </c:pt>
                <c:pt idx="11">
                  <c:v>777</c:v>
                </c:pt>
                <c:pt idx="12">
                  <c:v>853</c:v>
                </c:pt>
                <c:pt idx="13">
                  <c:v>903</c:v>
                </c:pt>
                <c:pt idx="14">
                  <c:v>930</c:v>
                </c:pt>
                <c:pt idx="15">
                  <c:v>981</c:v>
                </c:pt>
                <c:pt idx="16">
                  <c:v>991</c:v>
                </c:pt>
                <c:pt idx="17">
                  <c:v>1003</c:v>
                </c:pt>
                <c:pt idx="18">
                  <c:v>1009</c:v>
                </c:pt>
                <c:pt idx="19">
                  <c:v>1009</c:v>
                </c:pt>
                <c:pt idx="20">
                  <c:v>1009</c:v>
                </c:pt>
                <c:pt idx="21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9B-4A8C-9556-2CE82479D35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Saguenay!$AI$4:$AI$25</c:f>
              <c:numCache>
                <c:formatCode>0</c:formatCode>
                <c:ptCount val="22"/>
                <c:pt idx="0">
                  <c:v>44.5</c:v>
                </c:pt>
                <c:pt idx="1">
                  <c:v>71</c:v>
                </c:pt>
                <c:pt idx="2">
                  <c:v>102</c:v>
                </c:pt>
                <c:pt idx="3">
                  <c:v>151</c:v>
                </c:pt>
                <c:pt idx="4">
                  <c:v>199</c:v>
                </c:pt>
                <c:pt idx="5">
                  <c:v>260</c:v>
                </c:pt>
                <c:pt idx="6">
                  <c:v>323</c:v>
                </c:pt>
                <c:pt idx="7">
                  <c:v>380</c:v>
                </c:pt>
                <c:pt idx="8">
                  <c:v>450</c:v>
                </c:pt>
                <c:pt idx="9">
                  <c:v>504</c:v>
                </c:pt>
                <c:pt idx="10">
                  <c:v>557</c:v>
                </c:pt>
                <c:pt idx="11">
                  <c:v>612</c:v>
                </c:pt>
                <c:pt idx="12">
                  <c:v>658</c:v>
                </c:pt>
                <c:pt idx="13">
                  <c:v>698</c:v>
                </c:pt>
                <c:pt idx="14">
                  <c:v>712</c:v>
                </c:pt>
                <c:pt idx="15">
                  <c:v>728</c:v>
                </c:pt>
                <c:pt idx="16">
                  <c:v>757</c:v>
                </c:pt>
                <c:pt idx="17">
                  <c:v>762</c:v>
                </c:pt>
                <c:pt idx="18">
                  <c:v>767</c:v>
                </c:pt>
                <c:pt idx="19">
                  <c:v>777</c:v>
                </c:pt>
                <c:pt idx="20">
                  <c:v>778</c:v>
                </c:pt>
                <c:pt idx="2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9B-4A8C-9556-2CE82479D354}"/>
            </c:ext>
          </c:extLst>
        </c:ser>
        <c:ser>
          <c:idx val="5"/>
          <c:order val="5"/>
          <c:tx>
            <c:strRef>
              <c:f>Saguenay!$AJ$3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Saguenay!$AJ$4:$AJ$25</c:f>
              <c:numCache>
                <c:formatCode>0</c:formatCode>
                <c:ptCount val="22"/>
                <c:pt idx="0">
                  <c:v>73.2</c:v>
                </c:pt>
                <c:pt idx="1">
                  <c:v>89</c:v>
                </c:pt>
                <c:pt idx="2">
                  <c:v>116</c:v>
                </c:pt>
                <c:pt idx="3">
                  <c:v>200</c:v>
                </c:pt>
                <c:pt idx="4">
                  <c:v>268</c:v>
                </c:pt>
                <c:pt idx="5">
                  <c:v>333</c:v>
                </c:pt>
                <c:pt idx="6">
                  <c:v>411</c:v>
                </c:pt>
                <c:pt idx="7">
                  <c:v>470</c:v>
                </c:pt>
                <c:pt idx="8">
                  <c:v>591</c:v>
                </c:pt>
                <c:pt idx="9">
                  <c:v>656</c:v>
                </c:pt>
                <c:pt idx="10">
                  <c:v>730</c:v>
                </c:pt>
                <c:pt idx="11">
                  <c:v>787</c:v>
                </c:pt>
                <c:pt idx="12">
                  <c:v>827</c:v>
                </c:pt>
                <c:pt idx="13">
                  <c:v>846</c:v>
                </c:pt>
                <c:pt idx="14">
                  <c:v>884</c:v>
                </c:pt>
                <c:pt idx="15">
                  <c:v>896</c:v>
                </c:pt>
                <c:pt idx="16">
                  <c:v>905</c:v>
                </c:pt>
                <c:pt idx="17">
                  <c:v>940</c:v>
                </c:pt>
                <c:pt idx="18">
                  <c:v>947</c:v>
                </c:pt>
                <c:pt idx="19">
                  <c:v>951</c:v>
                </c:pt>
                <c:pt idx="20">
                  <c:v>955</c:v>
                </c:pt>
                <c:pt idx="21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9B-4A8C-9556-2CE82479D354}"/>
            </c:ext>
          </c:extLst>
        </c:ser>
        <c:ser>
          <c:idx val="6"/>
          <c:order val="6"/>
          <c:tx>
            <c:strRef>
              <c:f>Saguenay!$AK$3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Saguenay!$AK$4:$AK$25</c:f>
              <c:numCache>
                <c:formatCode>0</c:formatCode>
                <c:ptCount val="22"/>
                <c:pt idx="0">
                  <c:v>137</c:v>
                </c:pt>
                <c:pt idx="1">
                  <c:v>199</c:v>
                </c:pt>
                <c:pt idx="2">
                  <c:v>225</c:v>
                </c:pt>
                <c:pt idx="3">
                  <c:v>271</c:v>
                </c:pt>
                <c:pt idx="4">
                  <c:v>328</c:v>
                </c:pt>
                <c:pt idx="5">
                  <c:v>369</c:v>
                </c:pt>
                <c:pt idx="6">
                  <c:v>409</c:v>
                </c:pt>
                <c:pt idx="7">
                  <c:v>475</c:v>
                </c:pt>
                <c:pt idx="8">
                  <c:v>524</c:v>
                </c:pt>
                <c:pt idx="9">
                  <c:v>558</c:v>
                </c:pt>
                <c:pt idx="10">
                  <c:v>616</c:v>
                </c:pt>
                <c:pt idx="11">
                  <c:v>693</c:v>
                </c:pt>
                <c:pt idx="12">
                  <c:v>780</c:v>
                </c:pt>
                <c:pt idx="13">
                  <c:v>834</c:v>
                </c:pt>
                <c:pt idx="14">
                  <c:v>863</c:v>
                </c:pt>
                <c:pt idx="15">
                  <c:v>896</c:v>
                </c:pt>
                <c:pt idx="16">
                  <c:v>929</c:v>
                </c:pt>
                <c:pt idx="17">
                  <c:v>953</c:v>
                </c:pt>
                <c:pt idx="18">
                  <c:v>960</c:v>
                </c:pt>
                <c:pt idx="19">
                  <c:v>984</c:v>
                </c:pt>
                <c:pt idx="20">
                  <c:v>1002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9B-4A8C-9556-2CE82479D354}"/>
            </c:ext>
          </c:extLst>
        </c:ser>
        <c:ser>
          <c:idx val="7"/>
          <c:order val="7"/>
          <c:tx>
            <c:strRef>
              <c:f>Saguenay!$AL$3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Saguenay!$AL$4:$AL$25</c:f>
              <c:numCache>
                <c:formatCode>0</c:formatCode>
                <c:ptCount val="22"/>
                <c:pt idx="0">
                  <c:v>110</c:v>
                </c:pt>
                <c:pt idx="1">
                  <c:v>133</c:v>
                </c:pt>
                <c:pt idx="2">
                  <c:v>166</c:v>
                </c:pt>
                <c:pt idx="3">
                  <c:v>200</c:v>
                </c:pt>
                <c:pt idx="4">
                  <c:v>260</c:v>
                </c:pt>
                <c:pt idx="5">
                  <c:v>305</c:v>
                </c:pt>
                <c:pt idx="6">
                  <c:v>349</c:v>
                </c:pt>
                <c:pt idx="7">
                  <c:v>410</c:v>
                </c:pt>
                <c:pt idx="8">
                  <c:v>474</c:v>
                </c:pt>
                <c:pt idx="9">
                  <c:v>548</c:v>
                </c:pt>
                <c:pt idx="10">
                  <c:v>601</c:v>
                </c:pt>
                <c:pt idx="11">
                  <c:v>653</c:v>
                </c:pt>
                <c:pt idx="12">
                  <c:v>715</c:v>
                </c:pt>
                <c:pt idx="13">
                  <c:v>763</c:v>
                </c:pt>
                <c:pt idx="14">
                  <c:v>796</c:v>
                </c:pt>
                <c:pt idx="15">
                  <c:v>851</c:v>
                </c:pt>
                <c:pt idx="16">
                  <c:v>866</c:v>
                </c:pt>
                <c:pt idx="17">
                  <c:v>880</c:v>
                </c:pt>
                <c:pt idx="18">
                  <c:v>890</c:v>
                </c:pt>
                <c:pt idx="19">
                  <c:v>901</c:v>
                </c:pt>
                <c:pt idx="20">
                  <c:v>916</c:v>
                </c:pt>
                <c:pt idx="21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1-4A70-8805-008FF1B855A2}"/>
            </c:ext>
          </c:extLst>
        </c:ser>
        <c:ser>
          <c:idx val="8"/>
          <c:order val="8"/>
          <c:tx>
            <c:strRef>
              <c:f>Saguenay!$AM$3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Saguenay!$AM$4:$AM$25</c:f>
              <c:numCache>
                <c:formatCode>0</c:formatCode>
                <c:ptCount val="22"/>
                <c:pt idx="0">
                  <c:v>134</c:v>
                </c:pt>
                <c:pt idx="1">
                  <c:v>164</c:v>
                </c:pt>
                <c:pt idx="2">
                  <c:v>202</c:v>
                </c:pt>
                <c:pt idx="3">
                  <c:v>257</c:v>
                </c:pt>
                <c:pt idx="4">
                  <c:v>329</c:v>
                </c:pt>
                <c:pt idx="5">
                  <c:v>411</c:v>
                </c:pt>
                <c:pt idx="6">
                  <c:v>480</c:v>
                </c:pt>
                <c:pt idx="7">
                  <c:v>531</c:v>
                </c:pt>
                <c:pt idx="8">
                  <c:v>587</c:v>
                </c:pt>
                <c:pt idx="9">
                  <c:v>629</c:v>
                </c:pt>
                <c:pt idx="10">
                  <c:v>676</c:v>
                </c:pt>
                <c:pt idx="11">
                  <c:v>727</c:v>
                </c:pt>
                <c:pt idx="12">
                  <c:v>768</c:v>
                </c:pt>
                <c:pt idx="13">
                  <c:v>820</c:v>
                </c:pt>
                <c:pt idx="14">
                  <c:v>869</c:v>
                </c:pt>
                <c:pt idx="15">
                  <c:v>898</c:v>
                </c:pt>
                <c:pt idx="16">
                  <c:v>919</c:v>
                </c:pt>
                <c:pt idx="17">
                  <c:v>948</c:v>
                </c:pt>
                <c:pt idx="18">
                  <c:v>988</c:v>
                </c:pt>
                <c:pt idx="19">
                  <c:v>994</c:v>
                </c:pt>
                <c:pt idx="20">
                  <c:v>1002</c:v>
                </c:pt>
                <c:pt idx="21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C-4785-B0DC-EBF474A4334C}"/>
            </c:ext>
          </c:extLst>
        </c:ser>
        <c:ser>
          <c:idx val="9"/>
          <c:order val="9"/>
          <c:tx>
            <c:strRef>
              <c:f>Saguenay!$AN$3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Saguenay!$AN$4:$AN$25</c:f>
              <c:numCache>
                <c:formatCode>0</c:formatCode>
                <c:ptCount val="22"/>
                <c:pt idx="0">
                  <c:v>172</c:v>
                </c:pt>
                <c:pt idx="1">
                  <c:v>220</c:v>
                </c:pt>
                <c:pt idx="2">
                  <c:v>267</c:v>
                </c:pt>
                <c:pt idx="3">
                  <c:v>329</c:v>
                </c:pt>
                <c:pt idx="4">
                  <c:v>374</c:v>
                </c:pt>
                <c:pt idx="5">
                  <c:v>445</c:v>
                </c:pt>
                <c:pt idx="6">
                  <c:v>528</c:v>
                </c:pt>
                <c:pt idx="7">
                  <c:v>577</c:v>
                </c:pt>
                <c:pt idx="8">
                  <c:v>646</c:v>
                </c:pt>
                <c:pt idx="9">
                  <c:v>717</c:v>
                </c:pt>
                <c:pt idx="10">
                  <c:v>767</c:v>
                </c:pt>
                <c:pt idx="11">
                  <c:v>823</c:v>
                </c:pt>
                <c:pt idx="12">
                  <c:v>877</c:v>
                </c:pt>
                <c:pt idx="13">
                  <c:v>909</c:v>
                </c:pt>
                <c:pt idx="14">
                  <c:v>948</c:v>
                </c:pt>
                <c:pt idx="15">
                  <c:v>1005</c:v>
                </c:pt>
                <c:pt idx="16">
                  <c:v>1042</c:v>
                </c:pt>
                <c:pt idx="17">
                  <c:v>1070</c:v>
                </c:pt>
                <c:pt idx="18">
                  <c:v>1083</c:v>
                </c:pt>
                <c:pt idx="19">
                  <c:v>1086</c:v>
                </c:pt>
                <c:pt idx="20">
                  <c:v>1098</c:v>
                </c:pt>
                <c:pt idx="2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E-40B0-A96D-315AE17EB4B2}"/>
            </c:ext>
          </c:extLst>
        </c:ser>
        <c:ser>
          <c:idx val="10"/>
          <c:order val="10"/>
          <c:tx>
            <c:strRef>
              <c:f>Saguenay!$AO$3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Saguenay!$AO$4:$AO$25</c:f>
              <c:numCache>
                <c:formatCode>0</c:formatCode>
                <c:ptCount val="22"/>
                <c:pt idx="0">
                  <c:v>107</c:v>
                </c:pt>
                <c:pt idx="1">
                  <c:v>151</c:v>
                </c:pt>
                <c:pt idx="2">
                  <c:v>187</c:v>
                </c:pt>
                <c:pt idx="3">
                  <c:v>239</c:v>
                </c:pt>
                <c:pt idx="4">
                  <c:v>282</c:v>
                </c:pt>
                <c:pt idx="5">
                  <c:v>334</c:v>
                </c:pt>
                <c:pt idx="6">
                  <c:v>405</c:v>
                </c:pt>
                <c:pt idx="7">
                  <c:v>454</c:v>
                </c:pt>
                <c:pt idx="8">
                  <c:v>514</c:v>
                </c:pt>
                <c:pt idx="9">
                  <c:v>551</c:v>
                </c:pt>
                <c:pt idx="10">
                  <c:v>636</c:v>
                </c:pt>
                <c:pt idx="11">
                  <c:v>677</c:v>
                </c:pt>
                <c:pt idx="12">
                  <c:v>733</c:v>
                </c:pt>
                <c:pt idx="13">
                  <c:v>771</c:v>
                </c:pt>
                <c:pt idx="14">
                  <c:v>804</c:v>
                </c:pt>
                <c:pt idx="15">
                  <c:v>827</c:v>
                </c:pt>
                <c:pt idx="16">
                  <c:v>848</c:v>
                </c:pt>
                <c:pt idx="17">
                  <c:v>862</c:v>
                </c:pt>
                <c:pt idx="18">
                  <c:v>900</c:v>
                </c:pt>
                <c:pt idx="19">
                  <c:v>908</c:v>
                </c:pt>
                <c:pt idx="20">
                  <c:v>917</c:v>
                </c:pt>
                <c:pt idx="21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6-4216-BCEC-11A898C12126}"/>
            </c:ext>
          </c:extLst>
        </c:ser>
        <c:ser>
          <c:idx val="11"/>
          <c:order val="11"/>
          <c:tx>
            <c:strRef>
              <c:f>Saguenay!$AP$3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Saguenay!$AP$4:$AP$25</c:f>
              <c:numCache>
                <c:formatCode>0</c:formatCode>
                <c:ptCount val="22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1-429B-81D7-6B9B53F6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3264"/>
        <c:axId val="53249152"/>
      </c:barChart>
      <c:catAx>
        <c:axId val="5324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49152"/>
        <c:crosses val="autoZero"/>
        <c:auto val="1"/>
        <c:lblAlgn val="ctr"/>
        <c:lblOffset val="100"/>
        <c:noMultiLvlLbl val="0"/>
      </c:catAx>
      <c:valAx>
        <c:axId val="53249152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43264"/>
        <c:crosses val="autoZero"/>
        <c:crossBetween val="between"/>
        <c:majorUnit val="100"/>
      </c:valAx>
    </c:plotArea>
    <c:legend>
      <c:legendPos val="r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Roberval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Saguenay!$AQ$4:$AQ$26</c:f>
              <c:numCache>
                <c:formatCode>0</c:formatCode>
                <c:ptCount val="22"/>
                <c:pt idx="0">
                  <c:v>143.6</c:v>
                </c:pt>
                <c:pt idx="1">
                  <c:v>192</c:v>
                </c:pt>
                <c:pt idx="2">
                  <c:v>230.3</c:v>
                </c:pt>
                <c:pt idx="3">
                  <c:v>272</c:v>
                </c:pt>
                <c:pt idx="4">
                  <c:v>314.89999999999998</c:v>
                </c:pt>
                <c:pt idx="5">
                  <c:v>381.5</c:v>
                </c:pt>
                <c:pt idx="6">
                  <c:v>430</c:v>
                </c:pt>
                <c:pt idx="7">
                  <c:v>479</c:v>
                </c:pt>
                <c:pt idx="8">
                  <c:v>550.4</c:v>
                </c:pt>
                <c:pt idx="9">
                  <c:v>601.70000000000005</c:v>
                </c:pt>
                <c:pt idx="10">
                  <c:v>656.8</c:v>
                </c:pt>
                <c:pt idx="11">
                  <c:v>738.5</c:v>
                </c:pt>
                <c:pt idx="12">
                  <c:v>794.5</c:v>
                </c:pt>
                <c:pt idx="13">
                  <c:v>852.2</c:v>
                </c:pt>
                <c:pt idx="14">
                  <c:v>908.3</c:v>
                </c:pt>
                <c:pt idx="15">
                  <c:v>965.6</c:v>
                </c:pt>
                <c:pt idx="16">
                  <c:v>985.3</c:v>
                </c:pt>
                <c:pt idx="17">
                  <c:v>1003.6</c:v>
                </c:pt>
                <c:pt idx="18">
                  <c:v>1007.3</c:v>
                </c:pt>
                <c:pt idx="19">
                  <c:v>1017.5</c:v>
                </c:pt>
                <c:pt idx="20">
                  <c:v>1017.5</c:v>
                </c:pt>
                <c:pt idx="2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0-4F62-8B40-9BB723164C8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Saguenay!$AR$4:$AR$26</c:f>
              <c:numCache>
                <c:formatCode>0</c:formatCode>
                <c:ptCount val="22"/>
                <c:pt idx="0">
                  <c:v>144.5</c:v>
                </c:pt>
                <c:pt idx="1">
                  <c:v>159.5</c:v>
                </c:pt>
                <c:pt idx="2">
                  <c:v>224.3</c:v>
                </c:pt>
                <c:pt idx="3">
                  <c:v>275.3</c:v>
                </c:pt>
                <c:pt idx="4">
                  <c:v>326.39999999999998</c:v>
                </c:pt>
                <c:pt idx="5">
                  <c:v>368.7</c:v>
                </c:pt>
                <c:pt idx="6">
                  <c:v>427.6</c:v>
                </c:pt>
                <c:pt idx="7">
                  <c:v>485.5</c:v>
                </c:pt>
                <c:pt idx="8">
                  <c:v>542.4</c:v>
                </c:pt>
                <c:pt idx="9">
                  <c:v>608.4</c:v>
                </c:pt>
                <c:pt idx="10">
                  <c:v>657.3</c:v>
                </c:pt>
                <c:pt idx="11">
                  <c:v>723</c:v>
                </c:pt>
                <c:pt idx="12">
                  <c:v>783.2</c:v>
                </c:pt>
                <c:pt idx="13">
                  <c:v>835.6</c:v>
                </c:pt>
                <c:pt idx="14">
                  <c:v>892.8</c:v>
                </c:pt>
                <c:pt idx="15">
                  <c:v>923.4</c:v>
                </c:pt>
                <c:pt idx="16">
                  <c:v>941.3</c:v>
                </c:pt>
                <c:pt idx="17">
                  <c:v>949.4</c:v>
                </c:pt>
                <c:pt idx="18">
                  <c:v>968.7</c:v>
                </c:pt>
                <c:pt idx="19">
                  <c:v>978.4</c:v>
                </c:pt>
                <c:pt idx="20">
                  <c:v>980.5</c:v>
                </c:pt>
                <c:pt idx="21">
                  <c:v>980.5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0-4F62-8B40-9BB723164C8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Saguenay!$AS$4:$AS$26</c:f>
              <c:numCache>
                <c:formatCode>0</c:formatCode>
                <c:ptCount val="22"/>
                <c:pt idx="0">
                  <c:v>92.5</c:v>
                </c:pt>
                <c:pt idx="1">
                  <c:v>149.6</c:v>
                </c:pt>
                <c:pt idx="2">
                  <c:v>198.2</c:v>
                </c:pt>
                <c:pt idx="3">
                  <c:v>232.1</c:v>
                </c:pt>
                <c:pt idx="4">
                  <c:v>284.89999999999998</c:v>
                </c:pt>
                <c:pt idx="5">
                  <c:v>341.7</c:v>
                </c:pt>
                <c:pt idx="6">
                  <c:v>397.9</c:v>
                </c:pt>
                <c:pt idx="7">
                  <c:v>443.5</c:v>
                </c:pt>
                <c:pt idx="8">
                  <c:v>494.1</c:v>
                </c:pt>
                <c:pt idx="9">
                  <c:v>538.1</c:v>
                </c:pt>
                <c:pt idx="10">
                  <c:v>586.29999999999995</c:v>
                </c:pt>
                <c:pt idx="11">
                  <c:v>636.5</c:v>
                </c:pt>
                <c:pt idx="12">
                  <c:v>669.9</c:v>
                </c:pt>
                <c:pt idx="13">
                  <c:v>694</c:v>
                </c:pt>
                <c:pt idx="14">
                  <c:v>723</c:v>
                </c:pt>
                <c:pt idx="15">
                  <c:v>760</c:v>
                </c:pt>
                <c:pt idx="16">
                  <c:v>822</c:v>
                </c:pt>
                <c:pt idx="17">
                  <c:v>835</c:v>
                </c:pt>
                <c:pt idx="18">
                  <c:v>861</c:v>
                </c:pt>
                <c:pt idx="19">
                  <c:v>865</c:v>
                </c:pt>
                <c:pt idx="20">
                  <c:v>879</c:v>
                </c:pt>
                <c:pt idx="21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0-4F62-8B40-9BB723164C84}"/>
            </c:ext>
          </c:extLst>
        </c:ser>
        <c:ser>
          <c:idx val="3"/>
          <c:order val="3"/>
          <c:tx>
            <c:strRef>
              <c:f>Saguenay!$AT$3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Saguenay!$AT$4:$AT$26</c:f>
              <c:numCache>
                <c:formatCode>0</c:formatCode>
                <c:ptCount val="22"/>
                <c:pt idx="0">
                  <c:v>116</c:v>
                </c:pt>
                <c:pt idx="1">
                  <c:v>146</c:v>
                </c:pt>
                <c:pt idx="2">
                  <c:v>193</c:v>
                </c:pt>
                <c:pt idx="3">
                  <c:v>236</c:v>
                </c:pt>
                <c:pt idx="4">
                  <c:v>329</c:v>
                </c:pt>
                <c:pt idx="5">
                  <c:v>403</c:v>
                </c:pt>
                <c:pt idx="6">
                  <c:v>468</c:v>
                </c:pt>
                <c:pt idx="7">
                  <c:v>551</c:v>
                </c:pt>
                <c:pt idx="8">
                  <c:v>630</c:v>
                </c:pt>
                <c:pt idx="9">
                  <c:v>708</c:v>
                </c:pt>
                <c:pt idx="10">
                  <c:v>783</c:v>
                </c:pt>
                <c:pt idx="11">
                  <c:v>838</c:v>
                </c:pt>
                <c:pt idx="12">
                  <c:v>910</c:v>
                </c:pt>
                <c:pt idx="13">
                  <c:v>955</c:v>
                </c:pt>
                <c:pt idx="14">
                  <c:v>980</c:v>
                </c:pt>
                <c:pt idx="15">
                  <c:v>1038</c:v>
                </c:pt>
                <c:pt idx="16">
                  <c:v>1047</c:v>
                </c:pt>
                <c:pt idx="17">
                  <c:v>1058</c:v>
                </c:pt>
                <c:pt idx="18">
                  <c:v>1062</c:v>
                </c:pt>
                <c:pt idx="19">
                  <c:v>1062</c:v>
                </c:pt>
                <c:pt idx="20">
                  <c:v>1062</c:v>
                </c:pt>
                <c:pt idx="21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0-4F62-8B40-9BB723164C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Saguenay!$AU$4:$AU$25</c:f>
              <c:numCache>
                <c:formatCode>0</c:formatCode>
                <c:ptCount val="22"/>
                <c:pt idx="0">
                  <c:v>44.4</c:v>
                </c:pt>
                <c:pt idx="1">
                  <c:v>75</c:v>
                </c:pt>
                <c:pt idx="2">
                  <c:v>107</c:v>
                </c:pt>
                <c:pt idx="3">
                  <c:v>147</c:v>
                </c:pt>
                <c:pt idx="4">
                  <c:v>209</c:v>
                </c:pt>
                <c:pt idx="5">
                  <c:v>281</c:v>
                </c:pt>
                <c:pt idx="6">
                  <c:v>350</c:v>
                </c:pt>
                <c:pt idx="7">
                  <c:v>408</c:v>
                </c:pt>
                <c:pt idx="8">
                  <c:v>490</c:v>
                </c:pt>
                <c:pt idx="9">
                  <c:v>545</c:v>
                </c:pt>
                <c:pt idx="10">
                  <c:v>600</c:v>
                </c:pt>
                <c:pt idx="11">
                  <c:v>658</c:v>
                </c:pt>
                <c:pt idx="12">
                  <c:v>704</c:v>
                </c:pt>
                <c:pt idx="13">
                  <c:v>741</c:v>
                </c:pt>
                <c:pt idx="14">
                  <c:v>755</c:v>
                </c:pt>
                <c:pt idx="15">
                  <c:v>772</c:v>
                </c:pt>
                <c:pt idx="16">
                  <c:v>808</c:v>
                </c:pt>
                <c:pt idx="17">
                  <c:v>814</c:v>
                </c:pt>
                <c:pt idx="18">
                  <c:v>819</c:v>
                </c:pt>
                <c:pt idx="19">
                  <c:v>824</c:v>
                </c:pt>
                <c:pt idx="20">
                  <c:v>825</c:v>
                </c:pt>
                <c:pt idx="21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0-4F62-8B40-9BB723164C84}"/>
            </c:ext>
          </c:extLst>
        </c:ser>
        <c:ser>
          <c:idx val="5"/>
          <c:order val="5"/>
          <c:tx>
            <c:strRef>
              <c:f>Saguenay!$AV$3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Saguenay!$AV$4:$AV$25</c:f>
              <c:numCache>
                <c:formatCode>0</c:formatCode>
                <c:ptCount val="22"/>
                <c:pt idx="0">
                  <c:v>80.3</c:v>
                </c:pt>
                <c:pt idx="1">
                  <c:v>100</c:v>
                </c:pt>
                <c:pt idx="2">
                  <c:v>132</c:v>
                </c:pt>
                <c:pt idx="3">
                  <c:v>225</c:v>
                </c:pt>
                <c:pt idx="4">
                  <c:v>295</c:v>
                </c:pt>
                <c:pt idx="5">
                  <c:v>373</c:v>
                </c:pt>
                <c:pt idx="6">
                  <c:v>456</c:v>
                </c:pt>
                <c:pt idx="7">
                  <c:v>520</c:v>
                </c:pt>
                <c:pt idx="8">
                  <c:v>633</c:v>
                </c:pt>
                <c:pt idx="9">
                  <c:v>702</c:v>
                </c:pt>
                <c:pt idx="10">
                  <c:v>780</c:v>
                </c:pt>
                <c:pt idx="11">
                  <c:v>841</c:v>
                </c:pt>
                <c:pt idx="12">
                  <c:v>880</c:v>
                </c:pt>
                <c:pt idx="13">
                  <c:v>901</c:v>
                </c:pt>
                <c:pt idx="14">
                  <c:v>932</c:v>
                </c:pt>
                <c:pt idx="15">
                  <c:v>944</c:v>
                </c:pt>
                <c:pt idx="16">
                  <c:v>951</c:v>
                </c:pt>
                <c:pt idx="17">
                  <c:v>989</c:v>
                </c:pt>
                <c:pt idx="18">
                  <c:v>994</c:v>
                </c:pt>
                <c:pt idx="19">
                  <c:v>996</c:v>
                </c:pt>
                <c:pt idx="20">
                  <c:v>999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0-4F62-8B40-9BB723164C84}"/>
            </c:ext>
          </c:extLst>
        </c:ser>
        <c:ser>
          <c:idx val="6"/>
          <c:order val="6"/>
          <c:tx>
            <c:strRef>
              <c:f>Saguenay!$AW$3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Saguenay!$AW$4:$AW$25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238</c:v>
                </c:pt>
                <c:pt idx="3">
                  <c:v>289</c:v>
                </c:pt>
                <c:pt idx="4">
                  <c:v>349</c:v>
                </c:pt>
                <c:pt idx="5">
                  <c:v>397</c:v>
                </c:pt>
                <c:pt idx="6">
                  <c:v>440</c:v>
                </c:pt>
                <c:pt idx="7">
                  <c:v>507</c:v>
                </c:pt>
                <c:pt idx="8">
                  <c:v>564</c:v>
                </c:pt>
                <c:pt idx="9">
                  <c:v>602</c:v>
                </c:pt>
                <c:pt idx="10">
                  <c:v>671</c:v>
                </c:pt>
                <c:pt idx="11">
                  <c:v>757</c:v>
                </c:pt>
                <c:pt idx="12">
                  <c:v>852</c:v>
                </c:pt>
                <c:pt idx="13">
                  <c:v>912</c:v>
                </c:pt>
                <c:pt idx="14">
                  <c:v>945</c:v>
                </c:pt>
                <c:pt idx="15">
                  <c:v>977</c:v>
                </c:pt>
                <c:pt idx="16">
                  <c:v>1012</c:v>
                </c:pt>
                <c:pt idx="17">
                  <c:v>1032</c:v>
                </c:pt>
                <c:pt idx="18">
                  <c:v>1038</c:v>
                </c:pt>
                <c:pt idx="19">
                  <c:v>1066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E0-4F62-8B40-9BB723164C84}"/>
            </c:ext>
          </c:extLst>
        </c:ser>
        <c:ser>
          <c:idx val="7"/>
          <c:order val="7"/>
          <c:tx>
            <c:strRef>
              <c:f>Saguenay!$AX$3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Saguenay!$AX$4:$AX$25</c:f>
              <c:numCache>
                <c:formatCode>0</c:formatCode>
                <c:ptCount val="22"/>
                <c:pt idx="0">
                  <c:v>103</c:v>
                </c:pt>
                <c:pt idx="1">
                  <c:v>129</c:v>
                </c:pt>
                <c:pt idx="2">
                  <c:v>162</c:v>
                </c:pt>
                <c:pt idx="3">
                  <c:v>199</c:v>
                </c:pt>
                <c:pt idx="4">
                  <c:v>260</c:v>
                </c:pt>
                <c:pt idx="5">
                  <c:v>302</c:v>
                </c:pt>
                <c:pt idx="6">
                  <c:v>346</c:v>
                </c:pt>
                <c:pt idx="7">
                  <c:v>416</c:v>
                </c:pt>
                <c:pt idx="8">
                  <c:v>483</c:v>
                </c:pt>
                <c:pt idx="9">
                  <c:v>560</c:v>
                </c:pt>
                <c:pt idx="10">
                  <c:v>613</c:v>
                </c:pt>
                <c:pt idx="11">
                  <c:v>668</c:v>
                </c:pt>
                <c:pt idx="12">
                  <c:v>739</c:v>
                </c:pt>
                <c:pt idx="13">
                  <c:v>787</c:v>
                </c:pt>
                <c:pt idx="14">
                  <c:v>819</c:v>
                </c:pt>
                <c:pt idx="15">
                  <c:v>882</c:v>
                </c:pt>
                <c:pt idx="16">
                  <c:v>897</c:v>
                </c:pt>
                <c:pt idx="17">
                  <c:v>910</c:v>
                </c:pt>
                <c:pt idx="18">
                  <c:v>920</c:v>
                </c:pt>
                <c:pt idx="19">
                  <c:v>929</c:v>
                </c:pt>
                <c:pt idx="20">
                  <c:v>942</c:v>
                </c:pt>
                <c:pt idx="2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2-44E0-AA24-D91CE3C304BA}"/>
            </c:ext>
          </c:extLst>
        </c:ser>
        <c:ser>
          <c:idx val="8"/>
          <c:order val="8"/>
          <c:tx>
            <c:strRef>
              <c:f>Saguenay!$AY$3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Saguenay!$AY$4:$AY$25</c:f>
              <c:numCache>
                <c:formatCode>0</c:formatCode>
                <c:ptCount val="22"/>
                <c:pt idx="0">
                  <c:v>141</c:v>
                </c:pt>
                <c:pt idx="1">
                  <c:v>176</c:v>
                </c:pt>
                <c:pt idx="2">
                  <c:v>213</c:v>
                </c:pt>
                <c:pt idx="3">
                  <c:v>276</c:v>
                </c:pt>
                <c:pt idx="4">
                  <c:v>351</c:v>
                </c:pt>
                <c:pt idx="5">
                  <c:v>437</c:v>
                </c:pt>
                <c:pt idx="6">
                  <c:v>509</c:v>
                </c:pt>
                <c:pt idx="7">
                  <c:v>563</c:v>
                </c:pt>
                <c:pt idx="8">
                  <c:v>622</c:v>
                </c:pt>
                <c:pt idx="9">
                  <c:v>671</c:v>
                </c:pt>
                <c:pt idx="10">
                  <c:v>723</c:v>
                </c:pt>
                <c:pt idx="11">
                  <c:v>781</c:v>
                </c:pt>
                <c:pt idx="12">
                  <c:v>829</c:v>
                </c:pt>
                <c:pt idx="13">
                  <c:v>886</c:v>
                </c:pt>
                <c:pt idx="14">
                  <c:v>939</c:v>
                </c:pt>
                <c:pt idx="15">
                  <c:v>973</c:v>
                </c:pt>
                <c:pt idx="16">
                  <c:v>997</c:v>
                </c:pt>
                <c:pt idx="17">
                  <c:v>1025</c:v>
                </c:pt>
                <c:pt idx="18">
                  <c:v>1067</c:v>
                </c:pt>
                <c:pt idx="19">
                  <c:v>1073</c:v>
                </c:pt>
                <c:pt idx="20">
                  <c:v>1080</c:v>
                </c:pt>
                <c:pt idx="21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1-42B6-9DA9-4CAC7777F144}"/>
            </c:ext>
          </c:extLst>
        </c:ser>
        <c:ser>
          <c:idx val="9"/>
          <c:order val="9"/>
          <c:tx>
            <c:strRef>
              <c:f>Saguenay!$AZ$3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Saguenay!$AZ$4:$AZ$25</c:f>
              <c:numCache>
                <c:formatCode>0</c:formatCode>
                <c:ptCount val="22"/>
                <c:pt idx="0">
                  <c:v>178</c:v>
                </c:pt>
                <c:pt idx="1">
                  <c:v>230</c:v>
                </c:pt>
                <c:pt idx="2">
                  <c:v>282</c:v>
                </c:pt>
                <c:pt idx="3">
                  <c:v>354</c:v>
                </c:pt>
                <c:pt idx="4">
                  <c:v>402</c:v>
                </c:pt>
                <c:pt idx="5">
                  <c:v>473</c:v>
                </c:pt>
                <c:pt idx="6">
                  <c:v>559</c:v>
                </c:pt>
                <c:pt idx="7">
                  <c:v>610</c:v>
                </c:pt>
                <c:pt idx="8">
                  <c:v>689</c:v>
                </c:pt>
                <c:pt idx="9">
                  <c:v>761</c:v>
                </c:pt>
                <c:pt idx="10">
                  <c:v>816</c:v>
                </c:pt>
                <c:pt idx="11">
                  <c:v>879</c:v>
                </c:pt>
                <c:pt idx="12">
                  <c:v>939</c:v>
                </c:pt>
                <c:pt idx="13">
                  <c:v>975</c:v>
                </c:pt>
                <c:pt idx="14">
                  <c:v>1015</c:v>
                </c:pt>
                <c:pt idx="15">
                  <c:v>1072</c:v>
                </c:pt>
                <c:pt idx="16">
                  <c:v>1119</c:v>
                </c:pt>
                <c:pt idx="17">
                  <c:v>1146</c:v>
                </c:pt>
                <c:pt idx="18">
                  <c:v>1157</c:v>
                </c:pt>
                <c:pt idx="19">
                  <c:v>1158</c:v>
                </c:pt>
                <c:pt idx="20">
                  <c:v>1172</c:v>
                </c:pt>
                <c:pt idx="21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700-AE1E-6D534350B2FB}"/>
            </c:ext>
          </c:extLst>
        </c:ser>
        <c:ser>
          <c:idx val="10"/>
          <c:order val="10"/>
          <c:tx>
            <c:strRef>
              <c:f>Saguenay!$BA$3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Saguenay!$BA$4:$BA$25</c:f>
              <c:numCache>
                <c:formatCode>0</c:formatCode>
                <c:ptCount val="22"/>
                <c:pt idx="0">
                  <c:v>109.9</c:v>
                </c:pt>
                <c:pt idx="1">
                  <c:v>163</c:v>
                </c:pt>
                <c:pt idx="2">
                  <c:v>202</c:v>
                </c:pt>
                <c:pt idx="3">
                  <c:v>265</c:v>
                </c:pt>
                <c:pt idx="4">
                  <c:v>312</c:v>
                </c:pt>
                <c:pt idx="5">
                  <c:v>366</c:v>
                </c:pt>
                <c:pt idx="6">
                  <c:v>441</c:v>
                </c:pt>
                <c:pt idx="7">
                  <c:v>490</c:v>
                </c:pt>
                <c:pt idx="8">
                  <c:v>553</c:v>
                </c:pt>
                <c:pt idx="9">
                  <c:v>593</c:v>
                </c:pt>
                <c:pt idx="10">
                  <c:v>684</c:v>
                </c:pt>
                <c:pt idx="11">
                  <c:v>728</c:v>
                </c:pt>
                <c:pt idx="12">
                  <c:v>782</c:v>
                </c:pt>
                <c:pt idx="13">
                  <c:v>823</c:v>
                </c:pt>
                <c:pt idx="14">
                  <c:v>858</c:v>
                </c:pt>
                <c:pt idx="15">
                  <c:v>882</c:v>
                </c:pt>
                <c:pt idx="16">
                  <c:v>907</c:v>
                </c:pt>
                <c:pt idx="17">
                  <c:v>923</c:v>
                </c:pt>
                <c:pt idx="18">
                  <c:v>958</c:v>
                </c:pt>
                <c:pt idx="19">
                  <c:v>965</c:v>
                </c:pt>
                <c:pt idx="20">
                  <c:v>975</c:v>
                </c:pt>
                <c:pt idx="21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7-48FD-B3C8-66CC1B8039B5}"/>
            </c:ext>
          </c:extLst>
        </c:ser>
        <c:ser>
          <c:idx val="11"/>
          <c:order val="11"/>
          <c:tx>
            <c:strRef>
              <c:f>Saguenay!$BB$3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Saguenay!$BB$4:$BB$25</c:f>
              <c:numCache>
                <c:formatCode>0</c:formatCode>
                <c:ptCount val="22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6-4664-9BEB-A619142D8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63840"/>
        <c:axId val="53365376"/>
      </c:barChart>
      <c:catAx>
        <c:axId val="5336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365376"/>
        <c:crosses val="autoZero"/>
        <c:auto val="1"/>
        <c:lblAlgn val="ctr"/>
        <c:lblOffset val="100"/>
        <c:noMultiLvlLbl val="0"/>
      </c:catAx>
      <c:valAx>
        <c:axId val="53365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36384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Chambord 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Saguenay!$C$4:$C$25</c:f>
              <c:numCache>
                <c:formatCode>0</c:formatCode>
                <c:ptCount val="22"/>
                <c:pt idx="0">
                  <c:v>115</c:v>
                </c:pt>
                <c:pt idx="1">
                  <c:v>157</c:v>
                </c:pt>
                <c:pt idx="2">
                  <c:v>173</c:v>
                </c:pt>
                <c:pt idx="3">
                  <c:v>239</c:v>
                </c:pt>
                <c:pt idx="4">
                  <c:v>294</c:v>
                </c:pt>
                <c:pt idx="5">
                  <c:v>347</c:v>
                </c:pt>
                <c:pt idx="6">
                  <c:v>393</c:v>
                </c:pt>
                <c:pt idx="7">
                  <c:v>453</c:v>
                </c:pt>
                <c:pt idx="8">
                  <c:v>517</c:v>
                </c:pt>
                <c:pt idx="9">
                  <c:v>574</c:v>
                </c:pt>
                <c:pt idx="10">
                  <c:v>639</c:v>
                </c:pt>
                <c:pt idx="11">
                  <c:v>693</c:v>
                </c:pt>
                <c:pt idx="12">
                  <c:v>759</c:v>
                </c:pt>
                <c:pt idx="13">
                  <c:v>824</c:v>
                </c:pt>
                <c:pt idx="14">
                  <c:v>880</c:v>
                </c:pt>
                <c:pt idx="15">
                  <c:v>936</c:v>
                </c:pt>
                <c:pt idx="16">
                  <c:v>971</c:v>
                </c:pt>
                <c:pt idx="17">
                  <c:v>982</c:v>
                </c:pt>
                <c:pt idx="18">
                  <c:v>992</c:v>
                </c:pt>
                <c:pt idx="19">
                  <c:v>1014</c:v>
                </c:pt>
                <c:pt idx="20">
                  <c:v>1024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4-42CC-8B54-5C1E267EE7FB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Saguenay!$D$4:$D$25</c:f>
              <c:numCache>
                <c:formatCode>0</c:formatCode>
                <c:ptCount val="22"/>
                <c:pt idx="0">
                  <c:v>96</c:v>
                </c:pt>
                <c:pt idx="1">
                  <c:v>151</c:v>
                </c:pt>
                <c:pt idx="2">
                  <c:v>203</c:v>
                </c:pt>
                <c:pt idx="3">
                  <c:v>242</c:v>
                </c:pt>
                <c:pt idx="4">
                  <c:v>301</c:v>
                </c:pt>
                <c:pt idx="5">
                  <c:v>361</c:v>
                </c:pt>
                <c:pt idx="6">
                  <c:v>420</c:v>
                </c:pt>
                <c:pt idx="7">
                  <c:v>473</c:v>
                </c:pt>
                <c:pt idx="8">
                  <c:v>527</c:v>
                </c:pt>
                <c:pt idx="9">
                  <c:v>577</c:v>
                </c:pt>
                <c:pt idx="10">
                  <c:v>629</c:v>
                </c:pt>
                <c:pt idx="11">
                  <c:v>682</c:v>
                </c:pt>
                <c:pt idx="12">
                  <c:v>720</c:v>
                </c:pt>
                <c:pt idx="13">
                  <c:v>748</c:v>
                </c:pt>
                <c:pt idx="14">
                  <c:v>780</c:v>
                </c:pt>
                <c:pt idx="15">
                  <c:v>823</c:v>
                </c:pt>
                <c:pt idx="16">
                  <c:v>887</c:v>
                </c:pt>
                <c:pt idx="17">
                  <c:v>902</c:v>
                </c:pt>
                <c:pt idx="18">
                  <c:v>933</c:v>
                </c:pt>
                <c:pt idx="19">
                  <c:v>937</c:v>
                </c:pt>
                <c:pt idx="20">
                  <c:v>952</c:v>
                </c:pt>
                <c:pt idx="21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4-42CC-8B54-5C1E267EE7FB}"/>
            </c:ext>
          </c:extLst>
        </c:ser>
        <c:ser>
          <c:idx val="2"/>
          <c:order val="2"/>
          <c:tx>
            <c:strRef>
              <c:f>Saguenay!$P$3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Saguenay!$E$4:$E$25</c:f>
              <c:numCache>
                <c:formatCode>0</c:formatCode>
                <c:ptCount val="22"/>
                <c:pt idx="0">
                  <c:v>121</c:v>
                </c:pt>
                <c:pt idx="1">
                  <c:v>152</c:v>
                </c:pt>
                <c:pt idx="2">
                  <c:v>203</c:v>
                </c:pt>
                <c:pt idx="3">
                  <c:v>252</c:v>
                </c:pt>
                <c:pt idx="4">
                  <c:v>348</c:v>
                </c:pt>
                <c:pt idx="5">
                  <c:v>427</c:v>
                </c:pt>
                <c:pt idx="6">
                  <c:v>496</c:v>
                </c:pt>
                <c:pt idx="7">
                  <c:v>582</c:v>
                </c:pt>
                <c:pt idx="8">
                  <c:v>664</c:v>
                </c:pt>
                <c:pt idx="9">
                  <c:v>748</c:v>
                </c:pt>
                <c:pt idx="10">
                  <c:v>827</c:v>
                </c:pt>
                <c:pt idx="11">
                  <c:v>887</c:v>
                </c:pt>
                <c:pt idx="12">
                  <c:v>964</c:v>
                </c:pt>
                <c:pt idx="13">
                  <c:v>1013</c:v>
                </c:pt>
                <c:pt idx="14">
                  <c:v>1039</c:v>
                </c:pt>
                <c:pt idx="15">
                  <c:v>1102</c:v>
                </c:pt>
                <c:pt idx="16">
                  <c:v>1112</c:v>
                </c:pt>
                <c:pt idx="17">
                  <c:v>1123</c:v>
                </c:pt>
                <c:pt idx="18">
                  <c:v>1127</c:v>
                </c:pt>
                <c:pt idx="19">
                  <c:v>1128</c:v>
                </c:pt>
                <c:pt idx="20">
                  <c:v>1128</c:v>
                </c:pt>
                <c:pt idx="21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4-42CC-8B54-5C1E267EE7FB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Saguenay!$F$4:$F$25</c:f>
              <c:numCache>
                <c:formatCode>0</c:formatCode>
                <c:ptCount val="22"/>
                <c:pt idx="0">
                  <c:v>48</c:v>
                </c:pt>
                <c:pt idx="1">
                  <c:v>80</c:v>
                </c:pt>
                <c:pt idx="2">
                  <c:v>109</c:v>
                </c:pt>
                <c:pt idx="3">
                  <c:v>153</c:v>
                </c:pt>
                <c:pt idx="4">
                  <c:v>223</c:v>
                </c:pt>
                <c:pt idx="5">
                  <c:v>299</c:v>
                </c:pt>
                <c:pt idx="6">
                  <c:v>369</c:v>
                </c:pt>
                <c:pt idx="7">
                  <c:v>432</c:v>
                </c:pt>
                <c:pt idx="8">
                  <c:v>515</c:v>
                </c:pt>
                <c:pt idx="9">
                  <c:v>571</c:v>
                </c:pt>
                <c:pt idx="10">
                  <c:v>629</c:v>
                </c:pt>
                <c:pt idx="11">
                  <c:v>688</c:v>
                </c:pt>
                <c:pt idx="12">
                  <c:v>739</c:v>
                </c:pt>
                <c:pt idx="13">
                  <c:v>781</c:v>
                </c:pt>
                <c:pt idx="14">
                  <c:v>798</c:v>
                </c:pt>
                <c:pt idx="15">
                  <c:v>819</c:v>
                </c:pt>
                <c:pt idx="16">
                  <c:v>859</c:v>
                </c:pt>
                <c:pt idx="17">
                  <c:v>868</c:v>
                </c:pt>
                <c:pt idx="18">
                  <c:v>874</c:v>
                </c:pt>
                <c:pt idx="19">
                  <c:v>880</c:v>
                </c:pt>
                <c:pt idx="20">
                  <c:v>880</c:v>
                </c:pt>
                <c:pt idx="21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F4-42CC-8B54-5C1E267EE7FB}"/>
            </c:ext>
          </c:extLst>
        </c:ser>
        <c:ser>
          <c:idx val="4"/>
          <c:order val="4"/>
          <c:tx>
            <c:strRef>
              <c:f>Saguenay!$G$3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Saguenay!$G$4:$G$25</c:f>
              <c:numCache>
                <c:formatCode>0</c:formatCode>
                <c:ptCount val="22"/>
                <c:pt idx="0">
                  <c:v>105</c:v>
                </c:pt>
                <c:pt idx="1">
                  <c:v>133</c:v>
                </c:pt>
                <c:pt idx="2">
                  <c:v>175</c:v>
                </c:pt>
                <c:pt idx="3">
                  <c:v>289</c:v>
                </c:pt>
                <c:pt idx="4">
                  <c:v>359</c:v>
                </c:pt>
                <c:pt idx="5">
                  <c:v>432</c:v>
                </c:pt>
                <c:pt idx="6">
                  <c:v>519</c:v>
                </c:pt>
                <c:pt idx="7">
                  <c:v>588</c:v>
                </c:pt>
                <c:pt idx="8">
                  <c:v>673</c:v>
                </c:pt>
                <c:pt idx="9">
                  <c:v>748</c:v>
                </c:pt>
                <c:pt idx="10">
                  <c:v>831</c:v>
                </c:pt>
                <c:pt idx="11">
                  <c:v>897</c:v>
                </c:pt>
                <c:pt idx="12">
                  <c:v>943</c:v>
                </c:pt>
                <c:pt idx="13">
                  <c:v>967</c:v>
                </c:pt>
                <c:pt idx="14">
                  <c:v>1003</c:v>
                </c:pt>
                <c:pt idx="15">
                  <c:v>1018</c:v>
                </c:pt>
                <c:pt idx="16">
                  <c:v>1027</c:v>
                </c:pt>
                <c:pt idx="17">
                  <c:v>1067</c:v>
                </c:pt>
                <c:pt idx="18">
                  <c:v>1073</c:v>
                </c:pt>
                <c:pt idx="19">
                  <c:v>1076</c:v>
                </c:pt>
                <c:pt idx="20">
                  <c:v>1080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F4-42CC-8B54-5C1E267EE7FB}"/>
            </c:ext>
          </c:extLst>
        </c:ser>
        <c:ser>
          <c:idx val="5"/>
          <c:order val="5"/>
          <c:tx>
            <c:strRef>
              <c:f>Saguenay!$H$3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Saguenay!$H$4:$H$25</c:f>
              <c:numCache>
                <c:formatCode>0</c:formatCode>
                <c:ptCount val="22"/>
                <c:pt idx="0">
                  <c:v>142</c:v>
                </c:pt>
                <c:pt idx="1">
                  <c:v>214</c:v>
                </c:pt>
                <c:pt idx="2">
                  <c:v>249</c:v>
                </c:pt>
                <c:pt idx="3">
                  <c:v>304</c:v>
                </c:pt>
                <c:pt idx="4">
                  <c:v>369</c:v>
                </c:pt>
                <c:pt idx="5">
                  <c:v>420</c:v>
                </c:pt>
                <c:pt idx="6">
                  <c:v>469</c:v>
                </c:pt>
                <c:pt idx="7">
                  <c:v>542</c:v>
                </c:pt>
                <c:pt idx="8">
                  <c:v>601</c:v>
                </c:pt>
                <c:pt idx="9">
                  <c:v>641</c:v>
                </c:pt>
                <c:pt idx="10">
                  <c:v>713</c:v>
                </c:pt>
                <c:pt idx="11">
                  <c:v>803</c:v>
                </c:pt>
                <c:pt idx="12">
                  <c:v>898</c:v>
                </c:pt>
                <c:pt idx="13">
                  <c:v>960</c:v>
                </c:pt>
                <c:pt idx="14">
                  <c:v>995</c:v>
                </c:pt>
                <c:pt idx="15">
                  <c:v>1032</c:v>
                </c:pt>
                <c:pt idx="16">
                  <c:v>1071</c:v>
                </c:pt>
                <c:pt idx="17">
                  <c:v>1096</c:v>
                </c:pt>
                <c:pt idx="18">
                  <c:v>1102</c:v>
                </c:pt>
                <c:pt idx="19">
                  <c:v>1135</c:v>
                </c:pt>
                <c:pt idx="20">
                  <c:v>1158</c:v>
                </c:pt>
                <c:pt idx="21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F4-42CC-8B54-5C1E267EE7FB}"/>
            </c:ext>
          </c:extLst>
        </c:ser>
        <c:ser>
          <c:idx val="6"/>
          <c:order val="6"/>
          <c:tx>
            <c:strRef>
              <c:f>Saguenay!$I$3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Saguenay!$I$4:$I$25</c:f>
              <c:numCache>
                <c:formatCode>0</c:formatCode>
                <c:ptCount val="22"/>
                <c:pt idx="0">
                  <c:v>112</c:v>
                </c:pt>
                <c:pt idx="1">
                  <c:v>139</c:v>
                </c:pt>
                <c:pt idx="2">
                  <c:v>178</c:v>
                </c:pt>
                <c:pt idx="3">
                  <c:v>217</c:v>
                </c:pt>
                <c:pt idx="4">
                  <c:v>281</c:v>
                </c:pt>
                <c:pt idx="5">
                  <c:v>328</c:v>
                </c:pt>
                <c:pt idx="6">
                  <c:v>378</c:v>
                </c:pt>
                <c:pt idx="7">
                  <c:v>451</c:v>
                </c:pt>
                <c:pt idx="8">
                  <c:v>521</c:v>
                </c:pt>
                <c:pt idx="9">
                  <c:v>602</c:v>
                </c:pt>
                <c:pt idx="10">
                  <c:v>660</c:v>
                </c:pt>
                <c:pt idx="11">
                  <c:v>718</c:v>
                </c:pt>
                <c:pt idx="12">
                  <c:v>791</c:v>
                </c:pt>
                <c:pt idx="13">
                  <c:v>843</c:v>
                </c:pt>
                <c:pt idx="14">
                  <c:v>877</c:v>
                </c:pt>
                <c:pt idx="15">
                  <c:v>944</c:v>
                </c:pt>
                <c:pt idx="16">
                  <c:v>958</c:v>
                </c:pt>
                <c:pt idx="17">
                  <c:v>975</c:v>
                </c:pt>
                <c:pt idx="18">
                  <c:v>988</c:v>
                </c:pt>
                <c:pt idx="19">
                  <c:v>998</c:v>
                </c:pt>
                <c:pt idx="20">
                  <c:v>1013</c:v>
                </c:pt>
                <c:pt idx="21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C-4EF6-A7A8-3D3996766515}"/>
            </c:ext>
          </c:extLst>
        </c:ser>
        <c:ser>
          <c:idx val="7"/>
          <c:order val="7"/>
          <c:tx>
            <c:strRef>
              <c:f>Saguenay!$J$3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Saguenay!$J$4:$J$25</c:f>
              <c:numCache>
                <c:formatCode>0</c:formatCode>
                <c:ptCount val="22"/>
                <c:pt idx="0">
                  <c:v>142</c:v>
                </c:pt>
                <c:pt idx="1">
                  <c:v>177</c:v>
                </c:pt>
                <c:pt idx="2">
                  <c:v>215</c:v>
                </c:pt>
                <c:pt idx="3">
                  <c:v>284</c:v>
                </c:pt>
                <c:pt idx="4">
                  <c:v>361</c:v>
                </c:pt>
                <c:pt idx="5">
                  <c:v>449</c:v>
                </c:pt>
                <c:pt idx="6">
                  <c:v>525</c:v>
                </c:pt>
                <c:pt idx="7">
                  <c:v>583</c:v>
                </c:pt>
                <c:pt idx="8">
                  <c:v>645</c:v>
                </c:pt>
                <c:pt idx="9">
                  <c:v>697</c:v>
                </c:pt>
                <c:pt idx="10">
                  <c:v>752</c:v>
                </c:pt>
                <c:pt idx="11">
                  <c:v>815</c:v>
                </c:pt>
                <c:pt idx="12">
                  <c:v>868</c:v>
                </c:pt>
                <c:pt idx="13">
                  <c:v>929</c:v>
                </c:pt>
                <c:pt idx="14">
                  <c:v>986</c:v>
                </c:pt>
                <c:pt idx="15">
                  <c:v>1022</c:v>
                </c:pt>
                <c:pt idx="16">
                  <c:v>1047</c:v>
                </c:pt>
                <c:pt idx="17">
                  <c:v>1078</c:v>
                </c:pt>
                <c:pt idx="18">
                  <c:v>1122</c:v>
                </c:pt>
                <c:pt idx="19">
                  <c:v>1130</c:v>
                </c:pt>
                <c:pt idx="20">
                  <c:v>1139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E-4D48-BDFB-C84F89CFF27F}"/>
            </c:ext>
          </c:extLst>
        </c:ser>
        <c:ser>
          <c:idx val="8"/>
          <c:order val="8"/>
          <c:tx>
            <c:strRef>
              <c:f>Saguenay!$K$3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Saguenay!$K$4:$K$25</c:f>
              <c:numCache>
                <c:formatCode>0</c:formatCode>
                <c:ptCount val="22"/>
                <c:pt idx="0">
                  <c:v>187</c:v>
                </c:pt>
                <c:pt idx="1">
                  <c:v>244</c:v>
                </c:pt>
                <c:pt idx="2">
                  <c:v>300</c:v>
                </c:pt>
                <c:pt idx="3">
                  <c:v>377</c:v>
                </c:pt>
                <c:pt idx="4">
                  <c:v>431</c:v>
                </c:pt>
                <c:pt idx="5">
                  <c:v>504</c:v>
                </c:pt>
                <c:pt idx="6">
                  <c:v>595</c:v>
                </c:pt>
                <c:pt idx="7">
                  <c:v>649</c:v>
                </c:pt>
                <c:pt idx="8">
                  <c:v>731</c:v>
                </c:pt>
                <c:pt idx="9">
                  <c:v>805</c:v>
                </c:pt>
                <c:pt idx="10">
                  <c:v>864</c:v>
                </c:pt>
                <c:pt idx="11">
                  <c:v>930</c:v>
                </c:pt>
                <c:pt idx="12">
                  <c:v>989</c:v>
                </c:pt>
                <c:pt idx="13">
                  <c:v>1028</c:v>
                </c:pt>
                <c:pt idx="14">
                  <c:v>1071</c:v>
                </c:pt>
                <c:pt idx="15">
                  <c:v>1132</c:v>
                </c:pt>
                <c:pt idx="16">
                  <c:v>1177</c:v>
                </c:pt>
                <c:pt idx="17">
                  <c:v>1206</c:v>
                </c:pt>
                <c:pt idx="18">
                  <c:v>1219</c:v>
                </c:pt>
                <c:pt idx="19">
                  <c:v>1221</c:v>
                </c:pt>
                <c:pt idx="20">
                  <c:v>1238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1-4B84-A1A8-7C7C00252FCC}"/>
            </c:ext>
          </c:extLst>
        </c:ser>
        <c:ser>
          <c:idx val="9"/>
          <c:order val="9"/>
          <c:tx>
            <c:strRef>
              <c:f>Saguenay!$L$3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Saguenay!$L$4:$L$25</c:f>
              <c:numCache>
                <c:formatCode>0</c:formatCode>
                <c:ptCount val="22"/>
                <c:pt idx="0">
                  <c:v>113.6</c:v>
                </c:pt>
                <c:pt idx="1">
                  <c:v>169</c:v>
                </c:pt>
                <c:pt idx="2">
                  <c:v>209</c:v>
                </c:pt>
                <c:pt idx="3">
                  <c:v>272</c:v>
                </c:pt>
                <c:pt idx="4">
                  <c:v>326</c:v>
                </c:pt>
                <c:pt idx="5">
                  <c:v>385</c:v>
                </c:pt>
                <c:pt idx="6">
                  <c:v>463</c:v>
                </c:pt>
                <c:pt idx="7">
                  <c:v>516</c:v>
                </c:pt>
                <c:pt idx="8">
                  <c:v>580</c:v>
                </c:pt>
                <c:pt idx="9">
                  <c:v>623</c:v>
                </c:pt>
                <c:pt idx="10">
                  <c:v>718</c:v>
                </c:pt>
                <c:pt idx="11">
                  <c:v>765</c:v>
                </c:pt>
                <c:pt idx="12">
                  <c:v>824</c:v>
                </c:pt>
                <c:pt idx="13">
                  <c:v>869</c:v>
                </c:pt>
                <c:pt idx="14">
                  <c:v>909</c:v>
                </c:pt>
                <c:pt idx="15">
                  <c:v>937</c:v>
                </c:pt>
                <c:pt idx="16">
                  <c:v>964</c:v>
                </c:pt>
                <c:pt idx="17">
                  <c:v>982</c:v>
                </c:pt>
                <c:pt idx="18">
                  <c:v>1021</c:v>
                </c:pt>
                <c:pt idx="19">
                  <c:v>1029</c:v>
                </c:pt>
                <c:pt idx="20">
                  <c:v>1042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D-45DC-B29C-9B122517CFD5}"/>
            </c:ext>
          </c:extLst>
        </c:ser>
        <c:ser>
          <c:idx val="10"/>
          <c:order val="10"/>
          <c:tx>
            <c:strRef>
              <c:f>Saguenay!$M$3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Saguenay!$M$4:$M$25</c:f>
              <c:numCache>
                <c:formatCode>0</c:formatCode>
                <c:ptCount val="22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3-4649-9822-5769AFD81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48544"/>
        <c:axId val="53550080"/>
      </c:barChart>
      <c:catAx>
        <c:axId val="5354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550080"/>
        <c:crosses val="autoZero"/>
        <c:auto val="1"/>
        <c:lblAlgn val="ctr"/>
        <c:lblOffset val="100"/>
        <c:noMultiLvlLbl val="0"/>
      </c:catAx>
      <c:valAx>
        <c:axId val="53550080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4854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Héberville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Saguenay!$N$4:$N$26</c:f>
              <c:numCache>
                <c:formatCode>0</c:formatCode>
                <c:ptCount val="22"/>
                <c:pt idx="0">
                  <c:v>156.19999999999999</c:v>
                </c:pt>
                <c:pt idx="1">
                  <c:v>173.3</c:v>
                </c:pt>
                <c:pt idx="2">
                  <c:v>239.7</c:v>
                </c:pt>
                <c:pt idx="3">
                  <c:v>292.89999999999998</c:v>
                </c:pt>
                <c:pt idx="4">
                  <c:v>351.1</c:v>
                </c:pt>
                <c:pt idx="5">
                  <c:v>395.1</c:v>
                </c:pt>
                <c:pt idx="6">
                  <c:v>461.3</c:v>
                </c:pt>
                <c:pt idx="7">
                  <c:v>520.4</c:v>
                </c:pt>
                <c:pt idx="8">
                  <c:v>578.5</c:v>
                </c:pt>
                <c:pt idx="9">
                  <c:v>647.70000000000005</c:v>
                </c:pt>
                <c:pt idx="10">
                  <c:v>700.1</c:v>
                </c:pt>
                <c:pt idx="11">
                  <c:v>769.6</c:v>
                </c:pt>
                <c:pt idx="12">
                  <c:v>826.4</c:v>
                </c:pt>
                <c:pt idx="13">
                  <c:v>878.4</c:v>
                </c:pt>
                <c:pt idx="14">
                  <c:v>939.5</c:v>
                </c:pt>
                <c:pt idx="15">
                  <c:v>973.9</c:v>
                </c:pt>
                <c:pt idx="16">
                  <c:v>993.2</c:v>
                </c:pt>
                <c:pt idx="17">
                  <c:v>1005.5</c:v>
                </c:pt>
                <c:pt idx="18">
                  <c:v>1027.8</c:v>
                </c:pt>
                <c:pt idx="19">
                  <c:v>1039.5</c:v>
                </c:pt>
                <c:pt idx="20">
                  <c:v>1042.9000000000001</c:v>
                </c:pt>
                <c:pt idx="21">
                  <c:v>1042.9000000000001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C-4E2D-A24D-DFBDBC4C5676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Saguenay!$O$4:$O$26</c:f>
              <c:numCache>
                <c:formatCode>0</c:formatCode>
                <c:ptCount val="22"/>
                <c:pt idx="0">
                  <c:v>106.6</c:v>
                </c:pt>
                <c:pt idx="1">
                  <c:v>161.9</c:v>
                </c:pt>
                <c:pt idx="2">
                  <c:v>215.9</c:v>
                </c:pt>
                <c:pt idx="3">
                  <c:v>250.8</c:v>
                </c:pt>
                <c:pt idx="4">
                  <c:v>304.5</c:v>
                </c:pt>
                <c:pt idx="5">
                  <c:v>360.1</c:v>
                </c:pt>
                <c:pt idx="6">
                  <c:v>417.4</c:v>
                </c:pt>
                <c:pt idx="7">
                  <c:v>462.8</c:v>
                </c:pt>
                <c:pt idx="8">
                  <c:v>509.4</c:v>
                </c:pt>
                <c:pt idx="9">
                  <c:v>556.29999999999995</c:v>
                </c:pt>
                <c:pt idx="10">
                  <c:v>603.79999999999995</c:v>
                </c:pt>
                <c:pt idx="11">
                  <c:v>654.1</c:v>
                </c:pt>
                <c:pt idx="12">
                  <c:v>689.3</c:v>
                </c:pt>
                <c:pt idx="13">
                  <c:v>717</c:v>
                </c:pt>
                <c:pt idx="14">
                  <c:v>748</c:v>
                </c:pt>
                <c:pt idx="15">
                  <c:v>787</c:v>
                </c:pt>
                <c:pt idx="16">
                  <c:v>850</c:v>
                </c:pt>
                <c:pt idx="17">
                  <c:v>865</c:v>
                </c:pt>
                <c:pt idx="18">
                  <c:v>892</c:v>
                </c:pt>
                <c:pt idx="19">
                  <c:v>897</c:v>
                </c:pt>
                <c:pt idx="20">
                  <c:v>912</c:v>
                </c:pt>
                <c:pt idx="21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C-4E2D-A24D-DFBDBC4C5676}"/>
            </c:ext>
          </c:extLst>
        </c:ser>
        <c:ser>
          <c:idx val="2"/>
          <c:order val="2"/>
          <c:tx>
            <c:strRef>
              <c:f>Saguenay!$P$3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Saguenay!$P$4:$P$26</c:f>
              <c:numCache>
                <c:formatCode>0</c:formatCode>
                <c:ptCount val="22"/>
                <c:pt idx="0">
                  <c:v>113</c:v>
                </c:pt>
                <c:pt idx="1">
                  <c:v>142</c:v>
                </c:pt>
                <c:pt idx="2">
                  <c:v>185</c:v>
                </c:pt>
                <c:pt idx="3">
                  <c:v>228</c:v>
                </c:pt>
                <c:pt idx="4">
                  <c:v>316</c:v>
                </c:pt>
                <c:pt idx="5">
                  <c:v>389</c:v>
                </c:pt>
                <c:pt idx="6">
                  <c:v>452</c:v>
                </c:pt>
                <c:pt idx="7">
                  <c:v>536</c:v>
                </c:pt>
                <c:pt idx="8">
                  <c:v>615</c:v>
                </c:pt>
                <c:pt idx="9">
                  <c:v>697</c:v>
                </c:pt>
                <c:pt idx="10">
                  <c:v>773</c:v>
                </c:pt>
                <c:pt idx="11">
                  <c:v>829</c:v>
                </c:pt>
                <c:pt idx="12">
                  <c:v>905</c:v>
                </c:pt>
                <c:pt idx="13">
                  <c:v>953</c:v>
                </c:pt>
                <c:pt idx="14">
                  <c:v>978</c:v>
                </c:pt>
                <c:pt idx="15">
                  <c:v>1040</c:v>
                </c:pt>
                <c:pt idx="16">
                  <c:v>1050</c:v>
                </c:pt>
                <c:pt idx="17">
                  <c:v>1063</c:v>
                </c:pt>
                <c:pt idx="18">
                  <c:v>1067</c:v>
                </c:pt>
                <c:pt idx="19">
                  <c:v>1067</c:v>
                </c:pt>
                <c:pt idx="20">
                  <c:v>1067</c:v>
                </c:pt>
                <c:pt idx="21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C-4E2D-A24D-DFBDBC4C567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Saguenay!$Q$4:$Q$26</c:f>
              <c:numCache>
                <c:formatCode>0</c:formatCode>
                <c:ptCount val="22"/>
                <c:pt idx="0">
                  <c:v>50.8</c:v>
                </c:pt>
                <c:pt idx="1">
                  <c:v>82</c:v>
                </c:pt>
                <c:pt idx="2">
                  <c:v>112</c:v>
                </c:pt>
                <c:pt idx="3">
                  <c:v>154</c:v>
                </c:pt>
                <c:pt idx="4">
                  <c:v>222</c:v>
                </c:pt>
                <c:pt idx="5">
                  <c:v>292</c:v>
                </c:pt>
                <c:pt idx="6">
                  <c:v>358</c:v>
                </c:pt>
                <c:pt idx="7">
                  <c:v>414</c:v>
                </c:pt>
                <c:pt idx="8">
                  <c:v>489</c:v>
                </c:pt>
                <c:pt idx="9">
                  <c:v>541</c:v>
                </c:pt>
                <c:pt idx="10">
                  <c:v>595</c:v>
                </c:pt>
                <c:pt idx="11">
                  <c:v>650</c:v>
                </c:pt>
                <c:pt idx="12">
                  <c:v>699</c:v>
                </c:pt>
                <c:pt idx="13">
                  <c:v>740</c:v>
                </c:pt>
                <c:pt idx="14">
                  <c:v>755</c:v>
                </c:pt>
                <c:pt idx="15">
                  <c:v>773</c:v>
                </c:pt>
                <c:pt idx="16">
                  <c:v>806</c:v>
                </c:pt>
                <c:pt idx="17">
                  <c:v>813</c:v>
                </c:pt>
                <c:pt idx="18">
                  <c:v>817</c:v>
                </c:pt>
                <c:pt idx="19">
                  <c:v>825</c:v>
                </c:pt>
                <c:pt idx="20">
                  <c:v>826</c:v>
                </c:pt>
                <c:pt idx="21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C-4E2D-A24D-DFBDBC4C5676}"/>
            </c:ext>
          </c:extLst>
        </c:ser>
        <c:ser>
          <c:idx val="4"/>
          <c:order val="4"/>
          <c:tx>
            <c:strRef>
              <c:f>Saguenay!$R$3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Saguenay!$R$4:$R$25</c:f>
              <c:numCache>
                <c:formatCode>0</c:formatCode>
                <c:ptCount val="22"/>
                <c:pt idx="0">
                  <c:v>80</c:v>
                </c:pt>
                <c:pt idx="1">
                  <c:v>94.6</c:v>
                </c:pt>
                <c:pt idx="2">
                  <c:v>125</c:v>
                </c:pt>
                <c:pt idx="3">
                  <c:v>219</c:v>
                </c:pt>
                <c:pt idx="4">
                  <c:v>291</c:v>
                </c:pt>
                <c:pt idx="5">
                  <c:v>363</c:v>
                </c:pt>
                <c:pt idx="6">
                  <c:v>448</c:v>
                </c:pt>
                <c:pt idx="7">
                  <c:v>514</c:v>
                </c:pt>
                <c:pt idx="8">
                  <c:v>631</c:v>
                </c:pt>
                <c:pt idx="9">
                  <c:v>701</c:v>
                </c:pt>
                <c:pt idx="10">
                  <c:v>778</c:v>
                </c:pt>
                <c:pt idx="11">
                  <c:v>837</c:v>
                </c:pt>
                <c:pt idx="12">
                  <c:v>880</c:v>
                </c:pt>
                <c:pt idx="13">
                  <c:v>903</c:v>
                </c:pt>
                <c:pt idx="14">
                  <c:v>939</c:v>
                </c:pt>
                <c:pt idx="15">
                  <c:v>953</c:v>
                </c:pt>
                <c:pt idx="16">
                  <c:v>963</c:v>
                </c:pt>
                <c:pt idx="17">
                  <c:v>1002</c:v>
                </c:pt>
                <c:pt idx="18">
                  <c:v>1007</c:v>
                </c:pt>
                <c:pt idx="19">
                  <c:v>1010</c:v>
                </c:pt>
                <c:pt idx="20">
                  <c:v>1014</c:v>
                </c:pt>
                <c:pt idx="21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DC-4E2D-A24D-DFBDBC4C5676}"/>
            </c:ext>
          </c:extLst>
        </c:ser>
        <c:ser>
          <c:idx val="5"/>
          <c:order val="5"/>
          <c:tx>
            <c:strRef>
              <c:f>Saguenay!$S$3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Saguenay!$S$4:$S$25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239</c:v>
                </c:pt>
                <c:pt idx="3">
                  <c:v>292</c:v>
                </c:pt>
                <c:pt idx="4">
                  <c:v>352</c:v>
                </c:pt>
                <c:pt idx="5">
                  <c:v>397</c:v>
                </c:pt>
                <c:pt idx="6">
                  <c:v>438</c:v>
                </c:pt>
                <c:pt idx="7">
                  <c:v>509</c:v>
                </c:pt>
                <c:pt idx="8">
                  <c:v>565</c:v>
                </c:pt>
                <c:pt idx="9">
                  <c:v>597</c:v>
                </c:pt>
                <c:pt idx="10">
                  <c:v>665</c:v>
                </c:pt>
                <c:pt idx="11">
                  <c:v>751</c:v>
                </c:pt>
                <c:pt idx="12">
                  <c:v>846</c:v>
                </c:pt>
                <c:pt idx="13">
                  <c:v>905</c:v>
                </c:pt>
                <c:pt idx="14">
                  <c:v>934</c:v>
                </c:pt>
                <c:pt idx="15">
                  <c:v>967</c:v>
                </c:pt>
                <c:pt idx="16">
                  <c:v>1003</c:v>
                </c:pt>
                <c:pt idx="17">
                  <c:v>1027</c:v>
                </c:pt>
                <c:pt idx="18">
                  <c:v>1033</c:v>
                </c:pt>
                <c:pt idx="19">
                  <c:v>1067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C-4E2D-A24D-DFBDBC4C5676}"/>
            </c:ext>
          </c:extLst>
        </c:ser>
        <c:ser>
          <c:idx val="6"/>
          <c:order val="6"/>
          <c:tx>
            <c:strRef>
              <c:f>Saguenay!$T$3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Saguenay!$T$4:$T$25</c:f>
              <c:numCache>
                <c:formatCode>0</c:formatCode>
                <c:ptCount val="22"/>
                <c:pt idx="0">
                  <c:v>109</c:v>
                </c:pt>
                <c:pt idx="1">
                  <c:v>136</c:v>
                </c:pt>
                <c:pt idx="2">
                  <c:v>170</c:v>
                </c:pt>
                <c:pt idx="3">
                  <c:v>208</c:v>
                </c:pt>
                <c:pt idx="4">
                  <c:v>270</c:v>
                </c:pt>
                <c:pt idx="5">
                  <c:v>316</c:v>
                </c:pt>
                <c:pt idx="6">
                  <c:v>362</c:v>
                </c:pt>
                <c:pt idx="7">
                  <c:v>426</c:v>
                </c:pt>
                <c:pt idx="8">
                  <c:v>494</c:v>
                </c:pt>
                <c:pt idx="9">
                  <c:v>573</c:v>
                </c:pt>
                <c:pt idx="10">
                  <c:v>629</c:v>
                </c:pt>
                <c:pt idx="11">
                  <c:v>681</c:v>
                </c:pt>
                <c:pt idx="12">
                  <c:v>750</c:v>
                </c:pt>
                <c:pt idx="13">
                  <c:v>802</c:v>
                </c:pt>
                <c:pt idx="14">
                  <c:v>834</c:v>
                </c:pt>
                <c:pt idx="15">
                  <c:v>901</c:v>
                </c:pt>
                <c:pt idx="16">
                  <c:v>916</c:v>
                </c:pt>
                <c:pt idx="17">
                  <c:v>932</c:v>
                </c:pt>
                <c:pt idx="18">
                  <c:v>943</c:v>
                </c:pt>
                <c:pt idx="19">
                  <c:v>953</c:v>
                </c:pt>
                <c:pt idx="20">
                  <c:v>969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DC-4E2D-A24D-DFBDBC4C5676}"/>
            </c:ext>
          </c:extLst>
        </c:ser>
        <c:ser>
          <c:idx val="7"/>
          <c:order val="7"/>
          <c:tx>
            <c:strRef>
              <c:f>Saguenay!$U$3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Saguenay!$U$4:$U$25</c:f>
              <c:numCache>
                <c:formatCode>0</c:formatCode>
                <c:ptCount val="22"/>
                <c:pt idx="0">
                  <c:v>136</c:v>
                </c:pt>
                <c:pt idx="1">
                  <c:v>170</c:v>
                </c:pt>
                <c:pt idx="2">
                  <c:v>212</c:v>
                </c:pt>
                <c:pt idx="3">
                  <c:v>277</c:v>
                </c:pt>
                <c:pt idx="4">
                  <c:v>356</c:v>
                </c:pt>
                <c:pt idx="5">
                  <c:v>444</c:v>
                </c:pt>
                <c:pt idx="6">
                  <c:v>515</c:v>
                </c:pt>
                <c:pt idx="7">
                  <c:v>573</c:v>
                </c:pt>
                <c:pt idx="8">
                  <c:v>634</c:v>
                </c:pt>
                <c:pt idx="9">
                  <c:v>680</c:v>
                </c:pt>
                <c:pt idx="10">
                  <c:v>732</c:v>
                </c:pt>
                <c:pt idx="11">
                  <c:v>790</c:v>
                </c:pt>
                <c:pt idx="12">
                  <c:v>839</c:v>
                </c:pt>
                <c:pt idx="13">
                  <c:v>898</c:v>
                </c:pt>
                <c:pt idx="14">
                  <c:v>955</c:v>
                </c:pt>
                <c:pt idx="15">
                  <c:v>988</c:v>
                </c:pt>
                <c:pt idx="16">
                  <c:v>1009</c:v>
                </c:pt>
                <c:pt idx="17">
                  <c:v>1038</c:v>
                </c:pt>
                <c:pt idx="18">
                  <c:v>1084</c:v>
                </c:pt>
                <c:pt idx="19">
                  <c:v>1090</c:v>
                </c:pt>
                <c:pt idx="20">
                  <c:v>1098</c:v>
                </c:pt>
                <c:pt idx="21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6-4018-B484-990A3832F5C7}"/>
            </c:ext>
          </c:extLst>
        </c:ser>
        <c:ser>
          <c:idx val="8"/>
          <c:order val="8"/>
          <c:tx>
            <c:strRef>
              <c:f>Saguenay!$V$3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Saguenay!$V$4:$V$25</c:f>
              <c:numCache>
                <c:formatCode>0</c:formatCode>
                <c:ptCount val="22"/>
                <c:pt idx="0">
                  <c:v>189</c:v>
                </c:pt>
                <c:pt idx="1">
                  <c:v>243</c:v>
                </c:pt>
                <c:pt idx="2">
                  <c:v>296</c:v>
                </c:pt>
                <c:pt idx="3">
                  <c:v>363</c:v>
                </c:pt>
                <c:pt idx="4">
                  <c:v>410</c:v>
                </c:pt>
                <c:pt idx="5">
                  <c:v>481</c:v>
                </c:pt>
                <c:pt idx="6">
                  <c:v>567</c:v>
                </c:pt>
                <c:pt idx="7">
                  <c:v>615</c:v>
                </c:pt>
                <c:pt idx="8">
                  <c:v>689</c:v>
                </c:pt>
                <c:pt idx="9">
                  <c:v>759</c:v>
                </c:pt>
                <c:pt idx="10">
                  <c:v>811</c:v>
                </c:pt>
                <c:pt idx="11">
                  <c:v>875</c:v>
                </c:pt>
                <c:pt idx="12">
                  <c:v>934</c:v>
                </c:pt>
                <c:pt idx="13">
                  <c:v>970</c:v>
                </c:pt>
                <c:pt idx="14">
                  <c:v>1015</c:v>
                </c:pt>
                <c:pt idx="15">
                  <c:v>1074</c:v>
                </c:pt>
                <c:pt idx="16">
                  <c:v>1120</c:v>
                </c:pt>
                <c:pt idx="17">
                  <c:v>1151</c:v>
                </c:pt>
                <c:pt idx="18">
                  <c:v>1163</c:v>
                </c:pt>
                <c:pt idx="19">
                  <c:v>1165</c:v>
                </c:pt>
                <c:pt idx="20">
                  <c:v>1179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6-4B86-88E7-41E6E606708A}"/>
            </c:ext>
          </c:extLst>
        </c:ser>
        <c:ser>
          <c:idx val="9"/>
          <c:order val="9"/>
          <c:tx>
            <c:strRef>
              <c:f>Saguenay!$W$3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Saguenay!$W$4:$W$25</c:f>
              <c:numCache>
                <c:formatCode>0</c:formatCode>
                <c:ptCount val="22"/>
                <c:pt idx="0">
                  <c:v>107.5</c:v>
                </c:pt>
                <c:pt idx="1">
                  <c:v>158</c:v>
                </c:pt>
                <c:pt idx="2">
                  <c:v>196</c:v>
                </c:pt>
                <c:pt idx="3">
                  <c:v>255</c:v>
                </c:pt>
                <c:pt idx="4">
                  <c:v>304</c:v>
                </c:pt>
                <c:pt idx="5">
                  <c:v>353</c:v>
                </c:pt>
                <c:pt idx="6">
                  <c:v>429</c:v>
                </c:pt>
                <c:pt idx="7">
                  <c:v>476</c:v>
                </c:pt>
                <c:pt idx="8">
                  <c:v>536</c:v>
                </c:pt>
                <c:pt idx="9">
                  <c:v>572</c:v>
                </c:pt>
                <c:pt idx="10">
                  <c:v>661</c:v>
                </c:pt>
                <c:pt idx="11">
                  <c:v>704</c:v>
                </c:pt>
                <c:pt idx="12">
                  <c:v>760</c:v>
                </c:pt>
                <c:pt idx="13">
                  <c:v>804</c:v>
                </c:pt>
                <c:pt idx="14">
                  <c:v>843</c:v>
                </c:pt>
                <c:pt idx="15">
                  <c:v>871</c:v>
                </c:pt>
                <c:pt idx="16">
                  <c:v>895</c:v>
                </c:pt>
                <c:pt idx="17">
                  <c:v>912</c:v>
                </c:pt>
                <c:pt idx="18">
                  <c:v>951</c:v>
                </c:pt>
                <c:pt idx="19">
                  <c:v>960</c:v>
                </c:pt>
                <c:pt idx="20">
                  <c:v>970</c:v>
                </c:pt>
                <c:pt idx="21">
                  <c:v>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2-4DAB-9E20-8456E1789B7A}"/>
            </c:ext>
          </c:extLst>
        </c:ser>
        <c:ser>
          <c:idx val="10"/>
          <c:order val="10"/>
          <c:tx>
            <c:strRef>
              <c:f>Saguenay!$X$3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Saguenay!$X$4:$X$25</c:f>
              <c:numCache>
                <c:formatCode>0</c:formatCode>
                <c:ptCount val="22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0-4CF6-9E57-D7D7F1F1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Jonquière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Saguenay!$Y$3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Saguenay!$Y$4:$Y$25</c:f>
              <c:numCache>
                <c:formatCode>0</c:formatCode>
                <c:ptCount val="22"/>
                <c:pt idx="0">
                  <c:v>151</c:v>
                </c:pt>
                <c:pt idx="1">
                  <c:v>220</c:v>
                </c:pt>
                <c:pt idx="2">
                  <c:v>254</c:v>
                </c:pt>
                <c:pt idx="3">
                  <c:v>307</c:v>
                </c:pt>
                <c:pt idx="4">
                  <c:v>367</c:v>
                </c:pt>
                <c:pt idx="5">
                  <c:v>413</c:v>
                </c:pt>
                <c:pt idx="6">
                  <c:v>460</c:v>
                </c:pt>
                <c:pt idx="7">
                  <c:v>533</c:v>
                </c:pt>
                <c:pt idx="8">
                  <c:v>591</c:v>
                </c:pt>
                <c:pt idx="9">
                  <c:v>631</c:v>
                </c:pt>
                <c:pt idx="10">
                  <c:v>699</c:v>
                </c:pt>
                <c:pt idx="11">
                  <c:v>783</c:v>
                </c:pt>
                <c:pt idx="12">
                  <c:v>880</c:v>
                </c:pt>
                <c:pt idx="13">
                  <c:v>940</c:v>
                </c:pt>
                <c:pt idx="14">
                  <c:v>977</c:v>
                </c:pt>
                <c:pt idx="15">
                  <c:v>1013</c:v>
                </c:pt>
                <c:pt idx="16">
                  <c:v>1049</c:v>
                </c:pt>
                <c:pt idx="17">
                  <c:v>1073</c:v>
                </c:pt>
                <c:pt idx="18">
                  <c:v>1081</c:v>
                </c:pt>
                <c:pt idx="19">
                  <c:v>1109</c:v>
                </c:pt>
                <c:pt idx="20">
                  <c:v>1130</c:v>
                </c:pt>
                <c:pt idx="2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CB-4CD0-8BA6-E37EE8D5E56D}"/>
            </c:ext>
          </c:extLst>
        </c:ser>
        <c:ser>
          <c:idx val="6"/>
          <c:order val="1"/>
          <c:tx>
            <c:strRef>
              <c:f>Saguenay!$Z$3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Saguenay!$Z$4:$Z$25</c:f>
              <c:numCache>
                <c:formatCode>0</c:formatCode>
                <c:ptCount val="22"/>
                <c:pt idx="0">
                  <c:v>122</c:v>
                </c:pt>
                <c:pt idx="1">
                  <c:v>149</c:v>
                </c:pt>
                <c:pt idx="2">
                  <c:v>186</c:v>
                </c:pt>
                <c:pt idx="3">
                  <c:v>226</c:v>
                </c:pt>
                <c:pt idx="4">
                  <c:v>293</c:v>
                </c:pt>
                <c:pt idx="5">
                  <c:v>341</c:v>
                </c:pt>
                <c:pt idx="6">
                  <c:v>389</c:v>
                </c:pt>
                <c:pt idx="7">
                  <c:v>458</c:v>
                </c:pt>
                <c:pt idx="8">
                  <c:v>534</c:v>
                </c:pt>
                <c:pt idx="9">
                  <c:v>607</c:v>
                </c:pt>
                <c:pt idx="10">
                  <c:v>666</c:v>
                </c:pt>
                <c:pt idx="11">
                  <c:v>727</c:v>
                </c:pt>
                <c:pt idx="12">
                  <c:v>800</c:v>
                </c:pt>
                <c:pt idx="13">
                  <c:v>856</c:v>
                </c:pt>
                <c:pt idx="14">
                  <c:v>893</c:v>
                </c:pt>
                <c:pt idx="15">
                  <c:v>958</c:v>
                </c:pt>
                <c:pt idx="16">
                  <c:v>975</c:v>
                </c:pt>
                <c:pt idx="17">
                  <c:v>991</c:v>
                </c:pt>
                <c:pt idx="18">
                  <c:v>1003</c:v>
                </c:pt>
                <c:pt idx="19">
                  <c:v>1014</c:v>
                </c:pt>
                <c:pt idx="20">
                  <c:v>1029</c:v>
                </c:pt>
                <c:pt idx="21">
                  <c:v>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CB-4CD0-8BA6-E37EE8D5E56D}"/>
            </c:ext>
          </c:extLst>
        </c:ser>
        <c:ser>
          <c:idx val="7"/>
          <c:order val="2"/>
          <c:tx>
            <c:strRef>
              <c:f>Saguenay!$AA$3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Saguenay!$AA$4:$AA$25</c:f>
              <c:numCache>
                <c:formatCode>0</c:formatCode>
                <c:ptCount val="22"/>
                <c:pt idx="0">
                  <c:v>147</c:v>
                </c:pt>
                <c:pt idx="1">
                  <c:v>185</c:v>
                </c:pt>
                <c:pt idx="2">
                  <c:v>228</c:v>
                </c:pt>
                <c:pt idx="3">
                  <c:v>297</c:v>
                </c:pt>
                <c:pt idx="4">
                  <c:v>375</c:v>
                </c:pt>
                <c:pt idx="5">
                  <c:v>464</c:v>
                </c:pt>
                <c:pt idx="6">
                  <c:v>540</c:v>
                </c:pt>
                <c:pt idx="7">
                  <c:v>609</c:v>
                </c:pt>
                <c:pt idx="8">
                  <c:v>662</c:v>
                </c:pt>
                <c:pt idx="9">
                  <c:v>710</c:v>
                </c:pt>
                <c:pt idx="10">
                  <c:v>766</c:v>
                </c:pt>
                <c:pt idx="11">
                  <c:v>825</c:v>
                </c:pt>
                <c:pt idx="12">
                  <c:v>874</c:v>
                </c:pt>
                <c:pt idx="13">
                  <c:v>934</c:v>
                </c:pt>
                <c:pt idx="14">
                  <c:v>992</c:v>
                </c:pt>
                <c:pt idx="15">
                  <c:v>1027</c:v>
                </c:pt>
                <c:pt idx="16">
                  <c:v>1054</c:v>
                </c:pt>
                <c:pt idx="17">
                  <c:v>1088</c:v>
                </c:pt>
                <c:pt idx="18">
                  <c:v>1133</c:v>
                </c:pt>
                <c:pt idx="19">
                  <c:v>1143</c:v>
                </c:pt>
                <c:pt idx="20">
                  <c:v>1030</c:v>
                </c:pt>
                <c:pt idx="2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CB-4CD0-8BA6-E37EE8D5E56D}"/>
            </c:ext>
          </c:extLst>
        </c:ser>
        <c:ser>
          <c:idx val="8"/>
          <c:order val="3"/>
          <c:tx>
            <c:strRef>
              <c:f>Saguenay!$AB$3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Saguenay!$AB$4:$AB$25</c:f>
              <c:numCache>
                <c:formatCode>0</c:formatCode>
                <c:ptCount val="22"/>
                <c:pt idx="0">
                  <c:v>194</c:v>
                </c:pt>
                <c:pt idx="1">
                  <c:v>250</c:v>
                </c:pt>
                <c:pt idx="2">
                  <c:v>302</c:v>
                </c:pt>
                <c:pt idx="3">
                  <c:v>374</c:v>
                </c:pt>
                <c:pt idx="4">
                  <c:v>425</c:v>
                </c:pt>
                <c:pt idx="5">
                  <c:v>497</c:v>
                </c:pt>
                <c:pt idx="6">
                  <c:v>583</c:v>
                </c:pt>
                <c:pt idx="7">
                  <c:v>639</c:v>
                </c:pt>
                <c:pt idx="8">
                  <c:v>717</c:v>
                </c:pt>
                <c:pt idx="9">
                  <c:v>796</c:v>
                </c:pt>
                <c:pt idx="10">
                  <c:v>855</c:v>
                </c:pt>
                <c:pt idx="11">
                  <c:v>919</c:v>
                </c:pt>
                <c:pt idx="12">
                  <c:v>984</c:v>
                </c:pt>
                <c:pt idx="13">
                  <c:v>1021</c:v>
                </c:pt>
                <c:pt idx="14">
                  <c:v>1064</c:v>
                </c:pt>
                <c:pt idx="15">
                  <c:v>1127</c:v>
                </c:pt>
                <c:pt idx="16">
                  <c:v>1174</c:v>
                </c:pt>
                <c:pt idx="17">
                  <c:v>1206</c:v>
                </c:pt>
                <c:pt idx="18">
                  <c:v>1222</c:v>
                </c:pt>
                <c:pt idx="19">
                  <c:v>1224</c:v>
                </c:pt>
                <c:pt idx="20">
                  <c:v>1236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CB-4CD0-8BA6-E37EE8D5E56D}"/>
            </c:ext>
          </c:extLst>
        </c:ser>
        <c:ser>
          <c:idx val="0"/>
          <c:order val="4"/>
          <c:tx>
            <c:strRef>
              <c:f>Saguenay!$AC$3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apût</c:v>
                </c:pt>
                <c:pt idx="9">
                  <c:v>2 au 8 apût</c:v>
                </c:pt>
                <c:pt idx="10">
                  <c:v>9 au 15 apût</c:v>
                </c:pt>
                <c:pt idx="11">
                  <c:v>16 au 22 apût</c:v>
                </c:pt>
                <c:pt idx="12">
                  <c:v>23 au 29 apût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Saguenay!$AC$4:$AC$25</c:f>
              <c:numCache>
                <c:formatCode>0</c:formatCode>
                <c:ptCount val="22"/>
                <c:pt idx="0">
                  <c:v>116.8</c:v>
                </c:pt>
                <c:pt idx="1">
                  <c:v>171</c:v>
                </c:pt>
                <c:pt idx="2">
                  <c:v>210</c:v>
                </c:pt>
                <c:pt idx="3">
                  <c:v>270</c:v>
                </c:pt>
                <c:pt idx="4">
                  <c:v>318</c:v>
                </c:pt>
                <c:pt idx="5">
                  <c:v>376</c:v>
                </c:pt>
                <c:pt idx="6">
                  <c:v>459</c:v>
                </c:pt>
                <c:pt idx="7">
                  <c:v>513</c:v>
                </c:pt>
                <c:pt idx="8">
                  <c:v>578</c:v>
                </c:pt>
                <c:pt idx="9">
                  <c:v>621</c:v>
                </c:pt>
                <c:pt idx="10">
                  <c:v>712</c:v>
                </c:pt>
                <c:pt idx="11">
                  <c:v>759</c:v>
                </c:pt>
                <c:pt idx="12">
                  <c:v>821</c:v>
                </c:pt>
                <c:pt idx="13">
                  <c:v>867</c:v>
                </c:pt>
                <c:pt idx="14">
                  <c:v>908</c:v>
                </c:pt>
                <c:pt idx="15">
                  <c:v>939</c:v>
                </c:pt>
                <c:pt idx="16">
                  <c:v>964</c:v>
                </c:pt>
                <c:pt idx="17">
                  <c:v>982</c:v>
                </c:pt>
                <c:pt idx="18">
                  <c:v>1022</c:v>
                </c:pt>
                <c:pt idx="19">
                  <c:v>1032</c:v>
                </c:pt>
                <c:pt idx="20">
                  <c:v>1041</c:v>
                </c:pt>
                <c:pt idx="21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CB-4CD0-8BA6-E37EE8D5E56D}"/>
            </c:ext>
          </c:extLst>
        </c:ser>
        <c:ser>
          <c:idx val="1"/>
          <c:order val="5"/>
          <c:tx>
            <c:strRef>
              <c:f>Saguenay!$AD$3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Saguenay!$AD$4:$AD$25</c:f>
              <c:numCache>
                <c:formatCode>0</c:formatCode>
                <c:ptCount val="22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2-47D3-A741-DC820711E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48544"/>
        <c:axId val="53550080"/>
      </c:barChart>
      <c:catAx>
        <c:axId val="5354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550080"/>
        <c:crosses val="autoZero"/>
        <c:auto val="1"/>
        <c:lblAlgn val="ctr"/>
        <c:lblOffset val="100"/>
        <c:noMultiLvlLbl val="0"/>
      </c:catAx>
      <c:valAx>
        <c:axId val="53550080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4854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X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modèle!$D$3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modèle!$D$4:$D$25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1BD-A760-C399CEB430AA}"/>
            </c:ext>
          </c:extLst>
        </c:ser>
        <c:ser>
          <c:idx val="1"/>
          <c:order val="1"/>
          <c:tx>
            <c:strRef>
              <c:f>modèle!$E$3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modèle!$E$4:$E$25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1BD-A760-C399CEB430AA}"/>
            </c:ext>
          </c:extLst>
        </c:ser>
        <c:ser>
          <c:idx val="2"/>
          <c:order val="2"/>
          <c:tx>
            <c:strRef>
              <c:f>modèle!$F$3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modèle!$F$4:$F$25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C-41BD-A760-C399CEB430AA}"/>
            </c:ext>
          </c:extLst>
        </c:ser>
        <c:ser>
          <c:idx val="3"/>
          <c:order val="3"/>
          <c:tx>
            <c:strRef>
              <c:f>modèle!$G$3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modèle!$G$4:$G$25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C-41BD-A760-C399CEB430AA}"/>
            </c:ext>
          </c:extLst>
        </c:ser>
        <c:ser>
          <c:idx val="4"/>
          <c:order val="4"/>
          <c:tx>
            <c:strRef>
              <c:f>modèle!$H$3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modèle!$H$4:$H$25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1C-41BD-A760-C399CEB430AA}"/>
            </c:ext>
          </c:extLst>
        </c:ser>
        <c:ser>
          <c:idx val="5"/>
          <c:order val="5"/>
          <c:tx>
            <c:strRef>
              <c:f>modèle!$I$3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modèle!$I$4:$I$25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1C-41BD-A760-C399CEB430AA}"/>
            </c:ext>
          </c:extLst>
        </c:ser>
        <c:ser>
          <c:idx val="6"/>
          <c:order val="6"/>
          <c:tx>
            <c:strRef>
              <c:f>modèle!$J$3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modèle!$J$4:$J$24</c:f>
              <c:numCache>
                <c:formatCode>0</c:formatCode>
                <c:ptCount val="2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C-41BD-A760-C399CEB430AA}"/>
            </c:ext>
          </c:extLst>
        </c:ser>
        <c:ser>
          <c:idx val="7"/>
          <c:order val="7"/>
          <c:tx>
            <c:strRef>
              <c:f>modèle!$K$3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modèle!$K$4:$K$25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C-41BD-A760-C399CEB4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modèle!$L$3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modèle!$L$4:$L$25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6-4D8C-B1BC-015AAC85DEA9}"/>
            </c:ext>
          </c:extLst>
        </c:ser>
        <c:ser>
          <c:idx val="7"/>
          <c:order val="1"/>
          <c:tx>
            <c:strRef>
              <c:f>modèle!$M$3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modèle!$M$4:$M$25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D8C-B1BC-015AAC85DEA9}"/>
            </c:ext>
          </c:extLst>
        </c:ser>
        <c:ser>
          <c:idx val="0"/>
          <c:order val="2"/>
          <c:tx>
            <c:strRef>
              <c:f>modèle!$N$3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modèle!$N$4:$N$25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D8C-B1BC-015AAC85DEA9}"/>
            </c:ext>
          </c:extLst>
        </c:ser>
        <c:ser>
          <c:idx val="1"/>
          <c:order val="3"/>
          <c:tx>
            <c:strRef>
              <c:f>modèle!$O$3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modèle!$O$4:$O$25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D8C-B1BC-015AAC85DEA9}"/>
            </c:ext>
          </c:extLst>
        </c:ser>
        <c:ser>
          <c:idx val="2"/>
          <c:order val="4"/>
          <c:tx>
            <c:strRef>
              <c:f>modèle!$P$3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modèle!$P$4:$P$25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D8C-B1BC-015AAC85DEA9}"/>
            </c:ext>
          </c:extLst>
        </c:ser>
        <c:ser>
          <c:idx val="3"/>
          <c:order val="5"/>
          <c:tx>
            <c:strRef>
              <c:f>modèle!$Q$3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modèle!$Q$4:$Q$25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D8C-B1BC-015AAC85DEA9}"/>
            </c:ext>
          </c:extLst>
        </c:ser>
        <c:ser>
          <c:idx val="4"/>
          <c:order val="6"/>
          <c:tx>
            <c:strRef>
              <c:f>modèle!$R$3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modèle!$R$4:$R$25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D8C-B1BC-015AAC85DEA9}"/>
            </c:ext>
          </c:extLst>
        </c:ser>
        <c:ser>
          <c:idx val="5"/>
          <c:order val="7"/>
          <c:tx>
            <c:strRef>
              <c:f>modèle!$S$3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modèle!$S$4:$S$25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46-4D8C-B1BC-015AAC85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modèle!$T$3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modèle!$T$4:$T$25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1-4DA6-B57A-C32F7A436F88}"/>
            </c:ext>
          </c:extLst>
        </c:ser>
        <c:ser>
          <c:idx val="7"/>
          <c:order val="1"/>
          <c:tx>
            <c:strRef>
              <c:f>modèle!$U$3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modèle!$U$4:$U$25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1-4DA6-B57A-C32F7A436F88}"/>
            </c:ext>
          </c:extLst>
        </c:ser>
        <c:ser>
          <c:idx val="0"/>
          <c:order val="2"/>
          <c:tx>
            <c:strRef>
              <c:f>modèle!$V$3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modèle!$V$4:$V$25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1-4DA6-B57A-C32F7A436F88}"/>
            </c:ext>
          </c:extLst>
        </c:ser>
        <c:ser>
          <c:idx val="1"/>
          <c:order val="3"/>
          <c:tx>
            <c:strRef>
              <c:f>modèle!$W$3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modèle!$W$4:$W$25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31-4DA6-B57A-C32F7A436F88}"/>
            </c:ext>
          </c:extLst>
        </c:ser>
        <c:ser>
          <c:idx val="2"/>
          <c:order val="4"/>
          <c:tx>
            <c:strRef>
              <c:f>modèle!$X$3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modèle!$X$4:$X$25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31-4DA6-B57A-C32F7A436F88}"/>
            </c:ext>
          </c:extLst>
        </c:ser>
        <c:ser>
          <c:idx val="3"/>
          <c:order val="5"/>
          <c:tx>
            <c:strRef>
              <c:f>modèle!$Y$3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modèle!$Y$4:$Y$25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31-4DA6-B57A-C32F7A436F88}"/>
            </c:ext>
          </c:extLst>
        </c:ser>
        <c:ser>
          <c:idx val="4"/>
          <c:order val="6"/>
          <c:tx>
            <c:strRef>
              <c:f>modèle!$Z$3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modèle!$Z$4:$Z$25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31-4DA6-B57A-C32F7A436F88}"/>
            </c:ext>
          </c:extLst>
        </c:ser>
        <c:ser>
          <c:idx val="5"/>
          <c:order val="7"/>
          <c:tx>
            <c:strRef>
              <c:f>modèle!$AA$3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modèle!$AA$4:$AA$25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31-4DA6-B57A-C32F7A43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Kamouraska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'Bas St-Laurent 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'!$C$4:$C$25</c:f>
              <c:numCache>
                <c:formatCode>0</c:formatCode>
                <c:ptCount val="22"/>
                <c:pt idx="0">
                  <c:v>83</c:v>
                </c:pt>
                <c:pt idx="1">
                  <c:v>109</c:v>
                </c:pt>
                <c:pt idx="2">
                  <c:v>126</c:v>
                </c:pt>
                <c:pt idx="3">
                  <c:v>182</c:v>
                </c:pt>
                <c:pt idx="4">
                  <c:v>242</c:v>
                </c:pt>
                <c:pt idx="5">
                  <c:v>295</c:v>
                </c:pt>
                <c:pt idx="6">
                  <c:v>322</c:v>
                </c:pt>
                <c:pt idx="7">
                  <c:v>387</c:v>
                </c:pt>
                <c:pt idx="8">
                  <c:v>453</c:v>
                </c:pt>
                <c:pt idx="9">
                  <c:v>511</c:v>
                </c:pt>
                <c:pt idx="10">
                  <c:v>574</c:v>
                </c:pt>
                <c:pt idx="11">
                  <c:v>625</c:v>
                </c:pt>
                <c:pt idx="12">
                  <c:v>684</c:v>
                </c:pt>
                <c:pt idx="13">
                  <c:v>748</c:v>
                </c:pt>
                <c:pt idx="14">
                  <c:v>803</c:v>
                </c:pt>
                <c:pt idx="15">
                  <c:v>858</c:v>
                </c:pt>
                <c:pt idx="16">
                  <c:v>886</c:v>
                </c:pt>
                <c:pt idx="17">
                  <c:v>902</c:v>
                </c:pt>
                <c:pt idx="18">
                  <c:v>912</c:v>
                </c:pt>
                <c:pt idx="19">
                  <c:v>933</c:v>
                </c:pt>
                <c:pt idx="20">
                  <c:v>942</c:v>
                </c:pt>
                <c:pt idx="21">
                  <c:v>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9-4C1F-B90F-575C23E7B8B1}"/>
            </c:ext>
          </c:extLst>
        </c:ser>
        <c:ser>
          <c:idx val="10"/>
          <c:order val="1"/>
          <c:tx>
            <c:strRef>
              <c:f>'Bas St-Laurent 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'!$D$4:$D$25</c:f>
              <c:numCache>
                <c:formatCode>0</c:formatCode>
                <c:ptCount val="22"/>
                <c:pt idx="0">
                  <c:v>76</c:v>
                </c:pt>
                <c:pt idx="1">
                  <c:v>137</c:v>
                </c:pt>
                <c:pt idx="2">
                  <c:v>184</c:v>
                </c:pt>
                <c:pt idx="3">
                  <c:v>231</c:v>
                </c:pt>
                <c:pt idx="4">
                  <c:v>276</c:v>
                </c:pt>
                <c:pt idx="5">
                  <c:v>337</c:v>
                </c:pt>
                <c:pt idx="6">
                  <c:v>397</c:v>
                </c:pt>
                <c:pt idx="7">
                  <c:v>448</c:v>
                </c:pt>
                <c:pt idx="8">
                  <c:v>502</c:v>
                </c:pt>
                <c:pt idx="9">
                  <c:v>558</c:v>
                </c:pt>
                <c:pt idx="10">
                  <c:v>606</c:v>
                </c:pt>
                <c:pt idx="11">
                  <c:v>656</c:v>
                </c:pt>
                <c:pt idx="12">
                  <c:v>698</c:v>
                </c:pt>
                <c:pt idx="13">
                  <c:v>732</c:v>
                </c:pt>
                <c:pt idx="14">
                  <c:v>766</c:v>
                </c:pt>
                <c:pt idx="15">
                  <c:v>802</c:v>
                </c:pt>
                <c:pt idx="16">
                  <c:v>849</c:v>
                </c:pt>
                <c:pt idx="17">
                  <c:v>861</c:v>
                </c:pt>
                <c:pt idx="18">
                  <c:v>893</c:v>
                </c:pt>
                <c:pt idx="19">
                  <c:v>900</c:v>
                </c:pt>
                <c:pt idx="20">
                  <c:v>907</c:v>
                </c:pt>
                <c:pt idx="21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9-4C1F-B90F-575C23E7B8B1}"/>
            </c:ext>
          </c:extLst>
        </c:ser>
        <c:ser>
          <c:idx val="11"/>
          <c:order val="2"/>
          <c:tx>
            <c:strRef>
              <c:f>'Bas St-Laurent '!$E$3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'!$E$4:$E$25</c:f>
              <c:numCache>
                <c:formatCode>0</c:formatCode>
                <c:ptCount val="22"/>
                <c:pt idx="0">
                  <c:v>99</c:v>
                </c:pt>
                <c:pt idx="1">
                  <c:v>129</c:v>
                </c:pt>
                <c:pt idx="2">
                  <c:v>162</c:v>
                </c:pt>
                <c:pt idx="3">
                  <c:v>201</c:v>
                </c:pt>
                <c:pt idx="4">
                  <c:v>270</c:v>
                </c:pt>
                <c:pt idx="5">
                  <c:v>349</c:v>
                </c:pt>
                <c:pt idx="6">
                  <c:v>404</c:v>
                </c:pt>
                <c:pt idx="7">
                  <c:v>472</c:v>
                </c:pt>
                <c:pt idx="8">
                  <c:v>559</c:v>
                </c:pt>
                <c:pt idx="9">
                  <c:v>644</c:v>
                </c:pt>
                <c:pt idx="10">
                  <c:v>717</c:v>
                </c:pt>
                <c:pt idx="11">
                  <c:v>770</c:v>
                </c:pt>
                <c:pt idx="12">
                  <c:v>850</c:v>
                </c:pt>
                <c:pt idx="13">
                  <c:v>903</c:v>
                </c:pt>
                <c:pt idx="14">
                  <c:v>935</c:v>
                </c:pt>
                <c:pt idx="15">
                  <c:v>989</c:v>
                </c:pt>
                <c:pt idx="16">
                  <c:v>1000</c:v>
                </c:pt>
                <c:pt idx="17">
                  <c:v>1014</c:v>
                </c:pt>
                <c:pt idx="18">
                  <c:v>1018</c:v>
                </c:pt>
                <c:pt idx="19">
                  <c:v>1019</c:v>
                </c:pt>
                <c:pt idx="20">
                  <c:v>1020</c:v>
                </c:pt>
                <c:pt idx="21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9-4C1F-B90F-575C23E7B8B1}"/>
            </c:ext>
          </c:extLst>
        </c:ser>
        <c:ser>
          <c:idx val="12"/>
          <c:order val="3"/>
          <c:tx>
            <c:strRef>
              <c:f>'Bas St-Laurent '!$F$3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'!$F$4:$F$25</c:f>
              <c:numCache>
                <c:formatCode>0</c:formatCode>
                <c:ptCount val="22"/>
                <c:pt idx="0">
                  <c:v>52</c:v>
                </c:pt>
                <c:pt idx="1">
                  <c:v>77</c:v>
                </c:pt>
                <c:pt idx="2">
                  <c:v>116</c:v>
                </c:pt>
                <c:pt idx="3">
                  <c:v>149</c:v>
                </c:pt>
                <c:pt idx="4">
                  <c:v>202</c:v>
                </c:pt>
                <c:pt idx="5">
                  <c:v>273</c:v>
                </c:pt>
                <c:pt idx="6">
                  <c:v>331</c:v>
                </c:pt>
                <c:pt idx="7">
                  <c:v>396</c:v>
                </c:pt>
                <c:pt idx="8">
                  <c:v>472</c:v>
                </c:pt>
                <c:pt idx="9">
                  <c:v>535</c:v>
                </c:pt>
                <c:pt idx="10">
                  <c:v>594</c:v>
                </c:pt>
                <c:pt idx="11">
                  <c:v>639</c:v>
                </c:pt>
                <c:pt idx="12">
                  <c:v>686</c:v>
                </c:pt>
                <c:pt idx="13">
                  <c:v>725</c:v>
                </c:pt>
                <c:pt idx="14">
                  <c:v>745</c:v>
                </c:pt>
                <c:pt idx="15">
                  <c:v>765</c:v>
                </c:pt>
                <c:pt idx="16">
                  <c:v>799</c:v>
                </c:pt>
                <c:pt idx="17">
                  <c:v>806</c:v>
                </c:pt>
                <c:pt idx="18">
                  <c:v>812</c:v>
                </c:pt>
                <c:pt idx="19">
                  <c:v>818</c:v>
                </c:pt>
                <c:pt idx="20">
                  <c:v>820</c:v>
                </c:pt>
                <c:pt idx="21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99-4C1F-B90F-575C23E7B8B1}"/>
            </c:ext>
          </c:extLst>
        </c:ser>
        <c:ser>
          <c:idx val="13"/>
          <c:order val="4"/>
          <c:tx>
            <c:strRef>
              <c:f>'Bas St-Laurent '!$G$3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'!$G$4:$G$25</c:f>
              <c:numCache>
                <c:formatCode>0</c:formatCode>
                <c:ptCount val="22"/>
                <c:pt idx="0">
                  <c:v>92</c:v>
                </c:pt>
                <c:pt idx="1">
                  <c:v>123</c:v>
                </c:pt>
                <c:pt idx="2">
                  <c:v>164</c:v>
                </c:pt>
                <c:pt idx="3">
                  <c:v>238</c:v>
                </c:pt>
                <c:pt idx="4">
                  <c:v>288</c:v>
                </c:pt>
                <c:pt idx="5">
                  <c:v>332</c:v>
                </c:pt>
                <c:pt idx="6">
                  <c:v>402</c:v>
                </c:pt>
                <c:pt idx="7">
                  <c:v>466</c:v>
                </c:pt>
                <c:pt idx="8">
                  <c:v>538</c:v>
                </c:pt>
                <c:pt idx="9">
                  <c:v>600</c:v>
                </c:pt>
                <c:pt idx="10">
                  <c:v>683</c:v>
                </c:pt>
                <c:pt idx="11">
                  <c:v>744</c:v>
                </c:pt>
                <c:pt idx="12">
                  <c:v>796</c:v>
                </c:pt>
                <c:pt idx="13">
                  <c:v>822</c:v>
                </c:pt>
                <c:pt idx="14">
                  <c:v>871</c:v>
                </c:pt>
                <c:pt idx="15">
                  <c:v>892</c:v>
                </c:pt>
                <c:pt idx="16">
                  <c:v>903</c:v>
                </c:pt>
                <c:pt idx="17">
                  <c:v>950</c:v>
                </c:pt>
                <c:pt idx="18">
                  <c:v>964</c:v>
                </c:pt>
                <c:pt idx="19">
                  <c:v>970</c:v>
                </c:pt>
                <c:pt idx="20">
                  <c:v>976</c:v>
                </c:pt>
                <c:pt idx="2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99-4C1F-B90F-575C23E7B8B1}"/>
            </c:ext>
          </c:extLst>
        </c:ser>
        <c:ser>
          <c:idx val="14"/>
          <c:order val="5"/>
          <c:tx>
            <c:strRef>
              <c:f>'Bas St-Laurent '!$H$3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'!$H$4:$H$25</c:f>
              <c:numCache>
                <c:formatCode>0</c:formatCode>
                <c:ptCount val="22"/>
                <c:pt idx="0">
                  <c:v>102</c:v>
                </c:pt>
                <c:pt idx="1">
                  <c:v>167</c:v>
                </c:pt>
                <c:pt idx="2">
                  <c:v>195</c:v>
                </c:pt>
                <c:pt idx="3">
                  <c:v>250</c:v>
                </c:pt>
                <c:pt idx="4">
                  <c:v>319</c:v>
                </c:pt>
                <c:pt idx="5">
                  <c:v>355</c:v>
                </c:pt>
                <c:pt idx="6">
                  <c:v>397</c:v>
                </c:pt>
                <c:pt idx="7">
                  <c:v>475</c:v>
                </c:pt>
                <c:pt idx="8">
                  <c:v>529</c:v>
                </c:pt>
                <c:pt idx="9">
                  <c:v>576</c:v>
                </c:pt>
                <c:pt idx="10">
                  <c:v>632</c:v>
                </c:pt>
                <c:pt idx="11">
                  <c:v>707</c:v>
                </c:pt>
                <c:pt idx="12">
                  <c:v>786</c:v>
                </c:pt>
                <c:pt idx="13">
                  <c:v>851</c:v>
                </c:pt>
                <c:pt idx="14">
                  <c:v>887</c:v>
                </c:pt>
                <c:pt idx="15">
                  <c:v>924</c:v>
                </c:pt>
                <c:pt idx="16">
                  <c:v>962</c:v>
                </c:pt>
                <c:pt idx="17">
                  <c:v>992</c:v>
                </c:pt>
                <c:pt idx="18">
                  <c:v>998</c:v>
                </c:pt>
                <c:pt idx="19">
                  <c:v>1023</c:v>
                </c:pt>
                <c:pt idx="20">
                  <c:v>1040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99-4C1F-B90F-575C23E7B8B1}"/>
            </c:ext>
          </c:extLst>
        </c:ser>
        <c:ser>
          <c:idx val="15"/>
          <c:order val="6"/>
          <c:tx>
            <c:strRef>
              <c:f>'Bas St-Laurent '!$I$3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'!$I$4:$I$25</c:f>
              <c:numCache>
                <c:formatCode>0</c:formatCode>
                <c:ptCount val="22"/>
                <c:pt idx="0">
                  <c:v>89</c:v>
                </c:pt>
                <c:pt idx="1">
                  <c:v>106</c:v>
                </c:pt>
                <c:pt idx="2">
                  <c:v>141</c:v>
                </c:pt>
                <c:pt idx="3">
                  <c:v>179</c:v>
                </c:pt>
                <c:pt idx="4">
                  <c:v>245</c:v>
                </c:pt>
                <c:pt idx="5">
                  <c:v>306</c:v>
                </c:pt>
                <c:pt idx="6">
                  <c:v>364</c:v>
                </c:pt>
                <c:pt idx="7">
                  <c:v>435</c:v>
                </c:pt>
                <c:pt idx="8">
                  <c:v>503</c:v>
                </c:pt>
                <c:pt idx="9">
                  <c:v>588</c:v>
                </c:pt>
                <c:pt idx="10">
                  <c:v>643</c:v>
                </c:pt>
                <c:pt idx="11">
                  <c:v>693</c:v>
                </c:pt>
                <c:pt idx="12">
                  <c:v>755</c:v>
                </c:pt>
                <c:pt idx="13">
                  <c:v>817</c:v>
                </c:pt>
                <c:pt idx="14">
                  <c:v>857</c:v>
                </c:pt>
                <c:pt idx="15">
                  <c:v>903</c:v>
                </c:pt>
                <c:pt idx="16">
                  <c:v>920</c:v>
                </c:pt>
                <c:pt idx="17">
                  <c:v>938</c:v>
                </c:pt>
                <c:pt idx="18">
                  <c:v>952</c:v>
                </c:pt>
                <c:pt idx="19">
                  <c:v>964</c:v>
                </c:pt>
                <c:pt idx="20">
                  <c:v>982</c:v>
                </c:pt>
                <c:pt idx="2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99-4C1F-B90F-575C23E7B8B1}"/>
            </c:ext>
          </c:extLst>
        </c:ser>
        <c:ser>
          <c:idx val="0"/>
          <c:order val="7"/>
          <c:tx>
            <c:strRef>
              <c:f>'Bas St-Laurent '!$J$3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'!$J$4:$J$25</c:f>
              <c:numCache>
                <c:formatCode>0</c:formatCode>
                <c:ptCount val="22"/>
                <c:pt idx="0">
                  <c:v>124</c:v>
                </c:pt>
                <c:pt idx="1">
                  <c:v>145</c:v>
                </c:pt>
                <c:pt idx="2">
                  <c:v>160</c:v>
                </c:pt>
                <c:pt idx="3">
                  <c:v>218</c:v>
                </c:pt>
                <c:pt idx="4">
                  <c:v>277</c:v>
                </c:pt>
                <c:pt idx="5">
                  <c:v>347</c:v>
                </c:pt>
                <c:pt idx="6">
                  <c:v>406</c:v>
                </c:pt>
                <c:pt idx="7">
                  <c:v>461</c:v>
                </c:pt>
                <c:pt idx="8">
                  <c:v>529</c:v>
                </c:pt>
                <c:pt idx="9">
                  <c:v>574</c:v>
                </c:pt>
                <c:pt idx="10">
                  <c:v>619</c:v>
                </c:pt>
                <c:pt idx="11">
                  <c:v>676</c:v>
                </c:pt>
                <c:pt idx="12">
                  <c:v>720</c:v>
                </c:pt>
                <c:pt idx="13">
                  <c:v>777</c:v>
                </c:pt>
                <c:pt idx="14">
                  <c:v>822</c:v>
                </c:pt>
                <c:pt idx="15">
                  <c:v>855</c:v>
                </c:pt>
                <c:pt idx="16">
                  <c:v>881</c:v>
                </c:pt>
                <c:pt idx="17">
                  <c:v>909</c:v>
                </c:pt>
                <c:pt idx="18">
                  <c:v>943</c:v>
                </c:pt>
                <c:pt idx="19">
                  <c:v>949</c:v>
                </c:pt>
                <c:pt idx="20">
                  <c:v>958</c:v>
                </c:pt>
                <c:pt idx="21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D-455A-91E4-23BAF6791DAC}"/>
            </c:ext>
          </c:extLst>
        </c:ser>
        <c:ser>
          <c:idx val="1"/>
          <c:order val="8"/>
          <c:tx>
            <c:strRef>
              <c:f>'Bas St-Laurent '!$K$3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'!$K$4:$K$25</c:f>
              <c:numCache>
                <c:formatCode>0</c:formatCode>
                <c:ptCount val="22"/>
                <c:pt idx="0">
                  <c:v>117</c:v>
                </c:pt>
                <c:pt idx="1">
                  <c:v>143</c:v>
                </c:pt>
                <c:pt idx="2">
                  <c:v>199</c:v>
                </c:pt>
                <c:pt idx="3">
                  <c:v>268</c:v>
                </c:pt>
                <c:pt idx="4">
                  <c:v>327</c:v>
                </c:pt>
                <c:pt idx="5">
                  <c:v>398</c:v>
                </c:pt>
                <c:pt idx="6">
                  <c:v>480</c:v>
                </c:pt>
                <c:pt idx="7">
                  <c:v>541</c:v>
                </c:pt>
                <c:pt idx="8">
                  <c:v>612</c:v>
                </c:pt>
                <c:pt idx="9">
                  <c:v>694</c:v>
                </c:pt>
                <c:pt idx="10">
                  <c:v>751</c:v>
                </c:pt>
                <c:pt idx="11">
                  <c:v>810</c:v>
                </c:pt>
                <c:pt idx="12">
                  <c:v>864</c:v>
                </c:pt>
                <c:pt idx="13">
                  <c:v>906</c:v>
                </c:pt>
                <c:pt idx="14">
                  <c:v>948</c:v>
                </c:pt>
                <c:pt idx="15">
                  <c:v>1001</c:v>
                </c:pt>
                <c:pt idx="16">
                  <c:v>1028</c:v>
                </c:pt>
                <c:pt idx="17">
                  <c:v>1047</c:v>
                </c:pt>
                <c:pt idx="18">
                  <c:v>1063</c:v>
                </c:pt>
                <c:pt idx="19">
                  <c:v>1067</c:v>
                </c:pt>
                <c:pt idx="20">
                  <c:v>1079</c:v>
                </c:pt>
                <c:pt idx="21">
                  <c:v>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C-473E-992B-4A1E0D6E09E1}"/>
            </c:ext>
          </c:extLst>
        </c:ser>
        <c:ser>
          <c:idx val="2"/>
          <c:order val="9"/>
          <c:tx>
            <c:strRef>
              <c:f>'Bas St-Laurent '!$L$3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'!$L$4:$L$25</c:f>
              <c:numCache>
                <c:formatCode>0</c:formatCode>
                <c:ptCount val="22"/>
                <c:pt idx="0">
                  <c:v>95.2</c:v>
                </c:pt>
                <c:pt idx="1">
                  <c:v>145.6</c:v>
                </c:pt>
                <c:pt idx="2">
                  <c:v>188</c:v>
                </c:pt>
                <c:pt idx="3">
                  <c:v>240</c:v>
                </c:pt>
                <c:pt idx="4">
                  <c:v>286</c:v>
                </c:pt>
                <c:pt idx="5">
                  <c:v>348</c:v>
                </c:pt>
                <c:pt idx="6">
                  <c:v>419</c:v>
                </c:pt>
                <c:pt idx="7">
                  <c:v>476</c:v>
                </c:pt>
                <c:pt idx="8">
                  <c:v>550</c:v>
                </c:pt>
                <c:pt idx="9">
                  <c:v>594</c:v>
                </c:pt>
                <c:pt idx="10">
                  <c:v>674</c:v>
                </c:pt>
                <c:pt idx="11">
                  <c:v>720</c:v>
                </c:pt>
                <c:pt idx="12">
                  <c:v>774</c:v>
                </c:pt>
                <c:pt idx="13">
                  <c:v>812</c:v>
                </c:pt>
                <c:pt idx="14">
                  <c:v>856</c:v>
                </c:pt>
                <c:pt idx="15">
                  <c:v>886</c:v>
                </c:pt>
                <c:pt idx="16">
                  <c:v>919</c:v>
                </c:pt>
                <c:pt idx="17">
                  <c:v>940</c:v>
                </c:pt>
                <c:pt idx="18">
                  <c:v>976</c:v>
                </c:pt>
                <c:pt idx="19">
                  <c:v>980</c:v>
                </c:pt>
                <c:pt idx="20">
                  <c:v>985</c:v>
                </c:pt>
                <c:pt idx="21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D-43DF-89A9-6C3DD7F61199}"/>
            </c:ext>
          </c:extLst>
        </c:ser>
        <c:ser>
          <c:idx val="3"/>
          <c:order val="10"/>
          <c:tx>
            <c:strRef>
              <c:f>'Bas St-Laurent '!$M$3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'!$M$4:$M$25</c:f>
              <c:numCache>
                <c:formatCode>0</c:formatCode>
                <c:ptCount val="22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6-4851-A646-D7665609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</a:t>
            </a:r>
            <a:r>
              <a:rPr lang="fr-CA" sz="1600" baseline="0"/>
              <a:t> </a:t>
            </a:r>
            <a:r>
              <a:rPr lang="fr-CA" sz="1600"/>
              <a:t>Carmel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'Bas St-Laurent '!$Z$3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'!$Z$4:$Z$25</c:f>
              <c:numCache>
                <c:formatCode>0</c:formatCode>
                <c:ptCount val="22"/>
                <c:pt idx="0">
                  <c:v>92</c:v>
                </c:pt>
                <c:pt idx="1">
                  <c:v>107</c:v>
                </c:pt>
                <c:pt idx="2">
                  <c:v>144</c:v>
                </c:pt>
                <c:pt idx="3">
                  <c:v>179</c:v>
                </c:pt>
                <c:pt idx="4">
                  <c:v>241</c:v>
                </c:pt>
                <c:pt idx="5">
                  <c:v>296</c:v>
                </c:pt>
                <c:pt idx="6">
                  <c:v>347</c:v>
                </c:pt>
                <c:pt idx="7">
                  <c:v>417</c:v>
                </c:pt>
                <c:pt idx="8">
                  <c:v>496</c:v>
                </c:pt>
                <c:pt idx="9">
                  <c:v>570</c:v>
                </c:pt>
                <c:pt idx="10">
                  <c:v>626</c:v>
                </c:pt>
                <c:pt idx="11">
                  <c:v>679</c:v>
                </c:pt>
                <c:pt idx="12">
                  <c:v>744</c:v>
                </c:pt>
                <c:pt idx="13">
                  <c:v>802</c:v>
                </c:pt>
                <c:pt idx="14">
                  <c:v>840</c:v>
                </c:pt>
                <c:pt idx="15">
                  <c:v>891</c:v>
                </c:pt>
                <c:pt idx="16">
                  <c:v>908</c:v>
                </c:pt>
                <c:pt idx="17">
                  <c:v>923</c:v>
                </c:pt>
                <c:pt idx="18">
                  <c:v>935</c:v>
                </c:pt>
                <c:pt idx="19">
                  <c:v>945</c:v>
                </c:pt>
                <c:pt idx="20">
                  <c:v>965</c:v>
                </c:pt>
                <c:pt idx="2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5E-49A9-AE52-75F84D5A6FF2}"/>
            </c:ext>
          </c:extLst>
        </c:ser>
        <c:ser>
          <c:idx val="8"/>
          <c:order val="1"/>
          <c:tx>
            <c:strRef>
              <c:f>'Bas St-Laurent '!$AA$3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'!$AA$4:$AA$25</c:f>
              <c:numCache>
                <c:formatCode>0</c:formatCode>
                <c:ptCount val="22"/>
                <c:pt idx="0">
                  <c:v>128</c:v>
                </c:pt>
                <c:pt idx="1">
                  <c:v>156</c:v>
                </c:pt>
                <c:pt idx="2">
                  <c:v>175</c:v>
                </c:pt>
                <c:pt idx="3">
                  <c:v>250</c:v>
                </c:pt>
                <c:pt idx="4">
                  <c:v>319</c:v>
                </c:pt>
                <c:pt idx="5">
                  <c:v>399</c:v>
                </c:pt>
                <c:pt idx="6">
                  <c:v>465</c:v>
                </c:pt>
                <c:pt idx="7">
                  <c:v>534</c:v>
                </c:pt>
                <c:pt idx="8">
                  <c:v>586</c:v>
                </c:pt>
                <c:pt idx="9">
                  <c:v>634</c:v>
                </c:pt>
                <c:pt idx="10">
                  <c:v>683</c:v>
                </c:pt>
                <c:pt idx="11">
                  <c:v>738</c:v>
                </c:pt>
                <c:pt idx="12">
                  <c:v>781</c:v>
                </c:pt>
                <c:pt idx="13">
                  <c:v>838</c:v>
                </c:pt>
                <c:pt idx="14">
                  <c:v>895</c:v>
                </c:pt>
                <c:pt idx="15">
                  <c:v>929</c:v>
                </c:pt>
                <c:pt idx="16">
                  <c:v>950</c:v>
                </c:pt>
                <c:pt idx="17">
                  <c:v>981</c:v>
                </c:pt>
                <c:pt idx="18">
                  <c:v>1019</c:v>
                </c:pt>
                <c:pt idx="19">
                  <c:v>1022</c:v>
                </c:pt>
                <c:pt idx="20">
                  <c:v>1030</c:v>
                </c:pt>
                <c:pt idx="2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5E-49A9-AE52-75F84D5A6FF2}"/>
            </c:ext>
          </c:extLst>
        </c:ser>
        <c:ser>
          <c:idx val="9"/>
          <c:order val="2"/>
          <c:tx>
            <c:strRef>
              <c:f>'Bas St-Laurent '!$AB$3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'!$AB$4:$AB$25</c:f>
              <c:numCache>
                <c:formatCode>0</c:formatCode>
                <c:ptCount val="22"/>
                <c:pt idx="0">
                  <c:v>141</c:v>
                </c:pt>
                <c:pt idx="1">
                  <c:v>182</c:v>
                </c:pt>
                <c:pt idx="2">
                  <c:v>236</c:v>
                </c:pt>
                <c:pt idx="3">
                  <c:v>304</c:v>
                </c:pt>
                <c:pt idx="4">
                  <c:v>356</c:v>
                </c:pt>
                <c:pt idx="5">
                  <c:v>428</c:v>
                </c:pt>
                <c:pt idx="6">
                  <c:v>511</c:v>
                </c:pt>
                <c:pt idx="7">
                  <c:v>573</c:v>
                </c:pt>
                <c:pt idx="8">
                  <c:v>651</c:v>
                </c:pt>
                <c:pt idx="9">
                  <c:v>733</c:v>
                </c:pt>
                <c:pt idx="10">
                  <c:v>787</c:v>
                </c:pt>
                <c:pt idx="11">
                  <c:v>842</c:v>
                </c:pt>
                <c:pt idx="12">
                  <c:v>893</c:v>
                </c:pt>
                <c:pt idx="13">
                  <c:v>927</c:v>
                </c:pt>
                <c:pt idx="14">
                  <c:v>966</c:v>
                </c:pt>
                <c:pt idx="15">
                  <c:v>1020</c:v>
                </c:pt>
                <c:pt idx="16">
                  <c:v>1051</c:v>
                </c:pt>
                <c:pt idx="17">
                  <c:v>1069</c:v>
                </c:pt>
                <c:pt idx="18">
                  <c:v>1081</c:v>
                </c:pt>
                <c:pt idx="19">
                  <c:v>1083</c:v>
                </c:pt>
                <c:pt idx="20">
                  <c:v>1095</c:v>
                </c:pt>
                <c:pt idx="2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5E-49A9-AE52-75F84D5A6FF2}"/>
            </c:ext>
          </c:extLst>
        </c:ser>
        <c:ser>
          <c:idx val="0"/>
          <c:order val="3"/>
          <c:tx>
            <c:strRef>
              <c:f>'Bas St-Laurent '!$AC$3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'!$AC$4:$AC$25</c:f>
              <c:numCache>
                <c:formatCode>0</c:formatCode>
                <c:ptCount val="22"/>
                <c:pt idx="0">
                  <c:v>100.8</c:v>
                </c:pt>
                <c:pt idx="1">
                  <c:v>148.5</c:v>
                </c:pt>
                <c:pt idx="2">
                  <c:v>186</c:v>
                </c:pt>
                <c:pt idx="3">
                  <c:v>247</c:v>
                </c:pt>
                <c:pt idx="4">
                  <c:v>293</c:v>
                </c:pt>
                <c:pt idx="5">
                  <c:v>351</c:v>
                </c:pt>
                <c:pt idx="6">
                  <c:v>431</c:v>
                </c:pt>
                <c:pt idx="7">
                  <c:v>487</c:v>
                </c:pt>
                <c:pt idx="8">
                  <c:v>556</c:v>
                </c:pt>
                <c:pt idx="9">
                  <c:v>595</c:v>
                </c:pt>
                <c:pt idx="10">
                  <c:v>679</c:v>
                </c:pt>
                <c:pt idx="11">
                  <c:v>724</c:v>
                </c:pt>
                <c:pt idx="12">
                  <c:v>777</c:v>
                </c:pt>
                <c:pt idx="13">
                  <c:v>814</c:v>
                </c:pt>
                <c:pt idx="14">
                  <c:v>851</c:v>
                </c:pt>
                <c:pt idx="15">
                  <c:v>878</c:v>
                </c:pt>
                <c:pt idx="16">
                  <c:v>908</c:v>
                </c:pt>
                <c:pt idx="17">
                  <c:v>928</c:v>
                </c:pt>
                <c:pt idx="18">
                  <c:v>965</c:v>
                </c:pt>
                <c:pt idx="19">
                  <c:v>970</c:v>
                </c:pt>
                <c:pt idx="20">
                  <c:v>979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5E-49A9-AE52-75F84D5A6FF2}"/>
            </c:ext>
          </c:extLst>
        </c:ser>
        <c:ser>
          <c:idx val="1"/>
          <c:order val="4"/>
          <c:tx>
            <c:strRef>
              <c:f>'Bas St-Laurent '!$AD$3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'!$AD$4:$AD$25</c:f>
              <c:numCache>
                <c:formatCode>0</c:formatCode>
                <c:ptCount val="22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8-435B-99F9-84E38E446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Saint-Ulric-de-Matane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'Bas St-Laurent '!$AY$3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'!$AY$4:$AY$25</c:f>
              <c:numCache>
                <c:formatCode>0</c:formatCode>
                <c:ptCount val="22"/>
                <c:pt idx="0">
                  <c:v>68</c:v>
                </c:pt>
                <c:pt idx="1">
                  <c:v>83</c:v>
                </c:pt>
                <c:pt idx="2">
                  <c:v>112</c:v>
                </c:pt>
                <c:pt idx="3">
                  <c:v>144</c:v>
                </c:pt>
                <c:pt idx="4">
                  <c:v>200</c:v>
                </c:pt>
                <c:pt idx="5">
                  <c:v>251</c:v>
                </c:pt>
                <c:pt idx="6">
                  <c:v>296</c:v>
                </c:pt>
                <c:pt idx="7">
                  <c:v>363</c:v>
                </c:pt>
                <c:pt idx="8">
                  <c:v>437</c:v>
                </c:pt>
                <c:pt idx="9">
                  <c:v>509</c:v>
                </c:pt>
                <c:pt idx="10">
                  <c:v>563</c:v>
                </c:pt>
                <c:pt idx="11">
                  <c:v>614</c:v>
                </c:pt>
                <c:pt idx="12">
                  <c:v>679</c:v>
                </c:pt>
                <c:pt idx="13">
                  <c:v>739</c:v>
                </c:pt>
                <c:pt idx="14">
                  <c:v>780</c:v>
                </c:pt>
                <c:pt idx="15">
                  <c:v>817</c:v>
                </c:pt>
                <c:pt idx="16">
                  <c:v>831</c:v>
                </c:pt>
                <c:pt idx="17">
                  <c:v>842</c:v>
                </c:pt>
                <c:pt idx="18">
                  <c:v>851</c:v>
                </c:pt>
                <c:pt idx="19">
                  <c:v>857</c:v>
                </c:pt>
                <c:pt idx="20">
                  <c:v>878</c:v>
                </c:pt>
                <c:pt idx="21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6-45F2-B77D-2625FF47F954}"/>
            </c:ext>
          </c:extLst>
        </c:ser>
        <c:ser>
          <c:idx val="7"/>
          <c:order val="1"/>
          <c:tx>
            <c:strRef>
              <c:f>'Bas St-Laurent '!$AZ$3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'!$AZ$4:$AZ$25</c:f>
              <c:numCache>
                <c:formatCode>0</c:formatCode>
                <c:ptCount val="22"/>
                <c:pt idx="0">
                  <c:v>92</c:v>
                </c:pt>
                <c:pt idx="1">
                  <c:v>118</c:v>
                </c:pt>
                <c:pt idx="2">
                  <c:v>133</c:v>
                </c:pt>
                <c:pt idx="3">
                  <c:v>195</c:v>
                </c:pt>
                <c:pt idx="4">
                  <c:v>255</c:v>
                </c:pt>
                <c:pt idx="5">
                  <c:v>329</c:v>
                </c:pt>
                <c:pt idx="6">
                  <c:v>397</c:v>
                </c:pt>
                <c:pt idx="7">
                  <c:v>465</c:v>
                </c:pt>
                <c:pt idx="8">
                  <c:v>520</c:v>
                </c:pt>
                <c:pt idx="9">
                  <c:v>564</c:v>
                </c:pt>
                <c:pt idx="10">
                  <c:v>600</c:v>
                </c:pt>
                <c:pt idx="11">
                  <c:v>658</c:v>
                </c:pt>
                <c:pt idx="12">
                  <c:v>705</c:v>
                </c:pt>
                <c:pt idx="13">
                  <c:v>762</c:v>
                </c:pt>
                <c:pt idx="14">
                  <c:v>806</c:v>
                </c:pt>
                <c:pt idx="15">
                  <c:v>844</c:v>
                </c:pt>
                <c:pt idx="16">
                  <c:v>867</c:v>
                </c:pt>
                <c:pt idx="17">
                  <c:v>899</c:v>
                </c:pt>
                <c:pt idx="18">
                  <c:v>941</c:v>
                </c:pt>
                <c:pt idx="19">
                  <c:v>945</c:v>
                </c:pt>
                <c:pt idx="20">
                  <c:v>954</c:v>
                </c:pt>
                <c:pt idx="21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6-45F2-B77D-2625FF47F954}"/>
            </c:ext>
          </c:extLst>
        </c:ser>
        <c:ser>
          <c:idx val="8"/>
          <c:order val="2"/>
          <c:tx>
            <c:strRef>
              <c:f>'Bas St-Laurent '!$BA$3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'!$BA$4:$BA$25</c:f>
              <c:numCache>
                <c:formatCode>0</c:formatCode>
                <c:ptCount val="22"/>
                <c:pt idx="0">
                  <c:v>88</c:v>
                </c:pt>
                <c:pt idx="1">
                  <c:v>115</c:v>
                </c:pt>
                <c:pt idx="2">
                  <c:v>169</c:v>
                </c:pt>
                <c:pt idx="3">
                  <c:v>241</c:v>
                </c:pt>
                <c:pt idx="4">
                  <c:v>297</c:v>
                </c:pt>
                <c:pt idx="5">
                  <c:v>370</c:v>
                </c:pt>
                <c:pt idx="6">
                  <c:v>450</c:v>
                </c:pt>
                <c:pt idx="7">
                  <c:v>512</c:v>
                </c:pt>
                <c:pt idx="8">
                  <c:v>586</c:v>
                </c:pt>
                <c:pt idx="9">
                  <c:v>667</c:v>
                </c:pt>
                <c:pt idx="10">
                  <c:v>726</c:v>
                </c:pt>
                <c:pt idx="11">
                  <c:v>782</c:v>
                </c:pt>
                <c:pt idx="12">
                  <c:v>840</c:v>
                </c:pt>
                <c:pt idx="13">
                  <c:v>881</c:v>
                </c:pt>
                <c:pt idx="14">
                  <c:v>926</c:v>
                </c:pt>
                <c:pt idx="15">
                  <c:v>977</c:v>
                </c:pt>
                <c:pt idx="16">
                  <c:v>1002</c:v>
                </c:pt>
                <c:pt idx="17">
                  <c:v>1019</c:v>
                </c:pt>
                <c:pt idx="18">
                  <c:v>1032</c:v>
                </c:pt>
                <c:pt idx="19">
                  <c:v>1033</c:v>
                </c:pt>
                <c:pt idx="20">
                  <c:v>1043</c:v>
                </c:pt>
                <c:pt idx="21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6-45F2-B77D-2625FF47F954}"/>
            </c:ext>
          </c:extLst>
        </c:ser>
        <c:ser>
          <c:idx val="9"/>
          <c:order val="3"/>
          <c:tx>
            <c:strRef>
              <c:f>'Bas St-Laurent '!$BB$3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'!$BB$4:$BB$25</c:f>
              <c:numCache>
                <c:formatCode>0</c:formatCode>
                <c:ptCount val="22"/>
                <c:pt idx="0">
                  <c:v>82</c:v>
                </c:pt>
                <c:pt idx="1">
                  <c:v>134.4</c:v>
                </c:pt>
                <c:pt idx="2">
                  <c:v>177</c:v>
                </c:pt>
                <c:pt idx="3">
                  <c:v>222</c:v>
                </c:pt>
                <c:pt idx="4">
                  <c:v>268</c:v>
                </c:pt>
                <c:pt idx="5">
                  <c:v>322</c:v>
                </c:pt>
                <c:pt idx="6">
                  <c:v>402</c:v>
                </c:pt>
                <c:pt idx="7">
                  <c:v>451</c:v>
                </c:pt>
                <c:pt idx="8">
                  <c:v>516</c:v>
                </c:pt>
                <c:pt idx="9">
                  <c:v>562</c:v>
                </c:pt>
                <c:pt idx="10">
                  <c:v>656</c:v>
                </c:pt>
                <c:pt idx="11">
                  <c:v>704</c:v>
                </c:pt>
                <c:pt idx="12">
                  <c:v>752</c:v>
                </c:pt>
                <c:pt idx="13">
                  <c:v>799</c:v>
                </c:pt>
                <c:pt idx="14">
                  <c:v>841</c:v>
                </c:pt>
                <c:pt idx="15">
                  <c:v>868</c:v>
                </c:pt>
                <c:pt idx="16">
                  <c:v>894</c:v>
                </c:pt>
                <c:pt idx="17">
                  <c:v>912</c:v>
                </c:pt>
                <c:pt idx="18">
                  <c:v>940</c:v>
                </c:pt>
                <c:pt idx="19">
                  <c:v>943</c:v>
                </c:pt>
                <c:pt idx="20">
                  <c:v>948</c:v>
                </c:pt>
                <c:pt idx="21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6-45F2-B77D-2625FF47F954}"/>
            </c:ext>
          </c:extLst>
        </c:ser>
        <c:ser>
          <c:idx val="0"/>
          <c:order val="4"/>
          <c:tx>
            <c:strRef>
              <c:f>'Bas St-Laurent '!$BC$3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A27B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'!$BC$4:$BC$25</c:f>
              <c:numCache>
                <c:formatCode>0</c:formatCode>
                <c:ptCount val="22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8AB-93C4-DF122A461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13971</xdr:rowOff>
    </xdr:from>
    <xdr:to>
      <xdr:col>26</xdr:col>
      <xdr:colOff>593576</xdr:colOff>
      <xdr:row>51</xdr:row>
      <xdr:rowOff>120110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B7E9B6EC-CDEE-4CCE-9BEC-2A9AA8F5C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11428</xdr:colOff>
      <xdr:row>54</xdr:row>
      <xdr:rowOff>1906</xdr:rowOff>
    </xdr:from>
    <xdr:to>
      <xdr:col>26</xdr:col>
      <xdr:colOff>635621</xdr:colOff>
      <xdr:row>101</xdr:row>
      <xdr:rowOff>106142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54C69818-BEAD-4AF3-9BC2-CDD9813B8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19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312C610B-4F2A-4ED1-9B0F-016C9EC8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8570</xdr:rowOff>
    </xdr:from>
    <xdr:to>
      <xdr:col>28</xdr:col>
      <xdr:colOff>505920</xdr:colOff>
      <xdr:row>56</xdr:row>
      <xdr:rowOff>169331</xdr:rowOff>
    </xdr:to>
    <xdr:graphicFrame macro="">
      <xdr:nvGraphicFramePr>
        <xdr:cNvPr id="2" name="Shawiniga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10583</xdr:colOff>
      <xdr:row>28</xdr:row>
      <xdr:rowOff>11534</xdr:rowOff>
    </xdr:from>
    <xdr:to>
      <xdr:col>52</xdr:col>
      <xdr:colOff>409573</xdr:colOff>
      <xdr:row>57</xdr:row>
      <xdr:rowOff>21166</xdr:rowOff>
    </xdr:to>
    <xdr:graphicFrame macro="">
      <xdr:nvGraphicFramePr>
        <xdr:cNvPr id="3" name="Trois-Rivière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31750</xdr:rowOff>
    </xdr:from>
    <xdr:to>
      <xdr:col>29</xdr:col>
      <xdr:colOff>0</xdr:colOff>
      <xdr:row>87</xdr:row>
      <xdr:rowOff>52917</xdr:rowOff>
    </xdr:to>
    <xdr:graphicFrame macro="">
      <xdr:nvGraphicFramePr>
        <xdr:cNvPr id="4" name="Trois-Rivières">
          <a:extLst>
            <a:ext uri="{FF2B5EF4-FFF2-40B4-BE49-F238E27FC236}">
              <a16:creationId xmlns:a16="http://schemas.microsoft.com/office/drawing/2014/main" id="{3DA01AAD-9223-4936-9364-50B43C4E1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8996</xdr:rowOff>
    </xdr:from>
    <xdr:to>
      <xdr:col>33</xdr:col>
      <xdr:colOff>294084</xdr:colOff>
      <xdr:row>64</xdr:row>
      <xdr:rowOff>40480</xdr:rowOff>
    </xdr:to>
    <xdr:graphicFrame macro="">
      <xdr:nvGraphicFramePr>
        <xdr:cNvPr id="2" name="Dunha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5290</xdr:colOff>
      <xdr:row>65</xdr:row>
      <xdr:rowOff>164571</xdr:rowOff>
    </xdr:from>
    <xdr:to>
      <xdr:col>33</xdr:col>
      <xdr:colOff>424656</xdr:colOff>
      <xdr:row>98</xdr:row>
      <xdr:rowOff>112448</xdr:rowOff>
    </xdr:to>
    <xdr:graphicFrame macro="">
      <xdr:nvGraphicFramePr>
        <xdr:cNvPr id="3" name="Farnham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1059</xdr:colOff>
      <xdr:row>27</xdr:row>
      <xdr:rowOff>177664</xdr:rowOff>
    </xdr:from>
    <xdr:to>
      <xdr:col>72</xdr:col>
      <xdr:colOff>679317</xdr:colOff>
      <xdr:row>63</xdr:row>
      <xdr:rowOff>176608</xdr:rowOff>
    </xdr:to>
    <xdr:graphicFrame macro="">
      <xdr:nvGraphicFramePr>
        <xdr:cNvPr id="4" name="Frelighsburg AAC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10374</xdr:colOff>
      <xdr:row>65</xdr:row>
      <xdr:rowOff>178198</xdr:rowOff>
    </xdr:from>
    <xdr:to>
      <xdr:col>72</xdr:col>
      <xdr:colOff>79111</xdr:colOff>
      <xdr:row>98</xdr:row>
      <xdr:rowOff>132424</xdr:rowOff>
    </xdr:to>
    <xdr:graphicFrame macro="">
      <xdr:nvGraphicFramePr>
        <xdr:cNvPr id="5" name="Garagon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7408</xdr:rowOff>
    </xdr:from>
    <xdr:to>
      <xdr:col>33</xdr:col>
      <xdr:colOff>386818</xdr:colOff>
      <xdr:row>137</xdr:row>
      <xdr:rowOff>132553</xdr:rowOff>
    </xdr:to>
    <xdr:graphicFrame macro="">
      <xdr:nvGraphicFramePr>
        <xdr:cNvPr id="6" name="Granby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8572</xdr:rowOff>
    </xdr:from>
    <xdr:to>
      <xdr:col>38</xdr:col>
      <xdr:colOff>25860</xdr:colOff>
      <xdr:row>59</xdr:row>
      <xdr:rowOff>163512</xdr:rowOff>
    </xdr:to>
    <xdr:graphicFrame macro="">
      <xdr:nvGraphicFramePr>
        <xdr:cNvPr id="2" name="Henryvil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7620</xdr:colOff>
      <xdr:row>27</xdr:row>
      <xdr:rowOff>173355</xdr:rowOff>
    </xdr:from>
    <xdr:to>
      <xdr:col>66</xdr:col>
      <xdr:colOff>10584</xdr:colOff>
      <xdr:row>59</xdr:row>
      <xdr:rowOff>172509</xdr:rowOff>
    </xdr:to>
    <xdr:graphicFrame macro="">
      <xdr:nvGraphicFramePr>
        <xdr:cNvPr id="3" name="St-Grégoi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61</xdr:row>
      <xdr:rowOff>1</xdr:rowOff>
    </xdr:from>
    <xdr:to>
      <xdr:col>38</xdr:col>
      <xdr:colOff>25860</xdr:colOff>
      <xdr:row>87</xdr:row>
      <xdr:rowOff>106987</xdr:rowOff>
    </xdr:to>
    <xdr:graphicFrame macro="">
      <xdr:nvGraphicFramePr>
        <xdr:cNvPr id="4" name="St-Rémi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26430</xdr:rowOff>
    </xdr:from>
    <xdr:to>
      <xdr:col>38</xdr:col>
      <xdr:colOff>181118</xdr:colOff>
      <xdr:row>64</xdr:row>
      <xdr:rowOff>0</xdr:rowOff>
    </xdr:to>
    <xdr:graphicFrame macro="">
      <xdr:nvGraphicFramePr>
        <xdr:cNvPr id="2" name="Frankli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27398</xdr:colOff>
      <xdr:row>28</xdr:row>
      <xdr:rowOff>10224</xdr:rowOff>
    </xdr:from>
    <xdr:to>
      <xdr:col>76</xdr:col>
      <xdr:colOff>162796</xdr:colOff>
      <xdr:row>63</xdr:row>
      <xdr:rowOff>168088</xdr:rowOff>
    </xdr:to>
    <xdr:graphicFrame macro="">
      <xdr:nvGraphicFramePr>
        <xdr:cNvPr id="3" name="Hemmingford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20029</xdr:rowOff>
    </xdr:from>
    <xdr:to>
      <xdr:col>38</xdr:col>
      <xdr:colOff>181118</xdr:colOff>
      <xdr:row>100</xdr:row>
      <xdr:rowOff>0</xdr:rowOff>
    </xdr:to>
    <xdr:graphicFrame macro="">
      <xdr:nvGraphicFramePr>
        <xdr:cNvPr id="4" name="L'Acadi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1876</xdr:colOff>
      <xdr:row>65</xdr:row>
      <xdr:rowOff>19806</xdr:rowOff>
    </xdr:from>
    <xdr:to>
      <xdr:col>76</xdr:col>
      <xdr:colOff>142035</xdr:colOff>
      <xdr:row>100</xdr:row>
      <xdr:rowOff>0</xdr:rowOff>
    </xdr:to>
    <xdr:graphicFrame macro="">
      <xdr:nvGraphicFramePr>
        <xdr:cNvPr id="5" name="St-Anicet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10198</xdr:colOff>
      <xdr:row>101</xdr:row>
      <xdr:rowOff>179070</xdr:rowOff>
    </xdr:from>
    <xdr:to>
      <xdr:col>76</xdr:col>
      <xdr:colOff>150358</xdr:colOff>
      <xdr:row>133</xdr:row>
      <xdr:rowOff>22412</xdr:rowOff>
    </xdr:to>
    <xdr:graphicFrame macro="">
      <xdr:nvGraphicFramePr>
        <xdr:cNvPr id="6" name="Ste-Anne-Bellevu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38379</xdr:colOff>
      <xdr:row>102</xdr:row>
      <xdr:rowOff>27732</xdr:rowOff>
    </xdr:from>
    <xdr:to>
      <xdr:col>38</xdr:col>
      <xdr:colOff>229021</xdr:colOff>
      <xdr:row>133</xdr:row>
      <xdr:rowOff>33618</xdr:rowOff>
    </xdr:to>
    <xdr:graphicFrame macro="">
      <xdr:nvGraphicFramePr>
        <xdr:cNvPr id="7" name="Ste-Clothilde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171554</xdr:rowOff>
    </xdr:from>
    <xdr:to>
      <xdr:col>40</xdr:col>
      <xdr:colOff>486834</xdr:colOff>
      <xdr:row>59</xdr:row>
      <xdr:rowOff>10581</xdr:rowOff>
    </xdr:to>
    <xdr:graphicFrame macro="">
      <xdr:nvGraphicFramePr>
        <xdr:cNvPr id="2" name="Gatinea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12603</xdr:colOff>
      <xdr:row>28</xdr:row>
      <xdr:rowOff>13113</xdr:rowOff>
    </xdr:from>
    <xdr:to>
      <xdr:col>81</xdr:col>
      <xdr:colOff>78846</xdr:colOff>
      <xdr:row>59</xdr:row>
      <xdr:rowOff>25928</xdr:rowOff>
    </xdr:to>
    <xdr:graphicFrame macro="">
      <xdr:nvGraphicFramePr>
        <xdr:cNvPr id="3" name="La Pêch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61</xdr:row>
      <xdr:rowOff>25400</xdr:rowOff>
    </xdr:from>
    <xdr:to>
      <xdr:col>41</xdr:col>
      <xdr:colOff>10584</xdr:colOff>
      <xdr:row>93</xdr:row>
      <xdr:rowOff>158750</xdr:rowOff>
    </xdr:to>
    <xdr:graphicFrame macro="">
      <xdr:nvGraphicFramePr>
        <xdr:cNvPr id="4" name="Masso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9007</xdr:colOff>
      <xdr:row>61</xdr:row>
      <xdr:rowOff>8572</xdr:rowOff>
    </xdr:from>
    <xdr:to>
      <xdr:col>78</xdr:col>
      <xdr:colOff>703792</xdr:colOff>
      <xdr:row>93</xdr:row>
      <xdr:rowOff>152929</xdr:rowOff>
    </xdr:to>
    <xdr:graphicFrame macro="">
      <xdr:nvGraphicFramePr>
        <xdr:cNvPr id="5" name="Pontiac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96</xdr:row>
      <xdr:rowOff>17727</xdr:rowOff>
    </xdr:from>
    <xdr:to>
      <xdr:col>41</xdr:col>
      <xdr:colOff>21167</xdr:colOff>
      <xdr:row>128</xdr:row>
      <xdr:rowOff>170390</xdr:rowOff>
    </xdr:to>
    <xdr:graphicFrame macro="">
      <xdr:nvGraphicFramePr>
        <xdr:cNvPr id="6" name="St-André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1268</xdr:rowOff>
    </xdr:from>
    <xdr:to>
      <xdr:col>39</xdr:col>
      <xdr:colOff>246840</xdr:colOff>
      <xdr:row>61</xdr:row>
      <xdr:rowOff>43655</xdr:rowOff>
    </xdr:to>
    <xdr:graphicFrame macro="">
      <xdr:nvGraphicFramePr>
        <xdr:cNvPr id="2" name="Rougemon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0</xdr:colOff>
      <xdr:row>27</xdr:row>
      <xdr:rowOff>177905</xdr:rowOff>
    </xdr:from>
    <xdr:to>
      <xdr:col>70</xdr:col>
      <xdr:colOff>349251</xdr:colOff>
      <xdr:row>61</xdr:row>
      <xdr:rowOff>29896</xdr:rowOff>
    </xdr:to>
    <xdr:graphicFrame macro="">
      <xdr:nvGraphicFramePr>
        <xdr:cNvPr id="3" name="St-Brun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21957</xdr:rowOff>
    </xdr:from>
    <xdr:to>
      <xdr:col>39</xdr:col>
      <xdr:colOff>257000</xdr:colOff>
      <xdr:row>94</xdr:row>
      <xdr:rowOff>117739</xdr:rowOff>
    </xdr:to>
    <xdr:graphicFrame macro="">
      <xdr:nvGraphicFramePr>
        <xdr:cNvPr id="4" name="Ste-Cécile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25928</xdr:colOff>
      <xdr:row>63</xdr:row>
      <xdr:rowOff>32807</xdr:rowOff>
    </xdr:from>
    <xdr:to>
      <xdr:col>70</xdr:col>
      <xdr:colOff>493448</xdr:colOff>
      <xdr:row>94</xdr:row>
      <xdr:rowOff>106891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21166</xdr:colOff>
      <xdr:row>97</xdr:row>
      <xdr:rowOff>18776</xdr:rowOff>
    </xdr:from>
    <xdr:to>
      <xdr:col>39</xdr:col>
      <xdr:colOff>278166</xdr:colOff>
      <xdr:row>128</xdr:row>
      <xdr:rowOff>11641</xdr:rowOff>
    </xdr:to>
    <xdr:graphicFrame macro="">
      <xdr:nvGraphicFramePr>
        <xdr:cNvPr id="6" name="St-Paul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570306</xdr:colOff>
      <xdr:row>83</xdr:row>
      <xdr:rowOff>169915</xdr:rowOff>
    </xdr:from>
    <xdr:to>
      <xdr:col>74</xdr:col>
      <xdr:colOff>10582</xdr:colOff>
      <xdr:row>110</xdr:row>
      <xdr:rowOff>1322</xdr:rowOff>
    </xdr:to>
    <xdr:graphicFrame macro="">
      <xdr:nvGraphicFramePr>
        <xdr:cNvPr id="3" name="HÉbervill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14553</xdr:colOff>
      <xdr:row>28</xdr:row>
      <xdr:rowOff>12963</xdr:rowOff>
    </xdr:from>
    <xdr:to>
      <xdr:col>79</xdr:col>
      <xdr:colOff>626534</xdr:colOff>
      <xdr:row>54</xdr:row>
      <xdr:rowOff>22490</xdr:rowOff>
    </xdr:to>
    <xdr:graphicFrame macro="">
      <xdr:nvGraphicFramePr>
        <xdr:cNvPr id="5" name="Laterrièr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84</xdr:row>
      <xdr:rowOff>32913</xdr:rowOff>
    </xdr:from>
    <xdr:to>
      <xdr:col>35</xdr:col>
      <xdr:colOff>302419</xdr:colOff>
      <xdr:row>110</xdr:row>
      <xdr:rowOff>70906</xdr:rowOff>
    </xdr:to>
    <xdr:graphicFrame macro="">
      <xdr:nvGraphicFramePr>
        <xdr:cNvPr id="2" name="Roberval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28</xdr:row>
      <xdr:rowOff>35188</xdr:rowOff>
    </xdr:from>
    <xdr:to>
      <xdr:col>35</xdr:col>
      <xdr:colOff>288131</xdr:colOff>
      <xdr:row>54</xdr:row>
      <xdr:rowOff>43390</xdr:rowOff>
    </xdr:to>
    <xdr:graphicFrame macro="">
      <xdr:nvGraphicFramePr>
        <xdr:cNvPr id="6" name="HÉbervill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10583</xdr:colOff>
      <xdr:row>55</xdr:row>
      <xdr:rowOff>178594</xdr:rowOff>
    </xdr:from>
    <xdr:to>
      <xdr:col>74</xdr:col>
      <xdr:colOff>0</xdr:colOff>
      <xdr:row>82</xdr:row>
      <xdr:rowOff>11060</xdr:rowOff>
    </xdr:to>
    <xdr:graphicFrame macro="">
      <xdr:nvGraphicFramePr>
        <xdr:cNvPr id="7" name="HÉberville">
          <a:extLst>
            <a:ext uri="{FF2B5EF4-FFF2-40B4-BE49-F238E27FC236}">
              <a16:creationId xmlns:a16="http://schemas.microsoft.com/office/drawing/2014/main" id="{791AE5B6-CE8D-4E50-9CA8-413686B86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21166</xdr:rowOff>
    </xdr:from>
    <xdr:to>
      <xdr:col>35</xdr:col>
      <xdr:colOff>297655</xdr:colOff>
      <xdr:row>82</xdr:row>
      <xdr:rowOff>33072</xdr:rowOff>
    </xdr:to>
    <xdr:graphicFrame macro="">
      <xdr:nvGraphicFramePr>
        <xdr:cNvPr id="4" name="HÉberville">
          <a:extLst>
            <a:ext uri="{FF2B5EF4-FFF2-40B4-BE49-F238E27FC236}">
              <a16:creationId xmlns:a16="http://schemas.microsoft.com/office/drawing/2014/main" id="{F5EE6427-9C0D-495D-A361-033EF1B2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</xdr:colOff>
      <xdr:row>27</xdr:row>
      <xdr:rowOff>17145</xdr:rowOff>
    </xdr:from>
    <xdr:to>
      <xdr:col>33</xdr:col>
      <xdr:colOff>129540</xdr:colOff>
      <xdr:row>50</xdr:row>
      <xdr:rowOff>123285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1C01A761-7EF3-44F6-AF76-4C52C49A6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144780</xdr:colOff>
      <xdr:row>27</xdr:row>
      <xdr:rowOff>11430</xdr:rowOff>
    </xdr:from>
    <xdr:to>
      <xdr:col>52</xdr:col>
      <xdr:colOff>777240</xdr:colOff>
      <xdr:row>50</xdr:row>
      <xdr:rowOff>125190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82E87DB8-70E9-431F-A151-77549AE32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33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A051BB22-A49E-410C-B7D3-C25B700B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185155</xdr:colOff>
      <xdr:row>28</xdr:row>
      <xdr:rowOff>14499</xdr:rowOff>
    </xdr:from>
    <xdr:to>
      <xdr:col>66</xdr:col>
      <xdr:colOff>698499</xdr:colOff>
      <xdr:row>51</xdr:row>
      <xdr:rowOff>120639</xdr:rowOff>
    </xdr:to>
    <xdr:graphicFrame macro="">
      <xdr:nvGraphicFramePr>
        <xdr:cNvPr id="3" name="La Pocatiè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0</xdr:colOff>
      <xdr:row>54</xdr:row>
      <xdr:rowOff>6669</xdr:rowOff>
    </xdr:from>
    <xdr:to>
      <xdr:col>67</xdr:col>
      <xdr:colOff>115888</xdr:colOff>
      <xdr:row>77</xdr:row>
      <xdr:rowOff>120429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14552</xdr:colOff>
      <xdr:row>78</xdr:row>
      <xdr:rowOff>158485</xdr:rowOff>
    </xdr:from>
    <xdr:to>
      <xdr:col>31</xdr:col>
      <xdr:colOff>494772</xdr:colOff>
      <xdr:row>102</xdr:row>
      <xdr:rowOff>81745</xdr:rowOff>
    </xdr:to>
    <xdr:graphicFrame macro="">
      <xdr:nvGraphicFramePr>
        <xdr:cNvPr id="6" name="Riv. Lou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52916</xdr:colOff>
      <xdr:row>28</xdr:row>
      <xdr:rowOff>30427</xdr:rowOff>
    </xdr:from>
    <xdr:to>
      <xdr:col>35</xdr:col>
      <xdr:colOff>416770</xdr:colOff>
      <xdr:row>51</xdr:row>
      <xdr:rowOff>136568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6D23BE02-FA0C-4217-B361-13DFA44CE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32</xdr:col>
      <xdr:colOff>58260</xdr:colOff>
      <xdr:row>77</xdr:row>
      <xdr:rowOff>106140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C549BAB2-B61B-487A-8876-E049D511E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0</xdr:colOff>
      <xdr:row>79</xdr:row>
      <xdr:rowOff>0</xdr:rowOff>
    </xdr:from>
    <xdr:to>
      <xdr:col>62</xdr:col>
      <xdr:colOff>105885</xdr:colOff>
      <xdr:row>102</xdr:row>
      <xdr:rowOff>106140</xdr:rowOff>
    </xdr:to>
    <xdr:graphicFrame macro="">
      <xdr:nvGraphicFramePr>
        <xdr:cNvPr id="7" name="La Pocatière">
          <a:extLst>
            <a:ext uri="{FF2B5EF4-FFF2-40B4-BE49-F238E27FC236}">
              <a16:creationId xmlns:a16="http://schemas.microsoft.com/office/drawing/2014/main" id="{78609BD8-40E1-47AA-92AB-41EC48028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26670</xdr:rowOff>
    </xdr:from>
    <xdr:to>
      <xdr:col>42</xdr:col>
      <xdr:colOff>10582</xdr:colOff>
      <xdr:row>58</xdr:row>
      <xdr:rowOff>0</xdr:rowOff>
    </xdr:to>
    <xdr:graphicFrame macro="">
      <xdr:nvGraphicFramePr>
        <xdr:cNvPr id="2" name="Cap Tourn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113347</xdr:colOff>
      <xdr:row>59</xdr:row>
      <xdr:rowOff>27621</xdr:rowOff>
    </xdr:from>
    <xdr:to>
      <xdr:col>41</xdr:col>
      <xdr:colOff>455082</xdr:colOff>
      <xdr:row>89</xdr:row>
      <xdr:rowOff>161924</xdr:rowOff>
    </xdr:to>
    <xdr:graphicFrame macro="">
      <xdr:nvGraphicFramePr>
        <xdr:cNvPr id="3" name="Deschambaul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21378</xdr:colOff>
      <xdr:row>28</xdr:row>
      <xdr:rowOff>8043</xdr:rowOff>
    </xdr:from>
    <xdr:to>
      <xdr:col>79</xdr:col>
      <xdr:colOff>113914</xdr:colOff>
      <xdr:row>58</xdr:row>
      <xdr:rowOff>0</xdr:rowOff>
    </xdr:to>
    <xdr:graphicFrame macro="">
      <xdr:nvGraphicFramePr>
        <xdr:cNvPr id="5" name="Ste-Famill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11006</xdr:colOff>
      <xdr:row>59</xdr:row>
      <xdr:rowOff>2117</xdr:rowOff>
    </xdr:from>
    <xdr:to>
      <xdr:col>79</xdr:col>
      <xdr:colOff>105659</xdr:colOff>
      <xdr:row>89</xdr:row>
      <xdr:rowOff>9525</xdr:rowOff>
    </xdr:to>
    <xdr:graphicFrame macro="">
      <xdr:nvGraphicFramePr>
        <xdr:cNvPr id="7" name="St-Lauren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18096</xdr:rowOff>
    </xdr:from>
    <xdr:to>
      <xdr:col>26</xdr:col>
      <xdr:colOff>685800</xdr:colOff>
      <xdr:row>60</xdr:row>
      <xdr:rowOff>19049</xdr:rowOff>
    </xdr:to>
    <xdr:graphicFrame macro="">
      <xdr:nvGraphicFramePr>
        <xdr:cNvPr id="2" name="Nicole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30903</xdr:rowOff>
    </xdr:from>
    <xdr:to>
      <xdr:col>39</xdr:col>
      <xdr:colOff>428095</xdr:colOff>
      <xdr:row>55</xdr:row>
      <xdr:rowOff>25928</xdr:rowOff>
    </xdr:to>
    <xdr:graphicFrame macro="">
      <xdr:nvGraphicFramePr>
        <xdr:cNvPr id="2" name="Honfleu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15345</xdr:colOff>
      <xdr:row>55</xdr:row>
      <xdr:rowOff>174940</xdr:rowOff>
    </xdr:from>
    <xdr:to>
      <xdr:col>66</xdr:col>
      <xdr:colOff>189440</xdr:colOff>
      <xdr:row>83</xdr:row>
      <xdr:rowOff>41273</xdr:rowOff>
    </xdr:to>
    <xdr:graphicFrame macro="">
      <xdr:nvGraphicFramePr>
        <xdr:cNvPr id="3" name="St-Antoine Til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1589</xdr:rowOff>
    </xdr:from>
    <xdr:to>
      <xdr:col>39</xdr:col>
      <xdr:colOff>433917</xdr:colOff>
      <xdr:row>82</xdr:row>
      <xdr:rowOff>116418</xdr:rowOff>
    </xdr:to>
    <xdr:graphicFrame macro="">
      <xdr:nvGraphicFramePr>
        <xdr:cNvPr id="4" name="Honfleur">
          <a:extLst>
            <a:ext uri="{FF2B5EF4-FFF2-40B4-BE49-F238E27FC236}">
              <a16:creationId xmlns:a16="http://schemas.microsoft.com/office/drawing/2014/main" id="{2048BC3D-2ADE-4707-9ACB-1CB355AE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709083</xdr:colOff>
      <xdr:row>27</xdr:row>
      <xdr:rowOff>158750</xdr:rowOff>
    </xdr:from>
    <xdr:to>
      <xdr:col>66</xdr:col>
      <xdr:colOff>73023</xdr:colOff>
      <xdr:row>54</xdr:row>
      <xdr:rowOff>157478</xdr:rowOff>
    </xdr:to>
    <xdr:graphicFrame macro="">
      <xdr:nvGraphicFramePr>
        <xdr:cNvPr id="5" name="Honfleur">
          <a:extLst>
            <a:ext uri="{FF2B5EF4-FFF2-40B4-BE49-F238E27FC236}">
              <a16:creationId xmlns:a16="http://schemas.microsoft.com/office/drawing/2014/main" id="{3ED2965C-6FD1-4BA5-A9E7-A6A1A856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28</xdr:row>
      <xdr:rowOff>10265</xdr:rowOff>
    </xdr:from>
    <xdr:to>
      <xdr:col>53</xdr:col>
      <xdr:colOff>49530</xdr:colOff>
      <xdr:row>55</xdr:row>
      <xdr:rowOff>68262</xdr:rowOff>
    </xdr:to>
    <xdr:graphicFrame macro="">
      <xdr:nvGraphicFramePr>
        <xdr:cNvPr id="2" name="Compt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100012</xdr:colOff>
      <xdr:row>55</xdr:row>
      <xdr:rowOff>27516</xdr:rowOff>
    </xdr:from>
    <xdr:to>
      <xdr:col>53</xdr:col>
      <xdr:colOff>89958</xdr:colOff>
      <xdr:row>82</xdr:row>
      <xdr:rowOff>95250</xdr:rowOff>
    </xdr:to>
    <xdr:graphicFrame macro="">
      <xdr:nvGraphicFramePr>
        <xdr:cNvPr id="6" name="Lennoxvill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53</xdr:col>
      <xdr:colOff>474237</xdr:colOff>
      <xdr:row>28</xdr:row>
      <xdr:rowOff>11429</xdr:rowOff>
    </xdr:from>
    <xdr:to>
      <xdr:col>84</xdr:col>
      <xdr:colOff>396345</xdr:colOff>
      <xdr:row>55</xdr:row>
      <xdr:rowOff>78844</xdr:rowOff>
    </xdr:to>
    <xdr:graphicFrame macro="">
      <xdr:nvGraphicFramePr>
        <xdr:cNvPr id="8" name="Melbourne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54</xdr:col>
      <xdr:colOff>8042</xdr:colOff>
      <xdr:row>55</xdr:row>
      <xdr:rowOff>8466</xdr:rowOff>
    </xdr:from>
    <xdr:to>
      <xdr:col>84</xdr:col>
      <xdr:colOff>206374</xdr:colOff>
      <xdr:row>81</xdr:row>
      <xdr:rowOff>148167</xdr:rowOff>
    </xdr:to>
    <xdr:graphicFrame macro="">
      <xdr:nvGraphicFramePr>
        <xdr:cNvPr id="9" name="Sherbrooke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83</xdr:row>
      <xdr:rowOff>165084</xdr:rowOff>
    </xdr:from>
    <xdr:to>
      <xdr:col>57</xdr:col>
      <xdr:colOff>519467</xdr:colOff>
      <xdr:row>110</xdr:row>
      <xdr:rowOff>31750</xdr:rowOff>
    </xdr:to>
    <xdr:graphicFrame macro="">
      <xdr:nvGraphicFramePr>
        <xdr:cNvPr id="10" name="Stanstead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16086</xdr:rowOff>
    </xdr:from>
    <xdr:to>
      <xdr:col>34</xdr:col>
      <xdr:colOff>634789</xdr:colOff>
      <xdr:row>79</xdr:row>
      <xdr:rowOff>169333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6656D75B-B8C7-4FF1-AECA-5C6FDD8FC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31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DFDC3B40-5268-41D2-AF51-BD71A505C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9525</xdr:colOff>
      <xdr:row>28</xdr:row>
      <xdr:rowOff>25928</xdr:rowOff>
    </xdr:from>
    <xdr:to>
      <xdr:col>62</xdr:col>
      <xdr:colOff>448521</xdr:colOff>
      <xdr:row>80</xdr:row>
      <xdr:rowOff>9841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A422FE15-0D76-4B00-8C03-46AC0DCAB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82</xdr:row>
      <xdr:rowOff>10583</xdr:rowOff>
    </xdr:from>
    <xdr:to>
      <xdr:col>34</xdr:col>
      <xdr:colOff>640080</xdr:colOff>
      <xdr:row>108</xdr:row>
      <xdr:rowOff>174413</xdr:rowOff>
    </xdr:to>
    <xdr:graphicFrame macro="">
      <xdr:nvGraphicFramePr>
        <xdr:cNvPr id="3" name="La Pocatière">
          <a:extLst>
            <a:ext uri="{FF2B5EF4-FFF2-40B4-BE49-F238E27FC236}">
              <a16:creationId xmlns:a16="http://schemas.microsoft.com/office/drawing/2014/main" id="{22165BFE-5ED9-454C-A7F2-727956FA6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5353</xdr:rowOff>
    </xdr:from>
    <xdr:to>
      <xdr:col>33</xdr:col>
      <xdr:colOff>706250</xdr:colOff>
      <xdr:row>58</xdr:row>
      <xdr:rowOff>35267</xdr:rowOff>
    </xdr:to>
    <xdr:graphicFrame macro="">
      <xdr:nvGraphicFramePr>
        <xdr:cNvPr id="2" name="Lanora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715662</xdr:colOff>
      <xdr:row>27</xdr:row>
      <xdr:rowOff>40116</xdr:rowOff>
    </xdr:from>
    <xdr:to>
      <xdr:col>59</xdr:col>
      <xdr:colOff>0</xdr:colOff>
      <xdr:row>57</xdr:row>
      <xdr:rowOff>1680</xdr:rowOff>
    </xdr:to>
    <xdr:graphicFrame macro="">
      <xdr:nvGraphicFramePr>
        <xdr:cNvPr id="3" name="L'Assomptio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26670</xdr:rowOff>
    </xdr:from>
    <xdr:to>
      <xdr:col>34</xdr:col>
      <xdr:colOff>0</xdr:colOff>
      <xdr:row>86</xdr:row>
      <xdr:rowOff>0</xdr:rowOff>
    </xdr:to>
    <xdr:graphicFrame macro="">
      <xdr:nvGraphicFramePr>
        <xdr:cNvPr id="4" name="St-Miche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26244</xdr:rowOff>
    </xdr:from>
    <xdr:to>
      <xdr:col>39</xdr:col>
      <xdr:colOff>350662</xdr:colOff>
      <xdr:row>56</xdr:row>
      <xdr:rowOff>152927</xdr:rowOff>
    </xdr:to>
    <xdr:graphicFrame macro="">
      <xdr:nvGraphicFramePr>
        <xdr:cNvPr id="2" name="Mirabe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420370</xdr:colOff>
      <xdr:row>57</xdr:row>
      <xdr:rowOff>42756</xdr:rowOff>
    </xdr:from>
    <xdr:to>
      <xdr:col>40</xdr:col>
      <xdr:colOff>9032</xdr:colOff>
      <xdr:row>85</xdr:row>
      <xdr:rowOff>15344</xdr:rowOff>
    </xdr:to>
    <xdr:graphicFrame macro="">
      <xdr:nvGraphicFramePr>
        <xdr:cNvPr id="3" name="Ok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693420</xdr:colOff>
      <xdr:row>28</xdr:row>
      <xdr:rowOff>8572</xdr:rowOff>
    </xdr:from>
    <xdr:to>
      <xdr:col>72</xdr:col>
      <xdr:colOff>122062</xdr:colOff>
      <xdr:row>56</xdr:row>
      <xdr:rowOff>36512</xdr:rowOff>
    </xdr:to>
    <xdr:graphicFrame macro="">
      <xdr:nvGraphicFramePr>
        <xdr:cNvPr id="4" name="St-Joseph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calendrier-365.fr/numero-de-semain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1297-DB10-4F01-8455-64EA68F1D9BA}">
  <sheetPr>
    <tabColor rgb="FFC4D79B"/>
  </sheetPr>
  <dimension ref="A1:AG78"/>
  <sheetViews>
    <sheetView tabSelected="1" zoomScale="90" zoomScaleNormal="90" workbookViewId="0">
      <selection activeCell="M5" sqref="M5"/>
    </sheetView>
  </sheetViews>
  <sheetFormatPr baseColWidth="10" defaultRowHeight="14.25" x14ac:dyDescent="0.45"/>
  <cols>
    <col min="1" max="1" width="14.265625" customWidth="1"/>
    <col min="2" max="2" width="8" hidden="1" customWidth="1"/>
    <col min="3" max="18" width="7.3984375" style="15" customWidth="1"/>
    <col min="19" max="19" width="4.46484375" style="15" customWidth="1"/>
    <col min="20" max="29" width="10" style="16" customWidth="1"/>
    <col min="30" max="30" width="10" style="15" customWidth="1"/>
    <col min="31" max="32" width="10" customWidth="1"/>
    <col min="33" max="33" width="10" style="1" customWidth="1"/>
  </cols>
  <sheetData>
    <row r="1" spans="1:33" ht="14.65" thickBot="1" x14ac:dyDescent="0.5">
      <c r="A1" s="423" t="s">
        <v>89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5"/>
    </row>
    <row r="2" spans="1:33" ht="29.1" customHeight="1" thickBot="1" x14ac:dyDescent="0.5">
      <c r="A2" s="133"/>
      <c r="B2" s="244"/>
      <c r="C2" s="417" t="s">
        <v>93</v>
      </c>
      <c r="D2" s="418"/>
      <c r="E2" s="418"/>
      <c r="F2" s="418"/>
      <c r="G2" s="418"/>
      <c r="H2" s="418"/>
      <c r="I2" s="418"/>
      <c r="J2" s="418"/>
      <c r="K2" s="418"/>
      <c r="L2" s="418"/>
      <c r="M2" s="419"/>
      <c r="N2" s="420" t="s">
        <v>99</v>
      </c>
      <c r="O2" s="421"/>
      <c r="P2" s="421"/>
      <c r="Q2" s="421"/>
      <c r="R2" s="422"/>
      <c r="T2" s="429" t="s">
        <v>93</v>
      </c>
      <c r="U2" s="430"/>
      <c r="V2" s="430"/>
      <c r="W2" s="430"/>
      <c r="X2" s="430"/>
      <c r="Y2" s="430"/>
      <c r="Z2" s="430"/>
      <c r="AA2" s="430"/>
      <c r="AB2" s="430"/>
      <c r="AC2" s="431"/>
      <c r="AD2" s="426" t="s">
        <v>99</v>
      </c>
      <c r="AE2" s="427"/>
      <c r="AF2" s="427"/>
      <c r="AG2" s="428"/>
    </row>
    <row r="3" spans="1:33" s="15" customFormat="1" ht="28.5" x14ac:dyDescent="0.45">
      <c r="A3" s="54"/>
      <c r="B3" s="64">
        <v>2025</v>
      </c>
      <c r="C3" s="242">
        <v>2016</v>
      </c>
      <c r="D3" s="144">
        <v>2017</v>
      </c>
      <c r="E3" s="145">
        <v>2018</v>
      </c>
      <c r="F3" s="146">
        <v>2019</v>
      </c>
      <c r="G3" s="147">
        <v>2020</v>
      </c>
      <c r="H3" s="164">
        <v>2021</v>
      </c>
      <c r="I3" s="191">
        <v>2022</v>
      </c>
      <c r="J3" s="192">
        <v>2023</v>
      </c>
      <c r="K3" s="362">
        <v>2024</v>
      </c>
      <c r="L3" s="363">
        <v>2025</v>
      </c>
      <c r="M3" s="365">
        <v>2026</v>
      </c>
      <c r="N3" s="191">
        <v>2022</v>
      </c>
      <c r="O3" s="192">
        <v>2023</v>
      </c>
      <c r="P3" s="362">
        <v>2024</v>
      </c>
      <c r="Q3" s="363">
        <v>2025</v>
      </c>
      <c r="R3" s="365">
        <v>2026</v>
      </c>
      <c r="T3" s="44" t="s">
        <v>109</v>
      </c>
      <c r="U3" s="38" t="s">
        <v>110</v>
      </c>
      <c r="V3" s="38" t="s">
        <v>111</v>
      </c>
      <c r="W3" s="38" t="s">
        <v>112</v>
      </c>
      <c r="X3" s="38" t="s">
        <v>113</v>
      </c>
      <c r="Y3" s="38" t="s">
        <v>114</v>
      </c>
      <c r="Z3" s="38" t="s">
        <v>115</v>
      </c>
      <c r="AA3" s="38" t="s">
        <v>116</v>
      </c>
      <c r="AB3" s="38" t="s">
        <v>117</v>
      </c>
      <c r="AC3" s="45" t="s">
        <v>118</v>
      </c>
      <c r="AD3" s="44" t="s">
        <v>115</v>
      </c>
      <c r="AE3" s="38" t="s">
        <v>116</v>
      </c>
      <c r="AF3" s="38" t="s">
        <v>117</v>
      </c>
      <c r="AG3" s="45" t="s">
        <v>118</v>
      </c>
    </row>
    <row r="4" spans="1:33" s="15" customFormat="1" x14ac:dyDescent="0.45">
      <c r="A4" s="55" t="s">
        <v>98</v>
      </c>
      <c r="B4" s="55">
        <v>45811</v>
      </c>
      <c r="C4" s="56">
        <v>134</v>
      </c>
      <c r="D4" s="13">
        <v>129</v>
      </c>
      <c r="E4" s="14">
        <v>170</v>
      </c>
      <c r="F4" s="108">
        <v>61</v>
      </c>
      <c r="G4" s="118">
        <v>127</v>
      </c>
      <c r="H4" s="134">
        <v>181</v>
      </c>
      <c r="I4" s="154">
        <v>172</v>
      </c>
      <c r="J4" s="182">
        <v>197</v>
      </c>
      <c r="K4" s="200">
        <v>189</v>
      </c>
      <c r="L4" s="230">
        <v>130.6</v>
      </c>
      <c r="M4" s="366">
        <v>110</v>
      </c>
      <c r="N4" s="154">
        <v>177</v>
      </c>
      <c r="O4" s="182">
        <v>197</v>
      </c>
      <c r="P4" s="200">
        <v>195</v>
      </c>
      <c r="Q4" s="230">
        <v>135.19999999999999</v>
      </c>
      <c r="R4" s="366">
        <v>104</v>
      </c>
      <c r="T4" s="4">
        <f t="shared" ref="T4:T25" si="0">M4-C4</f>
        <v>-24</v>
      </c>
      <c r="U4" s="3">
        <f t="shared" ref="U4:U25" si="1">M4-D4</f>
        <v>-19</v>
      </c>
      <c r="V4" s="3">
        <f t="shared" ref="V4:V25" si="2">M4-E4</f>
        <v>-60</v>
      </c>
      <c r="W4" s="3">
        <f t="shared" ref="W4:W25" si="3">M4-F4</f>
        <v>49</v>
      </c>
      <c r="X4" s="3">
        <f t="shared" ref="X4:X25" si="4">M4-G4</f>
        <v>-17</v>
      </c>
      <c r="Y4" s="3">
        <f t="shared" ref="Y4:Y25" si="5">M4-H4</f>
        <v>-71</v>
      </c>
      <c r="Z4" s="3">
        <f t="shared" ref="Z4:Z25" si="6">M4-I4</f>
        <v>-62</v>
      </c>
      <c r="AA4" s="3">
        <f t="shared" ref="AA4:AA25" si="7">M4-J4</f>
        <v>-87</v>
      </c>
      <c r="AB4" s="3">
        <f t="shared" ref="AB4:AB25" si="8">M4-K4</f>
        <v>-79</v>
      </c>
      <c r="AC4" s="215">
        <f>M4-L4</f>
        <v>-20.599999999999994</v>
      </c>
      <c r="AD4" s="4">
        <f>R4-N4</f>
        <v>-73</v>
      </c>
      <c r="AE4" s="3">
        <f>R4-N4</f>
        <v>-73</v>
      </c>
      <c r="AF4" s="3">
        <f>R4-O4</f>
        <v>-93</v>
      </c>
      <c r="AG4" s="137">
        <f>R4-Q4</f>
        <v>-31.199999999999989</v>
      </c>
    </row>
    <row r="5" spans="1:33" s="15" customFormat="1" x14ac:dyDescent="0.45">
      <c r="A5" s="58" t="s">
        <v>62</v>
      </c>
      <c r="B5" s="58">
        <f>B4+7</f>
        <v>45818</v>
      </c>
      <c r="C5" s="56">
        <v>171</v>
      </c>
      <c r="D5" s="13">
        <v>188</v>
      </c>
      <c r="E5" s="14">
        <v>206</v>
      </c>
      <c r="F5" s="108">
        <v>102</v>
      </c>
      <c r="G5" s="118">
        <v>160</v>
      </c>
      <c r="H5" s="134">
        <v>258</v>
      </c>
      <c r="I5" s="154">
        <v>204</v>
      </c>
      <c r="J5" s="182">
        <v>232</v>
      </c>
      <c r="K5" s="200">
        <v>232</v>
      </c>
      <c r="L5" s="230">
        <v>172.9</v>
      </c>
      <c r="M5" s="366"/>
      <c r="N5" s="154">
        <v>210</v>
      </c>
      <c r="O5" s="182">
        <v>232</v>
      </c>
      <c r="P5" s="200">
        <v>240</v>
      </c>
      <c r="Q5" s="230">
        <v>178</v>
      </c>
      <c r="R5" s="366"/>
      <c r="T5" s="4">
        <f t="shared" si="0"/>
        <v>-171</v>
      </c>
      <c r="U5" s="3">
        <f t="shared" si="1"/>
        <v>-188</v>
      </c>
      <c r="V5" s="3">
        <f t="shared" si="2"/>
        <v>-206</v>
      </c>
      <c r="W5" s="3">
        <f t="shared" si="3"/>
        <v>-102</v>
      </c>
      <c r="X5" s="3">
        <f t="shared" si="4"/>
        <v>-160</v>
      </c>
      <c r="Y5" s="3">
        <f t="shared" si="5"/>
        <v>-258</v>
      </c>
      <c r="Z5" s="3">
        <f t="shared" si="6"/>
        <v>-204</v>
      </c>
      <c r="AA5" s="3">
        <f t="shared" si="7"/>
        <v>-232</v>
      </c>
      <c r="AB5" s="3">
        <f t="shared" si="8"/>
        <v>-232</v>
      </c>
      <c r="AC5" s="215">
        <f t="shared" ref="AC5:AC25" si="9">M5-L5</f>
        <v>-172.9</v>
      </c>
      <c r="AD5" s="4">
        <f t="shared" ref="AD5:AD25" si="10">R5-N5</f>
        <v>-210</v>
      </c>
      <c r="AE5" s="3">
        <f t="shared" ref="AE5:AE25" si="11">R5-N5</f>
        <v>-210</v>
      </c>
      <c r="AF5" s="3">
        <f t="shared" ref="AF5:AF25" si="12">R5-O5</f>
        <v>-232</v>
      </c>
      <c r="AG5" s="137">
        <f t="shared" ref="AG5:AG25" si="13">R5-Q5</f>
        <v>-178</v>
      </c>
    </row>
    <row r="6" spans="1:33" s="15" customFormat="1" x14ac:dyDescent="0.45">
      <c r="A6" s="54" t="s">
        <v>12</v>
      </c>
      <c r="B6" s="58">
        <f t="shared" ref="B6:B25" si="14">B5+7</f>
        <v>45825</v>
      </c>
      <c r="C6" s="56">
        <v>192</v>
      </c>
      <c r="D6" s="13">
        <v>240</v>
      </c>
      <c r="E6" s="14">
        <v>264</v>
      </c>
      <c r="F6" s="108">
        <v>137</v>
      </c>
      <c r="G6" s="118">
        <v>197</v>
      </c>
      <c r="H6" s="134">
        <v>305</v>
      </c>
      <c r="I6" s="154">
        <v>248</v>
      </c>
      <c r="J6" s="182">
        <v>280</v>
      </c>
      <c r="K6" s="200">
        <v>290</v>
      </c>
      <c r="L6" s="230">
        <v>207</v>
      </c>
      <c r="M6" s="366"/>
      <c r="N6" s="154">
        <v>252</v>
      </c>
      <c r="O6" s="182">
        <v>280</v>
      </c>
      <c r="P6" s="200">
        <v>300</v>
      </c>
      <c r="Q6" s="230">
        <v>213</v>
      </c>
      <c r="R6" s="366"/>
      <c r="S6" s="15" t="s">
        <v>73</v>
      </c>
      <c r="T6" s="4">
        <f t="shared" si="0"/>
        <v>-192</v>
      </c>
      <c r="U6" s="3">
        <f t="shared" si="1"/>
        <v>-240</v>
      </c>
      <c r="V6" s="3">
        <f t="shared" si="2"/>
        <v>-264</v>
      </c>
      <c r="W6" s="3">
        <f t="shared" si="3"/>
        <v>-137</v>
      </c>
      <c r="X6" s="3">
        <f t="shared" si="4"/>
        <v>-197</v>
      </c>
      <c r="Y6" s="3">
        <f t="shared" si="5"/>
        <v>-305</v>
      </c>
      <c r="Z6" s="3">
        <f t="shared" si="6"/>
        <v>-248</v>
      </c>
      <c r="AA6" s="3">
        <f t="shared" si="7"/>
        <v>-280</v>
      </c>
      <c r="AB6" s="3">
        <f t="shared" si="8"/>
        <v>-290</v>
      </c>
      <c r="AC6" s="215">
        <f t="shared" si="9"/>
        <v>-207</v>
      </c>
      <c r="AD6" s="4">
        <f t="shared" si="10"/>
        <v>-252</v>
      </c>
      <c r="AE6" s="3">
        <f t="shared" si="11"/>
        <v>-252</v>
      </c>
      <c r="AF6" s="3">
        <f t="shared" si="12"/>
        <v>-280</v>
      </c>
      <c r="AG6" s="137">
        <f t="shared" si="13"/>
        <v>-213</v>
      </c>
    </row>
    <row r="7" spans="1:33" s="15" customFormat="1" x14ac:dyDescent="0.45">
      <c r="A7" s="54" t="s">
        <v>13</v>
      </c>
      <c r="B7" s="58">
        <f t="shared" si="14"/>
        <v>45832</v>
      </c>
      <c r="C7" s="56">
        <v>258</v>
      </c>
      <c r="D7" s="13">
        <v>281</v>
      </c>
      <c r="E7" s="14">
        <v>302</v>
      </c>
      <c r="F7" s="108">
        <v>190</v>
      </c>
      <c r="G7" s="118">
        <v>278</v>
      </c>
      <c r="H7" s="134">
        <v>347</v>
      </c>
      <c r="I7" s="154">
        <v>299</v>
      </c>
      <c r="J7" s="182">
        <v>353</v>
      </c>
      <c r="K7" s="200">
        <v>363</v>
      </c>
      <c r="L7" s="230">
        <v>276</v>
      </c>
      <c r="M7" s="366"/>
      <c r="N7" s="154">
        <v>301</v>
      </c>
      <c r="O7" s="182">
        <v>351</v>
      </c>
      <c r="P7" s="200">
        <v>374</v>
      </c>
      <c r="Q7" s="230">
        <v>283</v>
      </c>
      <c r="R7" s="366"/>
      <c r="T7" s="4">
        <f t="shared" si="0"/>
        <v>-258</v>
      </c>
      <c r="U7" s="3">
        <f t="shared" si="1"/>
        <v>-281</v>
      </c>
      <c r="V7" s="3">
        <f t="shared" si="2"/>
        <v>-302</v>
      </c>
      <c r="W7" s="3">
        <f t="shared" si="3"/>
        <v>-190</v>
      </c>
      <c r="X7" s="3">
        <f t="shared" si="4"/>
        <v>-278</v>
      </c>
      <c r="Y7" s="3">
        <f t="shared" si="5"/>
        <v>-347</v>
      </c>
      <c r="Z7" s="3">
        <f t="shared" si="6"/>
        <v>-299</v>
      </c>
      <c r="AA7" s="3">
        <f t="shared" si="7"/>
        <v>-353</v>
      </c>
      <c r="AB7" s="3">
        <f t="shared" si="8"/>
        <v>-363</v>
      </c>
      <c r="AC7" s="215">
        <f t="shared" si="9"/>
        <v>-276</v>
      </c>
      <c r="AD7" s="4">
        <f t="shared" si="10"/>
        <v>-301</v>
      </c>
      <c r="AE7" s="3">
        <f t="shared" si="11"/>
        <v>-301</v>
      </c>
      <c r="AF7" s="3">
        <f t="shared" si="12"/>
        <v>-351</v>
      </c>
      <c r="AG7" s="137">
        <f t="shared" si="13"/>
        <v>-283</v>
      </c>
    </row>
    <row r="8" spans="1:33" s="15" customFormat="1" x14ac:dyDescent="0.45">
      <c r="A8" s="58" t="s">
        <v>14</v>
      </c>
      <c r="B8" s="58">
        <f t="shared" si="14"/>
        <v>45839</v>
      </c>
      <c r="C8" s="56">
        <v>310</v>
      </c>
      <c r="D8" s="13">
        <v>328</v>
      </c>
      <c r="E8" s="14">
        <v>392</v>
      </c>
      <c r="F8" s="108">
        <v>258</v>
      </c>
      <c r="G8" s="118">
        <v>344</v>
      </c>
      <c r="H8" s="134">
        <v>414</v>
      </c>
      <c r="I8" s="154">
        <v>367</v>
      </c>
      <c r="J8" s="182">
        <v>427</v>
      </c>
      <c r="K8" s="200">
        <v>402</v>
      </c>
      <c r="L8" s="230">
        <v>336</v>
      </c>
      <c r="M8" s="366"/>
      <c r="N8" s="154">
        <v>367</v>
      </c>
      <c r="O8" s="182">
        <v>423</v>
      </c>
      <c r="P8" s="200">
        <v>415</v>
      </c>
      <c r="Q8" s="230">
        <v>344</v>
      </c>
      <c r="R8" s="366"/>
      <c r="T8" s="4">
        <f t="shared" si="0"/>
        <v>-310</v>
      </c>
      <c r="U8" s="3">
        <f t="shared" si="1"/>
        <v>-328</v>
      </c>
      <c r="V8" s="3">
        <f t="shared" si="2"/>
        <v>-392</v>
      </c>
      <c r="W8" s="3">
        <f t="shared" si="3"/>
        <v>-258</v>
      </c>
      <c r="X8" s="3">
        <f t="shared" si="4"/>
        <v>-344</v>
      </c>
      <c r="Y8" s="3">
        <f t="shared" si="5"/>
        <v>-414</v>
      </c>
      <c r="Z8" s="3">
        <f t="shared" si="6"/>
        <v>-367</v>
      </c>
      <c r="AA8" s="3">
        <f t="shared" si="7"/>
        <v>-427</v>
      </c>
      <c r="AB8" s="3">
        <f t="shared" si="8"/>
        <v>-402</v>
      </c>
      <c r="AC8" s="215">
        <f t="shared" si="9"/>
        <v>-336</v>
      </c>
      <c r="AD8" s="4">
        <f t="shared" si="10"/>
        <v>-367</v>
      </c>
      <c r="AE8" s="3">
        <f t="shared" si="11"/>
        <v>-367</v>
      </c>
      <c r="AF8" s="3">
        <f t="shared" si="12"/>
        <v>-423</v>
      </c>
      <c r="AG8" s="137">
        <f t="shared" si="13"/>
        <v>-344</v>
      </c>
    </row>
    <row r="9" spans="1:33" s="15" customFormat="1" x14ac:dyDescent="0.45">
      <c r="A9" s="58" t="s">
        <v>15</v>
      </c>
      <c r="B9" s="58">
        <f t="shared" si="14"/>
        <v>45846</v>
      </c>
      <c r="C9" s="56">
        <v>360</v>
      </c>
      <c r="D9" s="13">
        <v>384</v>
      </c>
      <c r="E9" s="14">
        <v>469</v>
      </c>
      <c r="F9" s="108">
        <v>329</v>
      </c>
      <c r="G9" s="118">
        <v>422</v>
      </c>
      <c r="H9" s="134">
        <v>476</v>
      </c>
      <c r="I9" s="154">
        <v>416</v>
      </c>
      <c r="J9" s="182">
        <v>501</v>
      </c>
      <c r="K9" s="200">
        <v>478</v>
      </c>
      <c r="L9" s="230">
        <v>393</v>
      </c>
      <c r="M9" s="366"/>
      <c r="N9" s="154">
        <v>414</v>
      </c>
      <c r="O9" s="182">
        <v>497</v>
      </c>
      <c r="P9" s="200">
        <v>488</v>
      </c>
      <c r="Q9" s="230">
        <v>402</v>
      </c>
      <c r="R9" s="366"/>
      <c r="T9" s="4">
        <f t="shared" si="0"/>
        <v>-360</v>
      </c>
      <c r="U9" s="3">
        <f t="shared" si="1"/>
        <v>-384</v>
      </c>
      <c r="V9" s="3">
        <f t="shared" si="2"/>
        <v>-469</v>
      </c>
      <c r="W9" s="3">
        <f t="shared" si="3"/>
        <v>-329</v>
      </c>
      <c r="X9" s="3">
        <f t="shared" si="4"/>
        <v>-422</v>
      </c>
      <c r="Y9" s="3">
        <f t="shared" si="5"/>
        <v>-476</v>
      </c>
      <c r="Z9" s="3">
        <f t="shared" si="6"/>
        <v>-416</v>
      </c>
      <c r="AA9" s="3">
        <f t="shared" si="7"/>
        <v>-501</v>
      </c>
      <c r="AB9" s="3">
        <f t="shared" si="8"/>
        <v>-478</v>
      </c>
      <c r="AC9" s="215">
        <f t="shared" si="9"/>
        <v>-393</v>
      </c>
      <c r="AD9" s="4">
        <f t="shared" si="10"/>
        <v>-414</v>
      </c>
      <c r="AE9" s="3">
        <f t="shared" si="11"/>
        <v>-414</v>
      </c>
      <c r="AF9" s="3">
        <f t="shared" si="12"/>
        <v>-497</v>
      </c>
      <c r="AG9" s="137">
        <f t="shared" si="13"/>
        <v>-402</v>
      </c>
    </row>
    <row r="10" spans="1:33" s="15" customFormat="1" x14ac:dyDescent="0.45">
      <c r="A10" s="58" t="s">
        <v>16</v>
      </c>
      <c r="B10" s="58">
        <f t="shared" si="14"/>
        <v>45853</v>
      </c>
      <c r="C10" s="56">
        <v>425</v>
      </c>
      <c r="D10" s="13">
        <v>433</v>
      </c>
      <c r="E10" s="14">
        <v>542</v>
      </c>
      <c r="F10" s="108">
        <v>398</v>
      </c>
      <c r="G10" s="118">
        <v>498</v>
      </c>
      <c r="H10" s="134">
        <v>525</v>
      </c>
      <c r="I10" s="154">
        <v>466</v>
      </c>
      <c r="J10" s="182">
        <v>560</v>
      </c>
      <c r="K10" s="200">
        <v>562</v>
      </c>
      <c r="L10" s="230">
        <v>472</v>
      </c>
      <c r="M10" s="366"/>
      <c r="N10" s="154">
        <v>461</v>
      </c>
      <c r="O10" s="182">
        <v>556</v>
      </c>
      <c r="P10" s="200">
        <v>570</v>
      </c>
      <c r="Q10" s="230">
        <v>478</v>
      </c>
      <c r="R10" s="366"/>
      <c r="T10" s="4">
        <f t="shared" si="0"/>
        <v>-425</v>
      </c>
      <c r="U10" s="3">
        <f t="shared" si="1"/>
        <v>-433</v>
      </c>
      <c r="V10" s="3">
        <f t="shared" si="2"/>
        <v>-542</v>
      </c>
      <c r="W10" s="3">
        <f t="shared" si="3"/>
        <v>-398</v>
      </c>
      <c r="X10" s="3">
        <f t="shared" si="4"/>
        <v>-498</v>
      </c>
      <c r="Y10" s="3">
        <f t="shared" si="5"/>
        <v>-525</v>
      </c>
      <c r="Z10" s="3">
        <f t="shared" si="6"/>
        <v>-466</v>
      </c>
      <c r="AA10" s="3">
        <f t="shared" si="7"/>
        <v>-560</v>
      </c>
      <c r="AB10" s="3">
        <f t="shared" si="8"/>
        <v>-562</v>
      </c>
      <c r="AC10" s="215">
        <f t="shared" si="9"/>
        <v>-472</v>
      </c>
      <c r="AD10" s="4">
        <f t="shared" si="10"/>
        <v>-461</v>
      </c>
      <c r="AE10" s="3">
        <f t="shared" si="11"/>
        <v>-461</v>
      </c>
      <c r="AF10" s="3">
        <f t="shared" si="12"/>
        <v>-556</v>
      </c>
      <c r="AG10" s="137">
        <f t="shared" si="13"/>
        <v>-478</v>
      </c>
    </row>
    <row r="11" spans="1:33" s="15" customFormat="1" x14ac:dyDescent="0.45">
      <c r="A11" s="54" t="s">
        <v>17</v>
      </c>
      <c r="B11" s="58">
        <f t="shared" si="14"/>
        <v>45860</v>
      </c>
      <c r="C11" s="56">
        <v>483</v>
      </c>
      <c r="D11" s="13">
        <v>488</v>
      </c>
      <c r="E11" s="14">
        <v>617</v>
      </c>
      <c r="F11" s="108">
        <v>467</v>
      </c>
      <c r="G11" s="118">
        <v>570</v>
      </c>
      <c r="H11" s="134">
        <v>593</v>
      </c>
      <c r="I11" s="154">
        <v>531</v>
      </c>
      <c r="J11" s="182">
        <v>607</v>
      </c>
      <c r="K11" s="200">
        <v>611</v>
      </c>
      <c r="L11" s="230">
        <v>513</v>
      </c>
      <c r="M11" s="366"/>
      <c r="N11" s="154">
        <v>525</v>
      </c>
      <c r="O11" s="182">
        <v>604</v>
      </c>
      <c r="P11" s="200">
        <v>618</v>
      </c>
      <c r="Q11" s="230">
        <v>517</v>
      </c>
      <c r="R11" s="366"/>
      <c r="T11" s="4">
        <f t="shared" si="0"/>
        <v>-483</v>
      </c>
      <c r="U11" s="3">
        <f t="shared" si="1"/>
        <v>-488</v>
      </c>
      <c r="V11" s="3">
        <f t="shared" si="2"/>
        <v>-617</v>
      </c>
      <c r="W11" s="3">
        <f t="shared" si="3"/>
        <v>-467</v>
      </c>
      <c r="X11" s="3">
        <f t="shared" si="4"/>
        <v>-570</v>
      </c>
      <c r="Y11" s="3">
        <f t="shared" si="5"/>
        <v>-593</v>
      </c>
      <c r="Z11" s="3">
        <f t="shared" si="6"/>
        <v>-531</v>
      </c>
      <c r="AA11" s="3">
        <f t="shared" si="7"/>
        <v>-607</v>
      </c>
      <c r="AB11" s="3">
        <f t="shared" si="8"/>
        <v>-611</v>
      </c>
      <c r="AC11" s="215">
        <f t="shared" si="9"/>
        <v>-513</v>
      </c>
      <c r="AD11" s="4">
        <f t="shared" si="10"/>
        <v>-525</v>
      </c>
      <c r="AE11" s="3">
        <f t="shared" si="11"/>
        <v>-525</v>
      </c>
      <c r="AF11" s="3">
        <f t="shared" si="12"/>
        <v>-604</v>
      </c>
      <c r="AG11" s="137">
        <f t="shared" si="13"/>
        <v>-517</v>
      </c>
    </row>
    <row r="12" spans="1:33" s="15" customFormat="1" x14ac:dyDescent="0.45">
      <c r="A12" s="58" t="s">
        <v>18</v>
      </c>
      <c r="B12" s="58">
        <f t="shared" si="14"/>
        <v>45867</v>
      </c>
      <c r="C12" s="56">
        <v>561</v>
      </c>
      <c r="D12" s="13">
        <v>546</v>
      </c>
      <c r="E12" s="14">
        <v>686</v>
      </c>
      <c r="F12" s="108">
        <v>541</v>
      </c>
      <c r="G12" s="118">
        <v>646</v>
      </c>
      <c r="H12" s="134">
        <v>646</v>
      </c>
      <c r="I12" s="154">
        <v>599</v>
      </c>
      <c r="J12" s="182">
        <v>667</v>
      </c>
      <c r="K12" s="200">
        <v>678</v>
      </c>
      <c r="L12" s="230">
        <v>592</v>
      </c>
      <c r="M12" s="366"/>
      <c r="N12" s="154">
        <v>591</v>
      </c>
      <c r="O12" s="182">
        <v>664</v>
      </c>
      <c r="P12" s="200">
        <v>687</v>
      </c>
      <c r="Q12" s="230">
        <v>597</v>
      </c>
      <c r="R12" s="366"/>
      <c r="T12" s="4">
        <f t="shared" si="0"/>
        <v>-561</v>
      </c>
      <c r="U12" s="3">
        <f t="shared" si="1"/>
        <v>-546</v>
      </c>
      <c r="V12" s="3">
        <f t="shared" si="2"/>
        <v>-686</v>
      </c>
      <c r="W12" s="3">
        <f t="shared" si="3"/>
        <v>-541</v>
      </c>
      <c r="X12" s="3">
        <f t="shared" si="4"/>
        <v>-646</v>
      </c>
      <c r="Y12" s="3">
        <f t="shared" si="5"/>
        <v>-646</v>
      </c>
      <c r="Z12" s="3">
        <f t="shared" si="6"/>
        <v>-599</v>
      </c>
      <c r="AA12" s="3">
        <f t="shared" si="7"/>
        <v>-667</v>
      </c>
      <c r="AB12" s="3">
        <f t="shared" si="8"/>
        <v>-678</v>
      </c>
      <c r="AC12" s="215">
        <f t="shared" si="9"/>
        <v>-592</v>
      </c>
      <c r="AD12" s="4">
        <f t="shared" si="10"/>
        <v>-591</v>
      </c>
      <c r="AE12" s="3">
        <f t="shared" si="11"/>
        <v>-591</v>
      </c>
      <c r="AF12" s="3">
        <f t="shared" si="12"/>
        <v>-664</v>
      </c>
      <c r="AG12" s="137">
        <f t="shared" si="13"/>
        <v>-597</v>
      </c>
    </row>
    <row r="13" spans="1:33" s="15" customFormat="1" x14ac:dyDescent="0.45">
      <c r="A13" s="58" t="s">
        <v>19</v>
      </c>
      <c r="B13" s="58">
        <f t="shared" si="14"/>
        <v>45874</v>
      </c>
      <c r="C13" s="56">
        <v>623</v>
      </c>
      <c r="D13" s="13">
        <v>584</v>
      </c>
      <c r="E13" s="14">
        <v>766</v>
      </c>
      <c r="F13" s="108">
        <v>596</v>
      </c>
      <c r="G13" s="118">
        <v>700</v>
      </c>
      <c r="H13" s="134">
        <v>689</v>
      </c>
      <c r="I13" s="154">
        <v>671</v>
      </c>
      <c r="J13" s="182">
        <v>719</v>
      </c>
      <c r="K13" s="200">
        <v>754</v>
      </c>
      <c r="L13" s="230">
        <v>638</v>
      </c>
      <c r="M13" s="366"/>
      <c r="N13" s="154">
        <v>664</v>
      </c>
      <c r="O13" s="182">
        <v>714</v>
      </c>
      <c r="P13" s="200">
        <v>761</v>
      </c>
      <c r="Q13" s="230">
        <v>645</v>
      </c>
      <c r="R13" s="366"/>
      <c r="T13" s="4">
        <f t="shared" si="0"/>
        <v>-623</v>
      </c>
      <c r="U13" s="3">
        <f t="shared" si="1"/>
        <v>-584</v>
      </c>
      <c r="V13" s="3">
        <f t="shared" si="2"/>
        <v>-766</v>
      </c>
      <c r="W13" s="3">
        <f t="shared" si="3"/>
        <v>-596</v>
      </c>
      <c r="X13" s="3">
        <f t="shared" si="4"/>
        <v>-700</v>
      </c>
      <c r="Y13" s="3">
        <f t="shared" si="5"/>
        <v>-689</v>
      </c>
      <c r="Z13" s="3">
        <f t="shared" si="6"/>
        <v>-671</v>
      </c>
      <c r="AA13" s="3">
        <f t="shared" si="7"/>
        <v>-719</v>
      </c>
      <c r="AB13" s="3">
        <f t="shared" si="8"/>
        <v>-754</v>
      </c>
      <c r="AC13" s="215">
        <f t="shared" si="9"/>
        <v>-638</v>
      </c>
      <c r="AD13" s="4">
        <f t="shared" si="10"/>
        <v>-664</v>
      </c>
      <c r="AE13" s="3">
        <f t="shared" si="11"/>
        <v>-664</v>
      </c>
      <c r="AF13" s="3">
        <f t="shared" si="12"/>
        <v>-714</v>
      </c>
      <c r="AG13" s="137">
        <f t="shared" si="13"/>
        <v>-645</v>
      </c>
    </row>
    <row r="14" spans="1:33" s="15" customFormat="1" x14ac:dyDescent="0.45">
      <c r="A14" s="58" t="s">
        <v>20</v>
      </c>
      <c r="B14" s="58">
        <f t="shared" si="14"/>
        <v>45881</v>
      </c>
      <c r="C14" s="56">
        <v>698</v>
      </c>
      <c r="D14" s="13">
        <v>628</v>
      </c>
      <c r="E14" s="14">
        <v>836</v>
      </c>
      <c r="F14" s="108">
        <v>650</v>
      </c>
      <c r="G14" s="118">
        <v>773</v>
      </c>
      <c r="H14" s="134">
        <v>762</v>
      </c>
      <c r="I14" s="154">
        <v>722</v>
      </c>
      <c r="J14" s="182">
        <v>767</v>
      </c>
      <c r="K14" s="200">
        <v>812</v>
      </c>
      <c r="L14" s="230">
        <v>733</v>
      </c>
      <c r="M14" s="366"/>
      <c r="N14" s="154">
        <v>715</v>
      </c>
      <c r="O14" s="182">
        <v>763</v>
      </c>
      <c r="P14" s="200">
        <v>820</v>
      </c>
      <c r="Q14" s="230">
        <v>740</v>
      </c>
      <c r="R14" s="366"/>
      <c r="T14" s="4">
        <f t="shared" si="0"/>
        <v>-698</v>
      </c>
      <c r="U14" s="3">
        <f t="shared" si="1"/>
        <v>-628</v>
      </c>
      <c r="V14" s="3">
        <f t="shared" si="2"/>
        <v>-836</v>
      </c>
      <c r="W14" s="3">
        <f t="shared" si="3"/>
        <v>-650</v>
      </c>
      <c r="X14" s="3">
        <f t="shared" si="4"/>
        <v>-773</v>
      </c>
      <c r="Y14" s="3">
        <f t="shared" si="5"/>
        <v>-762</v>
      </c>
      <c r="Z14" s="3">
        <f t="shared" si="6"/>
        <v>-722</v>
      </c>
      <c r="AA14" s="3">
        <f t="shared" si="7"/>
        <v>-767</v>
      </c>
      <c r="AB14" s="3">
        <f t="shared" si="8"/>
        <v>-812</v>
      </c>
      <c r="AC14" s="215">
        <f t="shared" si="9"/>
        <v>-733</v>
      </c>
      <c r="AD14" s="4">
        <f t="shared" si="10"/>
        <v>-715</v>
      </c>
      <c r="AE14" s="3">
        <f t="shared" si="11"/>
        <v>-715</v>
      </c>
      <c r="AF14" s="3">
        <f t="shared" si="12"/>
        <v>-763</v>
      </c>
      <c r="AG14" s="137">
        <f t="shared" si="13"/>
        <v>-740</v>
      </c>
    </row>
    <row r="15" spans="1:33" s="15" customFormat="1" x14ac:dyDescent="0.45">
      <c r="A15" s="54" t="s">
        <v>21</v>
      </c>
      <c r="B15" s="58">
        <f t="shared" si="14"/>
        <v>45888</v>
      </c>
      <c r="C15" s="56">
        <v>758</v>
      </c>
      <c r="D15" s="13">
        <v>685</v>
      </c>
      <c r="E15" s="14">
        <v>892</v>
      </c>
      <c r="F15" s="108">
        <v>707</v>
      </c>
      <c r="G15" s="118">
        <v>832</v>
      </c>
      <c r="H15" s="134">
        <v>833</v>
      </c>
      <c r="I15" s="154">
        <v>777</v>
      </c>
      <c r="J15" s="182">
        <v>820</v>
      </c>
      <c r="K15" s="200">
        <v>867</v>
      </c>
      <c r="L15" s="230">
        <v>784</v>
      </c>
      <c r="M15" s="366"/>
      <c r="N15" s="154">
        <v>770</v>
      </c>
      <c r="O15" s="182">
        <v>816</v>
      </c>
      <c r="P15" s="200">
        <v>875</v>
      </c>
      <c r="Q15" s="230">
        <v>787</v>
      </c>
      <c r="R15" s="366"/>
      <c r="T15" s="4">
        <f t="shared" si="0"/>
        <v>-758</v>
      </c>
      <c r="U15" s="3">
        <f t="shared" si="1"/>
        <v>-685</v>
      </c>
      <c r="V15" s="3">
        <f t="shared" si="2"/>
        <v>-892</v>
      </c>
      <c r="W15" s="3">
        <f t="shared" si="3"/>
        <v>-707</v>
      </c>
      <c r="X15" s="3">
        <f t="shared" si="4"/>
        <v>-832</v>
      </c>
      <c r="Y15" s="3">
        <f t="shared" si="5"/>
        <v>-833</v>
      </c>
      <c r="Z15" s="3">
        <f t="shared" si="6"/>
        <v>-777</v>
      </c>
      <c r="AA15" s="3">
        <f t="shared" si="7"/>
        <v>-820</v>
      </c>
      <c r="AB15" s="3">
        <f t="shared" si="8"/>
        <v>-867</v>
      </c>
      <c r="AC15" s="215">
        <f t="shared" si="9"/>
        <v>-784</v>
      </c>
      <c r="AD15" s="4">
        <f t="shared" si="10"/>
        <v>-770</v>
      </c>
      <c r="AE15" s="3">
        <f t="shared" si="11"/>
        <v>-770</v>
      </c>
      <c r="AF15" s="3">
        <f t="shared" si="12"/>
        <v>-816</v>
      </c>
      <c r="AG15" s="137">
        <f t="shared" si="13"/>
        <v>-787</v>
      </c>
    </row>
    <row r="16" spans="1:33" s="15" customFormat="1" x14ac:dyDescent="0.45">
      <c r="A16" s="54" t="s">
        <v>22</v>
      </c>
      <c r="B16" s="58">
        <f t="shared" si="14"/>
        <v>45895</v>
      </c>
      <c r="C16" s="56">
        <v>826</v>
      </c>
      <c r="D16" s="13">
        <v>716</v>
      </c>
      <c r="E16" s="14">
        <v>955</v>
      </c>
      <c r="F16" s="108">
        <v>752</v>
      </c>
      <c r="G16" s="118">
        <v>878</v>
      </c>
      <c r="H16" s="134">
        <v>920</v>
      </c>
      <c r="I16" s="154">
        <v>845</v>
      </c>
      <c r="J16" s="182">
        <v>860</v>
      </c>
      <c r="K16" s="200">
        <v>928</v>
      </c>
      <c r="L16" s="230">
        <v>832</v>
      </c>
      <c r="M16" s="366"/>
      <c r="N16" s="154">
        <v>838</v>
      </c>
      <c r="O16" s="182">
        <v>854</v>
      </c>
      <c r="P16" s="200">
        <v>935</v>
      </c>
      <c r="Q16" s="230">
        <v>836</v>
      </c>
      <c r="R16" s="366"/>
      <c r="T16" s="4">
        <f t="shared" si="0"/>
        <v>-826</v>
      </c>
      <c r="U16" s="3">
        <f t="shared" si="1"/>
        <v>-716</v>
      </c>
      <c r="V16" s="3">
        <f t="shared" si="2"/>
        <v>-955</v>
      </c>
      <c r="W16" s="3">
        <f t="shared" si="3"/>
        <v>-752</v>
      </c>
      <c r="X16" s="3">
        <f t="shared" si="4"/>
        <v>-878</v>
      </c>
      <c r="Y16" s="3">
        <f t="shared" si="5"/>
        <v>-920</v>
      </c>
      <c r="Z16" s="3">
        <f t="shared" si="6"/>
        <v>-845</v>
      </c>
      <c r="AA16" s="3">
        <f t="shared" si="7"/>
        <v>-860</v>
      </c>
      <c r="AB16" s="3">
        <f t="shared" si="8"/>
        <v>-928</v>
      </c>
      <c r="AC16" s="215">
        <f t="shared" si="9"/>
        <v>-832</v>
      </c>
      <c r="AD16" s="4">
        <f t="shared" si="10"/>
        <v>-838</v>
      </c>
      <c r="AE16" s="3">
        <f t="shared" si="11"/>
        <v>-838</v>
      </c>
      <c r="AF16" s="3">
        <f t="shared" si="12"/>
        <v>-854</v>
      </c>
      <c r="AG16" s="137">
        <f t="shared" si="13"/>
        <v>-836</v>
      </c>
    </row>
    <row r="17" spans="1:33" s="15" customFormat="1" x14ac:dyDescent="0.45">
      <c r="A17" s="58" t="s">
        <v>23</v>
      </c>
      <c r="B17" s="58">
        <f t="shared" si="14"/>
        <v>45902</v>
      </c>
      <c r="C17" s="56">
        <v>892</v>
      </c>
      <c r="D17" s="13">
        <v>739</v>
      </c>
      <c r="E17" s="14">
        <v>1003</v>
      </c>
      <c r="F17" s="108">
        <v>789</v>
      </c>
      <c r="G17" s="118">
        <v>908</v>
      </c>
      <c r="H17" s="134">
        <v>983</v>
      </c>
      <c r="I17" s="154">
        <v>902</v>
      </c>
      <c r="J17" s="182">
        <v>924</v>
      </c>
      <c r="K17" s="200">
        <v>965</v>
      </c>
      <c r="L17" s="230">
        <v>868</v>
      </c>
      <c r="M17" s="366"/>
      <c r="N17" s="154">
        <v>896</v>
      </c>
      <c r="O17" s="182">
        <v>919</v>
      </c>
      <c r="P17" s="200">
        <v>974</v>
      </c>
      <c r="Q17" s="230">
        <v>873</v>
      </c>
      <c r="R17" s="366"/>
      <c r="T17" s="4">
        <f t="shared" si="0"/>
        <v>-892</v>
      </c>
      <c r="U17" s="3">
        <f t="shared" si="1"/>
        <v>-739</v>
      </c>
      <c r="V17" s="3">
        <f t="shared" si="2"/>
        <v>-1003</v>
      </c>
      <c r="W17" s="3">
        <f t="shared" si="3"/>
        <v>-789</v>
      </c>
      <c r="X17" s="3">
        <f t="shared" si="4"/>
        <v>-908</v>
      </c>
      <c r="Y17" s="3">
        <f t="shared" si="5"/>
        <v>-983</v>
      </c>
      <c r="Z17" s="3">
        <f t="shared" si="6"/>
        <v>-902</v>
      </c>
      <c r="AA17" s="3">
        <f t="shared" si="7"/>
        <v>-924</v>
      </c>
      <c r="AB17" s="3">
        <f t="shared" si="8"/>
        <v>-965</v>
      </c>
      <c r="AC17" s="215">
        <f t="shared" si="9"/>
        <v>-868</v>
      </c>
      <c r="AD17" s="4">
        <f t="shared" si="10"/>
        <v>-896</v>
      </c>
      <c r="AE17" s="3">
        <f t="shared" si="11"/>
        <v>-896</v>
      </c>
      <c r="AF17" s="3">
        <f t="shared" si="12"/>
        <v>-919</v>
      </c>
      <c r="AG17" s="137">
        <f t="shared" si="13"/>
        <v>-873</v>
      </c>
    </row>
    <row r="18" spans="1:33" s="15" customFormat="1" x14ac:dyDescent="0.45">
      <c r="A18" s="58" t="s">
        <v>24</v>
      </c>
      <c r="B18" s="58">
        <f t="shared" si="14"/>
        <v>45909</v>
      </c>
      <c r="C18" s="56">
        <v>944</v>
      </c>
      <c r="D18" s="13">
        <v>763</v>
      </c>
      <c r="E18" s="14">
        <v>1036</v>
      </c>
      <c r="F18" s="108">
        <v>809</v>
      </c>
      <c r="G18" s="118">
        <v>936</v>
      </c>
      <c r="H18" s="134">
        <v>1014</v>
      </c>
      <c r="I18" s="154">
        <v>941</v>
      </c>
      <c r="J18" s="182">
        <v>964</v>
      </c>
      <c r="K18" s="200">
        <v>993</v>
      </c>
      <c r="L18" s="230">
        <v>894</v>
      </c>
      <c r="M18" s="366"/>
      <c r="N18" s="154">
        <v>936</v>
      </c>
      <c r="O18" s="182">
        <v>959</v>
      </c>
      <c r="P18" s="200">
        <v>1007</v>
      </c>
      <c r="Q18" s="230">
        <v>899</v>
      </c>
      <c r="R18" s="366"/>
      <c r="T18" s="4">
        <f t="shared" si="0"/>
        <v>-944</v>
      </c>
      <c r="U18" s="3">
        <f t="shared" si="1"/>
        <v>-763</v>
      </c>
      <c r="V18" s="3">
        <f t="shared" si="2"/>
        <v>-1036</v>
      </c>
      <c r="W18" s="3">
        <f t="shared" si="3"/>
        <v>-809</v>
      </c>
      <c r="X18" s="3">
        <f t="shared" si="4"/>
        <v>-936</v>
      </c>
      <c r="Y18" s="3">
        <f t="shared" si="5"/>
        <v>-1014</v>
      </c>
      <c r="Z18" s="3">
        <f t="shared" si="6"/>
        <v>-941</v>
      </c>
      <c r="AA18" s="3">
        <f t="shared" si="7"/>
        <v>-964</v>
      </c>
      <c r="AB18" s="3">
        <f t="shared" si="8"/>
        <v>-993</v>
      </c>
      <c r="AC18" s="215">
        <f t="shared" si="9"/>
        <v>-894</v>
      </c>
      <c r="AD18" s="4">
        <f t="shared" si="10"/>
        <v>-936</v>
      </c>
      <c r="AE18" s="3">
        <f t="shared" si="11"/>
        <v>-936</v>
      </c>
      <c r="AF18" s="3">
        <f t="shared" si="12"/>
        <v>-959</v>
      </c>
      <c r="AG18" s="137">
        <f t="shared" si="13"/>
        <v>-899</v>
      </c>
    </row>
    <row r="19" spans="1:33" s="15" customFormat="1" x14ac:dyDescent="0.45">
      <c r="A19" s="54" t="s">
        <v>25</v>
      </c>
      <c r="B19" s="58">
        <f t="shared" si="14"/>
        <v>45916</v>
      </c>
      <c r="C19" s="56">
        <v>1000</v>
      </c>
      <c r="D19" s="13">
        <v>818</v>
      </c>
      <c r="E19" s="14">
        <v>1095</v>
      </c>
      <c r="F19" s="108">
        <v>836</v>
      </c>
      <c r="G19" s="118">
        <v>951</v>
      </c>
      <c r="H19" s="134">
        <v>1045</v>
      </c>
      <c r="I19" s="154">
        <v>1000</v>
      </c>
      <c r="J19" s="182">
        <v>985</v>
      </c>
      <c r="K19" s="200">
        <v>1060</v>
      </c>
      <c r="L19" s="230">
        <v>925</v>
      </c>
      <c r="M19" s="366"/>
      <c r="N19" s="154">
        <v>996</v>
      </c>
      <c r="O19" s="182">
        <v>981</v>
      </c>
      <c r="P19" s="200">
        <v>1073</v>
      </c>
      <c r="Q19" s="230">
        <v>929</v>
      </c>
      <c r="R19" s="366"/>
      <c r="T19" s="4">
        <f t="shared" si="0"/>
        <v>-1000</v>
      </c>
      <c r="U19" s="3">
        <f t="shared" si="1"/>
        <v>-818</v>
      </c>
      <c r="V19" s="3">
        <f t="shared" si="2"/>
        <v>-1095</v>
      </c>
      <c r="W19" s="3">
        <f t="shared" si="3"/>
        <v>-836</v>
      </c>
      <c r="X19" s="3">
        <f t="shared" si="4"/>
        <v>-951</v>
      </c>
      <c r="Y19" s="3">
        <f t="shared" si="5"/>
        <v>-1045</v>
      </c>
      <c r="Z19" s="3">
        <f t="shared" si="6"/>
        <v>-1000</v>
      </c>
      <c r="AA19" s="3">
        <f t="shared" si="7"/>
        <v>-985</v>
      </c>
      <c r="AB19" s="3">
        <f t="shared" si="8"/>
        <v>-1060</v>
      </c>
      <c r="AC19" s="215">
        <f t="shared" si="9"/>
        <v>-925</v>
      </c>
      <c r="AD19" s="4">
        <f t="shared" si="10"/>
        <v>-996</v>
      </c>
      <c r="AE19" s="3">
        <f t="shared" si="11"/>
        <v>-996</v>
      </c>
      <c r="AF19" s="3">
        <f t="shared" si="12"/>
        <v>-981</v>
      </c>
      <c r="AG19" s="137">
        <f t="shared" si="13"/>
        <v>-929</v>
      </c>
    </row>
    <row r="20" spans="1:33" s="15" customFormat="1" x14ac:dyDescent="0.45">
      <c r="A20" s="54" t="s">
        <v>26</v>
      </c>
      <c r="B20" s="58">
        <f t="shared" si="14"/>
        <v>45923</v>
      </c>
      <c r="C20" s="56">
        <v>1041</v>
      </c>
      <c r="D20" s="13">
        <v>901</v>
      </c>
      <c r="E20" s="14">
        <v>1112</v>
      </c>
      <c r="F20" s="108">
        <v>889</v>
      </c>
      <c r="G20" s="118">
        <v>965</v>
      </c>
      <c r="H20" s="134">
        <v>1086</v>
      </c>
      <c r="I20" s="154">
        <v>1024</v>
      </c>
      <c r="J20" s="182">
        <v>1021</v>
      </c>
      <c r="K20" s="200">
        <v>1109</v>
      </c>
      <c r="L20" s="230">
        <v>957</v>
      </c>
      <c r="M20" s="366"/>
      <c r="N20" s="154">
        <v>1020</v>
      </c>
      <c r="O20" s="182">
        <v>1019</v>
      </c>
      <c r="P20" s="200">
        <v>1124</v>
      </c>
      <c r="Q20" s="230">
        <v>959</v>
      </c>
      <c r="R20" s="366"/>
      <c r="T20" s="4">
        <f t="shared" si="0"/>
        <v>-1041</v>
      </c>
      <c r="U20" s="3">
        <f t="shared" si="1"/>
        <v>-901</v>
      </c>
      <c r="V20" s="3">
        <f t="shared" si="2"/>
        <v>-1112</v>
      </c>
      <c r="W20" s="3">
        <f t="shared" si="3"/>
        <v>-889</v>
      </c>
      <c r="X20" s="3">
        <f t="shared" si="4"/>
        <v>-965</v>
      </c>
      <c r="Y20" s="3">
        <f t="shared" si="5"/>
        <v>-1086</v>
      </c>
      <c r="Z20" s="3">
        <f t="shared" si="6"/>
        <v>-1024</v>
      </c>
      <c r="AA20" s="3">
        <f t="shared" si="7"/>
        <v>-1021</v>
      </c>
      <c r="AB20" s="3">
        <f t="shared" si="8"/>
        <v>-1109</v>
      </c>
      <c r="AC20" s="215">
        <f t="shared" si="9"/>
        <v>-957</v>
      </c>
      <c r="AD20" s="4">
        <f t="shared" si="10"/>
        <v>-1020</v>
      </c>
      <c r="AE20" s="3">
        <f t="shared" si="11"/>
        <v>-1020</v>
      </c>
      <c r="AF20" s="3">
        <f t="shared" si="12"/>
        <v>-1019</v>
      </c>
      <c r="AG20" s="137">
        <f t="shared" si="13"/>
        <v>-959</v>
      </c>
    </row>
    <row r="21" spans="1:33" s="15" customFormat="1" x14ac:dyDescent="0.45">
      <c r="A21" s="58" t="s">
        <v>27</v>
      </c>
      <c r="B21" s="58">
        <f t="shared" si="14"/>
        <v>45930</v>
      </c>
      <c r="C21" s="56">
        <v>1054</v>
      </c>
      <c r="D21" s="13">
        <v>920</v>
      </c>
      <c r="E21" s="14">
        <v>1119</v>
      </c>
      <c r="F21" s="108">
        <v>906</v>
      </c>
      <c r="G21" s="118">
        <v>1000</v>
      </c>
      <c r="H21" s="134">
        <v>1096</v>
      </c>
      <c r="I21" s="154">
        <v>1040</v>
      </c>
      <c r="J21" s="182">
        <v>1065</v>
      </c>
      <c r="K21" s="200">
        <v>1149</v>
      </c>
      <c r="L21" s="230">
        <v>994</v>
      </c>
      <c r="M21" s="366"/>
      <c r="N21" s="154">
        <v>1037</v>
      </c>
      <c r="O21" s="182">
        <v>1065</v>
      </c>
      <c r="P21" s="200">
        <v>1162</v>
      </c>
      <c r="Q21" s="230">
        <v>997</v>
      </c>
      <c r="R21" s="366"/>
      <c r="T21" s="4">
        <f t="shared" si="0"/>
        <v>-1054</v>
      </c>
      <c r="U21" s="3">
        <f t="shared" si="1"/>
        <v>-920</v>
      </c>
      <c r="V21" s="3">
        <f t="shared" si="2"/>
        <v>-1119</v>
      </c>
      <c r="W21" s="3">
        <f t="shared" si="3"/>
        <v>-906</v>
      </c>
      <c r="X21" s="3">
        <f t="shared" si="4"/>
        <v>-1000</v>
      </c>
      <c r="Y21" s="3">
        <f t="shared" si="5"/>
        <v>-1096</v>
      </c>
      <c r="Z21" s="3">
        <f t="shared" si="6"/>
        <v>-1040</v>
      </c>
      <c r="AA21" s="3">
        <f t="shared" si="7"/>
        <v>-1065</v>
      </c>
      <c r="AB21" s="3">
        <f t="shared" si="8"/>
        <v>-1149</v>
      </c>
      <c r="AC21" s="215">
        <f t="shared" si="9"/>
        <v>-994</v>
      </c>
      <c r="AD21" s="4">
        <f t="shared" si="10"/>
        <v>-1037</v>
      </c>
      <c r="AE21" s="3">
        <f t="shared" si="11"/>
        <v>-1037</v>
      </c>
      <c r="AF21" s="3">
        <f t="shared" si="12"/>
        <v>-1065</v>
      </c>
      <c r="AG21" s="137">
        <f t="shared" si="13"/>
        <v>-997</v>
      </c>
    </row>
    <row r="22" spans="1:33" s="15" customFormat="1" x14ac:dyDescent="0.45">
      <c r="A22" s="58" t="s">
        <v>28</v>
      </c>
      <c r="B22" s="58">
        <f t="shared" si="14"/>
        <v>45937</v>
      </c>
      <c r="C22" s="56">
        <v>1076</v>
      </c>
      <c r="D22" s="13">
        <v>949</v>
      </c>
      <c r="E22" s="14">
        <v>1127</v>
      </c>
      <c r="F22" s="108">
        <v>915</v>
      </c>
      <c r="G22" s="118">
        <v>1005</v>
      </c>
      <c r="H22" s="134">
        <v>1114</v>
      </c>
      <c r="I22" s="154">
        <v>1052</v>
      </c>
      <c r="J22" s="182">
        <v>1089</v>
      </c>
      <c r="K22" s="200">
        <v>1164</v>
      </c>
      <c r="L22" s="230">
        <v>1037</v>
      </c>
      <c r="M22" s="366"/>
      <c r="N22" s="154">
        <v>1049</v>
      </c>
      <c r="O22" s="182">
        <v>1091</v>
      </c>
      <c r="P22" s="200">
        <v>1177</v>
      </c>
      <c r="Q22" s="230">
        <v>1041</v>
      </c>
      <c r="R22" s="366"/>
      <c r="T22" s="4">
        <f t="shared" si="0"/>
        <v>-1076</v>
      </c>
      <c r="U22" s="3">
        <f t="shared" si="1"/>
        <v>-949</v>
      </c>
      <c r="V22" s="3">
        <f t="shared" si="2"/>
        <v>-1127</v>
      </c>
      <c r="W22" s="3">
        <f t="shared" si="3"/>
        <v>-915</v>
      </c>
      <c r="X22" s="3">
        <f t="shared" si="4"/>
        <v>-1005</v>
      </c>
      <c r="Y22" s="3">
        <f t="shared" si="5"/>
        <v>-1114</v>
      </c>
      <c r="Z22" s="3">
        <f t="shared" si="6"/>
        <v>-1052</v>
      </c>
      <c r="AA22" s="3">
        <f t="shared" si="7"/>
        <v>-1089</v>
      </c>
      <c r="AB22" s="3">
        <f t="shared" si="8"/>
        <v>-1164</v>
      </c>
      <c r="AC22" s="215">
        <f t="shared" si="9"/>
        <v>-1037</v>
      </c>
      <c r="AD22" s="4">
        <f t="shared" si="10"/>
        <v>-1049</v>
      </c>
      <c r="AE22" s="3">
        <f t="shared" si="11"/>
        <v>-1049</v>
      </c>
      <c r="AF22" s="3">
        <f t="shared" si="12"/>
        <v>-1091</v>
      </c>
      <c r="AG22" s="137">
        <f t="shared" si="13"/>
        <v>-1041</v>
      </c>
    </row>
    <row r="23" spans="1:33" s="15" customFormat="1" x14ac:dyDescent="0.45">
      <c r="A23" s="58" t="s">
        <v>29</v>
      </c>
      <c r="B23" s="58">
        <f t="shared" si="14"/>
        <v>45944</v>
      </c>
      <c r="C23" s="56">
        <v>1104</v>
      </c>
      <c r="D23" s="13">
        <v>959</v>
      </c>
      <c r="E23" s="14">
        <v>1129</v>
      </c>
      <c r="F23" s="108">
        <v>925</v>
      </c>
      <c r="G23" s="118">
        <v>1007</v>
      </c>
      <c r="H23" s="134">
        <v>1160</v>
      </c>
      <c r="I23" s="154">
        <v>1061</v>
      </c>
      <c r="J23" s="182">
        <v>1090</v>
      </c>
      <c r="K23" s="200">
        <v>1167</v>
      </c>
      <c r="L23" s="230">
        <v>1049</v>
      </c>
      <c r="M23" s="366"/>
      <c r="N23" s="154">
        <v>1059</v>
      </c>
      <c r="O23" s="182">
        <v>1092</v>
      </c>
      <c r="P23" s="200">
        <v>1180</v>
      </c>
      <c r="Q23" s="230">
        <v>1053</v>
      </c>
      <c r="R23" s="366"/>
      <c r="T23" s="4">
        <f t="shared" si="0"/>
        <v>-1104</v>
      </c>
      <c r="U23" s="3">
        <f t="shared" si="1"/>
        <v>-959</v>
      </c>
      <c r="V23" s="3">
        <f t="shared" si="2"/>
        <v>-1129</v>
      </c>
      <c r="W23" s="3">
        <f t="shared" si="3"/>
        <v>-925</v>
      </c>
      <c r="X23" s="3">
        <f t="shared" si="4"/>
        <v>-1007</v>
      </c>
      <c r="Y23" s="3">
        <f t="shared" si="5"/>
        <v>-1160</v>
      </c>
      <c r="Z23" s="3">
        <f t="shared" si="6"/>
        <v>-1061</v>
      </c>
      <c r="AA23" s="3">
        <f t="shared" si="7"/>
        <v>-1090</v>
      </c>
      <c r="AB23" s="3">
        <f t="shared" si="8"/>
        <v>-1167</v>
      </c>
      <c r="AC23" s="215">
        <f t="shared" si="9"/>
        <v>-1049</v>
      </c>
      <c r="AD23" s="4">
        <f t="shared" si="10"/>
        <v>-1059</v>
      </c>
      <c r="AE23" s="3">
        <f t="shared" si="11"/>
        <v>-1059</v>
      </c>
      <c r="AF23" s="3">
        <f t="shared" si="12"/>
        <v>-1092</v>
      </c>
      <c r="AG23" s="137">
        <f t="shared" si="13"/>
        <v>-1053</v>
      </c>
    </row>
    <row r="24" spans="1:33" s="15" customFormat="1" x14ac:dyDescent="0.45">
      <c r="A24" s="54" t="s">
        <v>30</v>
      </c>
      <c r="B24" s="58">
        <f t="shared" si="14"/>
        <v>45951</v>
      </c>
      <c r="C24" s="56">
        <v>1121</v>
      </c>
      <c r="D24" s="13">
        <v>988</v>
      </c>
      <c r="E24" s="14">
        <v>1130</v>
      </c>
      <c r="F24" s="108">
        <v>927</v>
      </c>
      <c r="G24" s="118">
        <v>1011</v>
      </c>
      <c r="H24" s="134">
        <v>1188</v>
      </c>
      <c r="I24" s="154">
        <v>1065</v>
      </c>
      <c r="J24" s="182">
        <v>1094</v>
      </c>
      <c r="K24" s="200">
        <v>1191</v>
      </c>
      <c r="L24" s="230">
        <v>1055</v>
      </c>
      <c r="M24" s="366"/>
      <c r="N24" s="154">
        <v>1063</v>
      </c>
      <c r="O24" s="182">
        <v>1095</v>
      </c>
      <c r="P24" s="200">
        <v>1202</v>
      </c>
      <c r="Q24" s="230">
        <v>1059</v>
      </c>
      <c r="R24" s="366"/>
      <c r="T24" s="4">
        <f t="shared" si="0"/>
        <v>-1121</v>
      </c>
      <c r="U24" s="3">
        <f t="shared" si="1"/>
        <v>-988</v>
      </c>
      <c r="V24" s="3">
        <f t="shared" si="2"/>
        <v>-1130</v>
      </c>
      <c r="W24" s="3">
        <f t="shared" si="3"/>
        <v>-927</v>
      </c>
      <c r="X24" s="3">
        <f t="shared" si="4"/>
        <v>-1011</v>
      </c>
      <c r="Y24" s="3">
        <f t="shared" si="5"/>
        <v>-1188</v>
      </c>
      <c r="Z24" s="3">
        <f t="shared" si="6"/>
        <v>-1065</v>
      </c>
      <c r="AA24" s="3">
        <f t="shared" si="7"/>
        <v>-1094</v>
      </c>
      <c r="AB24" s="3">
        <f t="shared" si="8"/>
        <v>-1191</v>
      </c>
      <c r="AC24" s="215">
        <f t="shared" si="9"/>
        <v>-1055</v>
      </c>
      <c r="AD24" s="4">
        <f t="shared" si="10"/>
        <v>-1063</v>
      </c>
      <c r="AE24" s="3">
        <f t="shared" si="11"/>
        <v>-1063</v>
      </c>
      <c r="AF24" s="3">
        <f t="shared" si="12"/>
        <v>-1095</v>
      </c>
      <c r="AG24" s="137">
        <f t="shared" si="13"/>
        <v>-1059</v>
      </c>
    </row>
    <row r="25" spans="1:33" s="15" customFormat="1" ht="14.65" thickBot="1" x14ac:dyDescent="0.5">
      <c r="A25" s="59" t="s">
        <v>31</v>
      </c>
      <c r="B25" s="58">
        <f t="shared" si="14"/>
        <v>45958</v>
      </c>
      <c r="C25" s="63">
        <v>1123</v>
      </c>
      <c r="D25" s="23">
        <v>988</v>
      </c>
      <c r="E25" s="37">
        <v>1130</v>
      </c>
      <c r="F25" s="110">
        <v>928</v>
      </c>
      <c r="G25" s="119">
        <v>1011</v>
      </c>
      <c r="H25" s="152">
        <v>1189</v>
      </c>
      <c r="I25" s="187">
        <v>1088</v>
      </c>
      <c r="J25" s="190">
        <v>1100</v>
      </c>
      <c r="K25" s="208">
        <v>1193</v>
      </c>
      <c r="L25" s="231">
        <v>1056</v>
      </c>
      <c r="M25" s="371"/>
      <c r="N25" s="187">
        <v>1088</v>
      </c>
      <c r="O25" s="190">
        <v>1100</v>
      </c>
      <c r="P25" s="208">
        <v>1204</v>
      </c>
      <c r="Q25" s="231">
        <v>1060</v>
      </c>
      <c r="R25" s="371"/>
      <c r="T25" s="7">
        <f t="shared" si="0"/>
        <v>-1123</v>
      </c>
      <c r="U25" s="6">
        <f t="shared" si="1"/>
        <v>-988</v>
      </c>
      <c r="V25" s="6">
        <f t="shared" si="2"/>
        <v>-1130</v>
      </c>
      <c r="W25" s="6">
        <f t="shared" si="3"/>
        <v>-928</v>
      </c>
      <c r="X25" s="6">
        <f t="shared" si="4"/>
        <v>-1011</v>
      </c>
      <c r="Y25" s="6">
        <f t="shared" si="5"/>
        <v>-1189</v>
      </c>
      <c r="Z25" s="6">
        <f t="shared" si="6"/>
        <v>-1088</v>
      </c>
      <c r="AA25" s="6">
        <f t="shared" si="7"/>
        <v>-1100</v>
      </c>
      <c r="AB25" s="6">
        <f t="shared" si="8"/>
        <v>-1193</v>
      </c>
      <c r="AC25" s="216">
        <f t="shared" si="9"/>
        <v>-1056</v>
      </c>
      <c r="AD25" s="7">
        <f t="shared" si="10"/>
        <v>-1088</v>
      </c>
      <c r="AE25" s="6">
        <f t="shared" si="11"/>
        <v>-1088</v>
      </c>
      <c r="AF25" s="6">
        <f t="shared" si="12"/>
        <v>-1100</v>
      </c>
      <c r="AG25" s="138">
        <f t="shared" si="13"/>
        <v>-1060</v>
      </c>
    </row>
    <row r="26" spans="1:33" ht="14.65" hidden="1" thickBot="1" x14ac:dyDescent="0.5">
      <c r="A26" s="2" t="s">
        <v>66</v>
      </c>
      <c r="B26" s="175"/>
      <c r="C26" s="166"/>
      <c r="D26" s="263"/>
      <c r="E26" s="264"/>
      <c r="F26" s="47"/>
      <c r="G26" s="47"/>
      <c r="H26" s="47"/>
      <c r="I26" s="47"/>
      <c r="J26" s="47"/>
      <c r="K26" s="47"/>
      <c r="L26" s="66"/>
      <c r="M26" s="368"/>
      <c r="N26" s="47"/>
      <c r="O26" s="47"/>
      <c r="P26" s="47"/>
      <c r="Q26" s="66"/>
      <c r="R26" s="377"/>
      <c r="T26" s="50">
        <f>F26-C26</f>
        <v>0</v>
      </c>
      <c r="U26" s="50">
        <f>F26-D26</f>
        <v>0</v>
      </c>
      <c r="V26" s="53">
        <f>F26-E26</f>
        <v>0</v>
      </c>
      <c r="W26" s="111"/>
      <c r="X26" s="111"/>
      <c r="Y26" s="111"/>
      <c r="Z26" s="87"/>
      <c r="AA26" s="51">
        <f>K26-J26</f>
        <v>0</v>
      </c>
      <c r="AB26" s="87"/>
      <c r="AC26" s="87"/>
      <c r="AD26" s="47"/>
      <c r="AF26" s="51">
        <f t="shared" ref="AF26" si="15">P26-AE26</f>
        <v>0</v>
      </c>
    </row>
    <row r="27" spans="1:33" ht="14.65" thickBot="1" x14ac:dyDescent="0.5">
      <c r="A27" s="282" t="s">
        <v>107</v>
      </c>
      <c r="B27" s="175"/>
      <c r="C27" s="63"/>
      <c r="D27" s="23"/>
      <c r="E27" s="37"/>
      <c r="F27" s="110"/>
      <c r="G27" s="119"/>
      <c r="H27" s="152"/>
      <c r="I27" s="187"/>
      <c r="J27" s="190"/>
      <c r="K27" s="208"/>
      <c r="L27" s="231"/>
      <c r="M27" s="369"/>
      <c r="N27" s="187"/>
      <c r="O27" s="190"/>
      <c r="P27" s="208"/>
      <c r="Q27" s="231"/>
      <c r="R27" s="369"/>
    </row>
    <row r="30" spans="1:33" x14ac:dyDescent="0.45">
      <c r="AA30" s="16" t="s">
        <v>73</v>
      </c>
    </row>
    <row r="34" spans="32:32" x14ac:dyDescent="0.45">
      <c r="AF34" t="s">
        <v>73</v>
      </c>
    </row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</sheetData>
  <mergeCells count="5">
    <mergeCell ref="C2:M2"/>
    <mergeCell ref="N2:R2"/>
    <mergeCell ref="A1:R1"/>
    <mergeCell ref="AD2:AG2"/>
    <mergeCell ref="T2:AC2"/>
  </mergeCells>
  <conditionalFormatting sqref="T4:AG25">
    <cfRule type="cellIs" dxfId="35" priority="3" operator="greaterThanOrEqual">
      <formula>0</formula>
    </cfRule>
    <cfRule type="cellIs" dxfId="34" priority="4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4D79B"/>
  </sheetPr>
  <dimension ref="A1:BO28"/>
  <sheetViews>
    <sheetView zoomScale="90" zoomScaleNormal="90" workbookViewId="0">
      <selection activeCell="M5" sqref="M5"/>
    </sheetView>
  </sheetViews>
  <sheetFormatPr baseColWidth="10" defaultColWidth="10.73046875" defaultRowHeight="14.25" x14ac:dyDescent="0.45"/>
  <cols>
    <col min="1" max="1" width="15" style="15" customWidth="1"/>
    <col min="2" max="2" width="15" style="15" hidden="1" customWidth="1"/>
    <col min="3" max="24" width="7.3984375" style="25" customWidth="1"/>
    <col min="25" max="35" width="7.59765625" style="15" customWidth="1"/>
    <col min="36" max="36" width="5" style="15" customWidth="1"/>
    <col min="37" max="67" width="9.796875" style="15" customWidth="1"/>
    <col min="68" max="16384" width="10.73046875" style="15"/>
  </cols>
  <sheetData>
    <row r="1" spans="1:67" ht="14.65" thickBot="1" x14ac:dyDescent="0.5">
      <c r="A1" s="435" t="s">
        <v>38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7"/>
    </row>
    <row r="2" spans="1:67" ht="14.65" thickBot="1" x14ac:dyDescent="0.5">
      <c r="A2" s="243"/>
      <c r="B2" s="252"/>
      <c r="C2" s="446" t="s">
        <v>39</v>
      </c>
      <c r="D2" s="447"/>
      <c r="E2" s="447"/>
      <c r="F2" s="447"/>
      <c r="G2" s="447"/>
      <c r="H2" s="447"/>
      <c r="I2" s="447"/>
      <c r="J2" s="447"/>
      <c r="K2" s="447"/>
      <c r="L2" s="447"/>
      <c r="M2" s="448"/>
      <c r="N2" s="435" t="s">
        <v>133</v>
      </c>
      <c r="O2" s="436"/>
      <c r="P2" s="436"/>
      <c r="Q2" s="436"/>
      <c r="R2" s="436"/>
      <c r="S2" s="436"/>
      <c r="T2" s="436"/>
      <c r="U2" s="436"/>
      <c r="V2" s="436"/>
      <c r="W2" s="436"/>
      <c r="X2" s="437"/>
      <c r="Y2" s="435" t="s">
        <v>40</v>
      </c>
      <c r="Z2" s="436"/>
      <c r="AA2" s="436"/>
      <c r="AB2" s="436"/>
      <c r="AC2" s="436"/>
      <c r="AD2" s="436"/>
      <c r="AE2" s="436"/>
      <c r="AF2" s="436"/>
      <c r="AG2" s="436"/>
      <c r="AH2" s="436"/>
      <c r="AI2" s="437"/>
      <c r="AK2" s="435" t="s">
        <v>39</v>
      </c>
      <c r="AL2" s="436"/>
      <c r="AM2" s="436"/>
      <c r="AN2" s="436"/>
      <c r="AO2" s="436"/>
      <c r="AP2" s="436"/>
      <c r="AQ2" s="436"/>
      <c r="AR2" s="436"/>
      <c r="AS2" s="436"/>
      <c r="AT2" s="437"/>
      <c r="AU2" s="435" t="s">
        <v>133</v>
      </c>
      <c r="AV2" s="436"/>
      <c r="AW2" s="436"/>
      <c r="AX2" s="436"/>
      <c r="AY2" s="436"/>
      <c r="AZ2" s="436"/>
      <c r="BA2" s="436"/>
      <c r="BB2" s="436"/>
      <c r="BC2" s="436"/>
      <c r="BD2" s="437"/>
      <c r="BE2" s="435" t="s">
        <v>40</v>
      </c>
      <c r="BF2" s="436"/>
      <c r="BG2" s="436"/>
      <c r="BH2" s="436"/>
      <c r="BI2" s="436"/>
      <c r="BJ2" s="436"/>
      <c r="BK2" s="436"/>
      <c r="BL2" s="436"/>
      <c r="BM2" s="436"/>
      <c r="BN2" s="437"/>
      <c r="BO2" s="25"/>
    </row>
    <row r="3" spans="1:67" ht="28.5" x14ac:dyDescent="0.45">
      <c r="A3" s="206"/>
      <c r="B3" s="206">
        <v>2025</v>
      </c>
      <c r="C3" s="242">
        <v>2016</v>
      </c>
      <c r="D3" s="144">
        <v>2017</v>
      </c>
      <c r="E3" s="145">
        <v>2018</v>
      </c>
      <c r="F3" s="146">
        <v>2019</v>
      </c>
      <c r="G3" s="147">
        <v>2020</v>
      </c>
      <c r="H3" s="164">
        <v>2021</v>
      </c>
      <c r="I3" s="191">
        <v>2022</v>
      </c>
      <c r="J3" s="192">
        <v>2023</v>
      </c>
      <c r="K3" s="240">
        <v>2024</v>
      </c>
      <c r="L3" s="363">
        <v>2025</v>
      </c>
      <c r="M3" s="370">
        <v>2026</v>
      </c>
      <c r="N3" s="136">
        <v>2016</v>
      </c>
      <c r="O3" s="71">
        <v>2017</v>
      </c>
      <c r="P3" s="72">
        <v>2018</v>
      </c>
      <c r="Q3" s="84">
        <v>2019</v>
      </c>
      <c r="R3" s="123">
        <v>2020</v>
      </c>
      <c r="S3" s="139">
        <v>2021</v>
      </c>
      <c r="T3" s="174">
        <v>2022</v>
      </c>
      <c r="U3" s="189">
        <v>2023</v>
      </c>
      <c r="V3" s="223">
        <v>2024</v>
      </c>
      <c r="W3" s="233">
        <v>2025</v>
      </c>
      <c r="X3" s="370">
        <v>2026</v>
      </c>
      <c r="Y3" s="121">
        <v>2016</v>
      </c>
      <c r="Z3" s="71">
        <v>2017</v>
      </c>
      <c r="AA3" s="72">
        <v>2018</v>
      </c>
      <c r="AB3" s="84">
        <v>2019</v>
      </c>
      <c r="AC3" s="123">
        <v>2020</v>
      </c>
      <c r="AD3" s="139">
        <v>2021</v>
      </c>
      <c r="AE3" s="174">
        <v>2022</v>
      </c>
      <c r="AF3" s="189">
        <v>2023</v>
      </c>
      <c r="AG3" s="223">
        <v>2024</v>
      </c>
      <c r="AH3" s="233">
        <v>2025</v>
      </c>
      <c r="AI3" s="370">
        <v>2026</v>
      </c>
      <c r="AK3" s="44" t="s">
        <v>109</v>
      </c>
      <c r="AL3" s="38" t="s">
        <v>110</v>
      </c>
      <c r="AM3" s="38" t="s">
        <v>111</v>
      </c>
      <c r="AN3" s="38" t="s">
        <v>112</v>
      </c>
      <c r="AO3" s="38" t="s">
        <v>113</v>
      </c>
      <c r="AP3" s="38" t="s">
        <v>114</v>
      </c>
      <c r="AQ3" s="38" t="s">
        <v>115</v>
      </c>
      <c r="AR3" s="38" t="s">
        <v>116</v>
      </c>
      <c r="AS3" s="38" t="s">
        <v>117</v>
      </c>
      <c r="AT3" s="45" t="s">
        <v>118</v>
      </c>
      <c r="AU3" s="44" t="s">
        <v>109</v>
      </c>
      <c r="AV3" s="38" t="s">
        <v>110</v>
      </c>
      <c r="AW3" s="38" t="s">
        <v>111</v>
      </c>
      <c r="AX3" s="38" t="s">
        <v>112</v>
      </c>
      <c r="AY3" s="38" t="s">
        <v>113</v>
      </c>
      <c r="AZ3" s="38" t="s">
        <v>114</v>
      </c>
      <c r="BA3" s="38" t="s">
        <v>115</v>
      </c>
      <c r="BB3" s="38" t="s">
        <v>116</v>
      </c>
      <c r="BC3" s="38" t="s">
        <v>117</v>
      </c>
      <c r="BD3" s="45" t="s">
        <v>118</v>
      </c>
      <c r="BE3" s="44" t="s">
        <v>109</v>
      </c>
      <c r="BF3" s="38" t="s">
        <v>110</v>
      </c>
      <c r="BG3" s="38" t="s">
        <v>111</v>
      </c>
      <c r="BH3" s="38" t="s">
        <v>112</v>
      </c>
      <c r="BI3" s="38" t="s">
        <v>113</v>
      </c>
      <c r="BJ3" s="38" t="s">
        <v>114</v>
      </c>
      <c r="BK3" s="38" t="s">
        <v>115</v>
      </c>
      <c r="BL3" s="38" t="s">
        <v>116</v>
      </c>
      <c r="BM3" s="38" t="s">
        <v>117</v>
      </c>
      <c r="BN3" s="45" t="s">
        <v>118</v>
      </c>
      <c r="BO3" s="373"/>
    </row>
    <row r="4" spans="1:67" x14ac:dyDescent="0.45">
      <c r="A4" s="55" t="s">
        <v>98</v>
      </c>
      <c r="B4" s="246">
        <v>45811</v>
      </c>
      <c r="C4" s="56">
        <v>198.4</v>
      </c>
      <c r="D4" s="13">
        <v>133.80000000000001</v>
      </c>
      <c r="E4" s="14">
        <v>170</v>
      </c>
      <c r="F4" s="79">
        <v>80.8</v>
      </c>
      <c r="G4" s="118">
        <v>116.8</v>
      </c>
      <c r="H4" s="134">
        <v>185</v>
      </c>
      <c r="I4" s="154">
        <v>167</v>
      </c>
      <c r="J4" s="182">
        <v>186</v>
      </c>
      <c r="K4" s="219">
        <v>221</v>
      </c>
      <c r="L4" s="230">
        <v>153.9</v>
      </c>
      <c r="M4" s="366">
        <v>132</v>
      </c>
      <c r="N4" s="56">
        <v>160</v>
      </c>
      <c r="O4" s="13">
        <v>144</v>
      </c>
      <c r="P4" s="14">
        <v>185</v>
      </c>
      <c r="Q4" s="79">
        <v>89</v>
      </c>
      <c r="R4" s="118">
        <v>149</v>
      </c>
      <c r="S4" s="134">
        <v>195</v>
      </c>
      <c r="T4" s="154">
        <v>176</v>
      </c>
      <c r="U4" s="182">
        <v>195</v>
      </c>
      <c r="V4" s="219">
        <v>234</v>
      </c>
      <c r="W4" s="230">
        <v>152.30000000000001</v>
      </c>
      <c r="X4" s="366">
        <v>139</v>
      </c>
      <c r="Y4" s="57">
        <v>190.8</v>
      </c>
      <c r="Z4" s="13">
        <v>139.30000000000001</v>
      </c>
      <c r="AA4" s="14">
        <v>160</v>
      </c>
      <c r="AB4" s="79">
        <v>91.9</v>
      </c>
      <c r="AC4" s="118">
        <v>104.5</v>
      </c>
      <c r="AD4" s="134">
        <v>173</v>
      </c>
      <c r="AE4" s="154">
        <v>159</v>
      </c>
      <c r="AF4" s="182">
        <v>190</v>
      </c>
      <c r="AG4" s="219">
        <v>238</v>
      </c>
      <c r="AH4" s="230">
        <v>149.69999999999999</v>
      </c>
      <c r="AI4" s="366">
        <v>127</v>
      </c>
      <c r="AK4" s="160">
        <f t="shared" ref="AK4:AK25" si="0">M4-C4</f>
        <v>-66.400000000000006</v>
      </c>
      <c r="AL4" s="107">
        <f t="shared" ref="AL4:AL25" si="1">M4-D4</f>
        <v>-1.8000000000000114</v>
      </c>
      <c r="AM4" s="107">
        <f t="shared" ref="AM4:AM25" si="2">M4-E4</f>
        <v>-38</v>
      </c>
      <c r="AN4" s="107">
        <f t="shared" ref="AN4:AN25" si="3">M4-F4</f>
        <v>51.2</v>
      </c>
      <c r="AO4" s="107">
        <f t="shared" ref="AO4:AO25" si="4">M4-G4</f>
        <v>15.200000000000003</v>
      </c>
      <c r="AP4" s="107">
        <f t="shared" ref="AP4:AP25" si="5">M4-H4</f>
        <v>-53</v>
      </c>
      <c r="AQ4" s="107">
        <f t="shared" ref="AQ4:AQ25" si="6">M4-I4</f>
        <v>-35</v>
      </c>
      <c r="AR4" s="107">
        <f t="shared" ref="AR4:AR25" si="7">M4-J4</f>
        <v>-54</v>
      </c>
      <c r="AS4" s="107">
        <f t="shared" ref="AS4:AS25" si="8">M4-K4</f>
        <v>-89</v>
      </c>
      <c r="AT4" s="256">
        <f>M4-L4</f>
        <v>-21.900000000000006</v>
      </c>
      <c r="AU4" s="160">
        <f t="shared" ref="AU4:AU25" si="9">X4-N4</f>
        <v>-21</v>
      </c>
      <c r="AV4" s="107">
        <f t="shared" ref="AV4:AV25" si="10">X4-O4</f>
        <v>-5</v>
      </c>
      <c r="AW4" s="107">
        <f t="shared" ref="AW4:AW25" si="11">X4-P4</f>
        <v>-46</v>
      </c>
      <c r="AX4" s="107">
        <f t="shared" ref="AX4:AX25" si="12">X4-Q4</f>
        <v>50</v>
      </c>
      <c r="AY4" s="107">
        <f t="shared" ref="AY4:AY25" si="13">X4-R4</f>
        <v>-10</v>
      </c>
      <c r="AZ4" s="107">
        <f t="shared" ref="AZ4:AZ25" si="14">X4-S4</f>
        <v>-56</v>
      </c>
      <c r="BA4" s="107">
        <f t="shared" ref="BA4:BA25" si="15">X4-T4</f>
        <v>-37</v>
      </c>
      <c r="BB4" s="107">
        <f t="shared" ref="BB4:BB25" si="16">X4-U4</f>
        <v>-56</v>
      </c>
      <c r="BC4" s="107">
        <f t="shared" ref="BC4:BC25" si="17">X4-V4</f>
        <v>-95</v>
      </c>
      <c r="BD4" s="256">
        <f>X4-W4</f>
        <v>-13.300000000000011</v>
      </c>
      <c r="BE4" s="160">
        <f t="shared" ref="BE4:BE25" si="18">AI4-Y4</f>
        <v>-63.800000000000011</v>
      </c>
      <c r="BF4" s="107">
        <f t="shared" ref="BF4:BF25" si="19">AI4-Z4</f>
        <v>-12.300000000000011</v>
      </c>
      <c r="BG4" s="107">
        <f t="shared" ref="BG4:BG25" si="20">AI4-AA4</f>
        <v>-33</v>
      </c>
      <c r="BH4" s="107">
        <f t="shared" ref="BH4:BH25" si="21">AI4-AB4</f>
        <v>35.099999999999994</v>
      </c>
      <c r="BI4" s="107">
        <f t="shared" ref="BI4:BI25" si="22">AI4-AC4</f>
        <v>22.5</v>
      </c>
      <c r="BJ4" s="107">
        <f t="shared" ref="BJ4:BJ25" si="23">AI4-AD4</f>
        <v>-46</v>
      </c>
      <c r="BK4" s="107">
        <f t="shared" ref="BK4:BK25" si="24">AI4-AE4</f>
        <v>-32</v>
      </c>
      <c r="BL4" s="107">
        <f t="shared" ref="BL4:BL25" si="25">AI4-AF4</f>
        <v>-63</v>
      </c>
      <c r="BM4" s="107">
        <f t="shared" ref="BM4:BM25" si="26">AI4-AG4</f>
        <v>-111</v>
      </c>
      <c r="BN4" s="256">
        <f>AI4-AH4</f>
        <v>-22.699999999999989</v>
      </c>
      <c r="BO4" s="47"/>
    </row>
    <row r="5" spans="1:67" x14ac:dyDescent="0.45">
      <c r="A5" s="58" t="s">
        <v>62</v>
      </c>
      <c r="B5" s="58">
        <f>B4+7</f>
        <v>45818</v>
      </c>
      <c r="C5" s="56">
        <v>220.5</v>
      </c>
      <c r="D5" s="13">
        <v>207.2</v>
      </c>
      <c r="E5" s="14">
        <v>207</v>
      </c>
      <c r="F5" s="79">
        <v>125</v>
      </c>
      <c r="G5" s="118">
        <v>162.80000000000001</v>
      </c>
      <c r="H5" s="134">
        <v>264</v>
      </c>
      <c r="I5" s="154">
        <v>205</v>
      </c>
      <c r="J5" s="182">
        <v>228</v>
      </c>
      <c r="K5" s="219">
        <v>279</v>
      </c>
      <c r="L5" s="230">
        <v>211</v>
      </c>
      <c r="M5" s="366"/>
      <c r="N5" s="56">
        <v>211</v>
      </c>
      <c r="O5" s="13">
        <v>217</v>
      </c>
      <c r="P5" s="14">
        <v>223</v>
      </c>
      <c r="Q5" s="79">
        <v>137</v>
      </c>
      <c r="R5" s="118">
        <v>196</v>
      </c>
      <c r="S5" s="134">
        <v>277</v>
      </c>
      <c r="T5" s="154">
        <v>216</v>
      </c>
      <c r="U5" s="182">
        <v>240</v>
      </c>
      <c r="V5" s="219">
        <v>293</v>
      </c>
      <c r="W5" s="230">
        <v>214</v>
      </c>
      <c r="X5" s="366"/>
      <c r="Y5" s="57">
        <v>218</v>
      </c>
      <c r="Z5" s="13">
        <v>212</v>
      </c>
      <c r="AA5" s="14">
        <v>202</v>
      </c>
      <c r="AB5" s="79">
        <v>139</v>
      </c>
      <c r="AC5" s="118">
        <v>152.69999999999999</v>
      </c>
      <c r="AD5" s="134">
        <v>253</v>
      </c>
      <c r="AE5" s="154">
        <v>200</v>
      </c>
      <c r="AF5" s="182">
        <v>237</v>
      </c>
      <c r="AG5" s="219">
        <v>299</v>
      </c>
      <c r="AH5" s="230">
        <v>210</v>
      </c>
      <c r="AI5" s="366"/>
      <c r="AK5" s="160">
        <f t="shared" si="0"/>
        <v>-220.5</v>
      </c>
      <c r="AL5" s="107">
        <f t="shared" si="1"/>
        <v>-207.2</v>
      </c>
      <c r="AM5" s="107">
        <f t="shared" si="2"/>
        <v>-207</v>
      </c>
      <c r="AN5" s="107">
        <f t="shared" si="3"/>
        <v>-125</v>
      </c>
      <c r="AO5" s="107">
        <f t="shared" si="4"/>
        <v>-162.80000000000001</v>
      </c>
      <c r="AP5" s="107">
        <f t="shared" si="5"/>
        <v>-264</v>
      </c>
      <c r="AQ5" s="107">
        <f t="shared" si="6"/>
        <v>-205</v>
      </c>
      <c r="AR5" s="107">
        <f t="shared" si="7"/>
        <v>-228</v>
      </c>
      <c r="AS5" s="107">
        <f t="shared" si="8"/>
        <v>-279</v>
      </c>
      <c r="AT5" s="256">
        <f t="shared" ref="AT5:AT25" si="27">M5-L5</f>
        <v>-211</v>
      </c>
      <c r="AU5" s="160">
        <f t="shared" si="9"/>
        <v>-211</v>
      </c>
      <c r="AV5" s="107">
        <f t="shared" si="10"/>
        <v>-217</v>
      </c>
      <c r="AW5" s="107">
        <f t="shared" si="11"/>
        <v>-223</v>
      </c>
      <c r="AX5" s="107">
        <f t="shared" si="12"/>
        <v>-137</v>
      </c>
      <c r="AY5" s="107">
        <f t="shared" si="13"/>
        <v>-196</v>
      </c>
      <c r="AZ5" s="107">
        <f t="shared" si="14"/>
        <v>-277</v>
      </c>
      <c r="BA5" s="107">
        <f t="shared" si="15"/>
        <v>-216</v>
      </c>
      <c r="BB5" s="107">
        <f t="shared" si="16"/>
        <v>-240</v>
      </c>
      <c r="BC5" s="107">
        <f t="shared" si="17"/>
        <v>-293</v>
      </c>
      <c r="BD5" s="256">
        <f t="shared" ref="BD5:BD25" si="28">X5-W5</f>
        <v>-214</v>
      </c>
      <c r="BE5" s="160">
        <f t="shared" si="18"/>
        <v>-218</v>
      </c>
      <c r="BF5" s="107">
        <f t="shared" si="19"/>
        <v>-212</v>
      </c>
      <c r="BG5" s="107">
        <f t="shared" si="20"/>
        <v>-202</v>
      </c>
      <c r="BH5" s="107">
        <f t="shared" si="21"/>
        <v>-139</v>
      </c>
      <c r="BI5" s="107">
        <f t="shared" si="22"/>
        <v>-152.69999999999999</v>
      </c>
      <c r="BJ5" s="107">
        <f t="shared" si="23"/>
        <v>-253</v>
      </c>
      <c r="BK5" s="107">
        <f t="shared" si="24"/>
        <v>-200</v>
      </c>
      <c r="BL5" s="107">
        <f t="shared" si="25"/>
        <v>-237</v>
      </c>
      <c r="BM5" s="107">
        <f t="shared" si="26"/>
        <v>-299</v>
      </c>
      <c r="BN5" s="256">
        <f t="shared" ref="BN5:BN25" si="29">AI5-AH5</f>
        <v>-210</v>
      </c>
      <c r="BO5" s="47"/>
    </row>
    <row r="6" spans="1:67" x14ac:dyDescent="0.45">
      <c r="A6" s="54" t="s">
        <v>12</v>
      </c>
      <c r="B6" s="58">
        <f t="shared" ref="B6:B25" si="30">B5+7</f>
        <v>45825</v>
      </c>
      <c r="C6" s="56">
        <v>291.2</v>
      </c>
      <c r="D6" s="13">
        <v>262.10000000000002</v>
      </c>
      <c r="E6" s="14">
        <v>267</v>
      </c>
      <c r="F6" s="79">
        <v>162</v>
      </c>
      <c r="G6" s="118">
        <v>204</v>
      </c>
      <c r="H6" s="134">
        <v>312</v>
      </c>
      <c r="I6" s="154">
        <v>251</v>
      </c>
      <c r="J6" s="182">
        <v>272</v>
      </c>
      <c r="K6" s="219">
        <v>334</v>
      </c>
      <c r="L6" s="230">
        <v>252</v>
      </c>
      <c r="M6" s="366"/>
      <c r="N6" s="56">
        <v>235</v>
      </c>
      <c r="O6" s="13">
        <v>277</v>
      </c>
      <c r="P6" s="14">
        <v>287</v>
      </c>
      <c r="Q6" s="79">
        <v>176</v>
      </c>
      <c r="R6" s="118">
        <v>241</v>
      </c>
      <c r="S6" s="134">
        <v>332</v>
      </c>
      <c r="T6" s="154">
        <v>261</v>
      </c>
      <c r="U6" s="182">
        <v>286</v>
      </c>
      <c r="V6" s="219">
        <v>349</v>
      </c>
      <c r="W6" s="230">
        <v>256</v>
      </c>
      <c r="X6" s="366"/>
      <c r="Y6" s="57">
        <v>291.8</v>
      </c>
      <c r="Z6" s="13">
        <v>272.89999999999998</v>
      </c>
      <c r="AA6" s="14">
        <v>261</v>
      </c>
      <c r="AB6" s="79">
        <v>178</v>
      </c>
      <c r="AC6" s="118">
        <v>198</v>
      </c>
      <c r="AD6" s="134">
        <v>308</v>
      </c>
      <c r="AE6" s="154">
        <v>251</v>
      </c>
      <c r="AF6" s="182">
        <v>284</v>
      </c>
      <c r="AG6" s="219">
        <v>361</v>
      </c>
      <c r="AH6" s="230">
        <v>254</v>
      </c>
      <c r="AI6" s="366"/>
      <c r="AK6" s="160">
        <f t="shared" si="0"/>
        <v>-291.2</v>
      </c>
      <c r="AL6" s="107">
        <f t="shared" si="1"/>
        <v>-262.10000000000002</v>
      </c>
      <c r="AM6" s="107">
        <f t="shared" si="2"/>
        <v>-267</v>
      </c>
      <c r="AN6" s="107">
        <f t="shared" si="3"/>
        <v>-162</v>
      </c>
      <c r="AO6" s="107">
        <f t="shared" si="4"/>
        <v>-204</v>
      </c>
      <c r="AP6" s="107">
        <f t="shared" si="5"/>
        <v>-312</v>
      </c>
      <c r="AQ6" s="107">
        <f t="shared" si="6"/>
        <v>-251</v>
      </c>
      <c r="AR6" s="107">
        <f t="shared" si="7"/>
        <v>-272</v>
      </c>
      <c r="AS6" s="107">
        <f t="shared" si="8"/>
        <v>-334</v>
      </c>
      <c r="AT6" s="256">
        <f t="shared" si="27"/>
        <v>-252</v>
      </c>
      <c r="AU6" s="160">
        <f t="shared" si="9"/>
        <v>-235</v>
      </c>
      <c r="AV6" s="107">
        <f t="shared" si="10"/>
        <v>-277</v>
      </c>
      <c r="AW6" s="107">
        <f t="shared" si="11"/>
        <v>-287</v>
      </c>
      <c r="AX6" s="107">
        <f t="shared" si="12"/>
        <v>-176</v>
      </c>
      <c r="AY6" s="107">
        <f t="shared" si="13"/>
        <v>-241</v>
      </c>
      <c r="AZ6" s="107">
        <f t="shared" si="14"/>
        <v>-332</v>
      </c>
      <c r="BA6" s="107">
        <f t="shared" si="15"/>
        <v>-261</v>
      </c>
      <c r="BB6" s="107">
        <f t="shared" si="16"/>
        <v>-286</v>
      </c>
      <c r="BC6" s="107">
        <f t="shared" si="17"/>
        <v>-349</v>
      </c>
      <c r="BD6" s="256">
        <f t="shared" si="28"/>
        <v>-256</v>
      </c>
      <c r="BE6" s="160">
        <f t="shared" si="18"/>
        <v>-291.8</v>
      </c>
      <c r="BF6" s="107">
        <f t="shared" si="19"/>
        <v>-272.89999999999998</v>
      </c>
      <c r="BG6" s="107">
        <f t="shared" si="20"/>
        <v>-261</v>
      </c>
      <c r="BH6" s="107">
        <f t="shared" si="21"/>
        <v>-178</v>
      </c>
      <c r="BI6" s="107">
        <f t="shared" si="22"/>
        <v>-198</v>
      </c>
      <c r="BJ6" s="107">
        <f t="shared" si="23"/>
        <v>-308</v>
      </c>
      <c r="BK6" s="107">
        <f t="shared" si="24"/>
        <v>-251</v>
      </c>
      <c r="BL6" s="107">
        <f t="shared" si="25"/>
        <v>-284</v>
      </c>
      <c r="BM6" s="107">
        <f t="shared" si="26"/>
        <v>-361</v>
      </c>
      <c r="BN6" s="256">
        <f t="shared" si="29"/>
        <v>-254</v>
      </c>
      <c r="BO6" s="47"/>
    </row>
    <row r="7" spans="1:67" x14ac:dyDescent="0.45">
      <c r="A7" s="54" t="s">
        <v>13</v>
      </c>
      <c r="B7" s="58">
        <f t="shared" si="30"/>
        <v>45832</v>
      </c>
      <c r="C7" s="56">
        <v>350.9</v>
      </c>
      <c r="D7" s="13">
        <v>310.60000000000002</v>
      </c>
      <c r="E7" s="14">
        <v>311</v>
      </c>
      <c r="F7" s="79">
        <v>213</v>
      </c>
      <c r="G7" s="118">
        <v>286</v>
      </c>
      <c r="H7" s="134">
        <v>370</v>
      </c>
      <c r="I7" s="154">
        <v>295</v>
      </c>
      <c r="J7" s="182">
        <v>343</v>
      </c>
      <c r="K7" s="219">
        <v>411</v>
      </c>
      <c r="L7" s="230">
        <v>334</v>
      </c>
      <c r="M7" s="366"/>
      <c r="N7" s="56">
        <v>306</v>
      </c>
      <c r="O7" s="13">
        <v>329</v>
      </c>
      <c r="P7" s="14">
        <v>333</v>
      </c>
      <c r="Q7" s="79">
        <v>230</v>
      </c>
      <c r="R7" s="118">
        <v>336</v>
      </c>
      <c r="S7" s="134">
        <v>390</v>
      </c>
      <c r="T7" s="154">
        <v>306</v>
      </c>
      <c r="U7" s="182">
        <v>360</v>
      </c>
      <c r="V7" s="219">
        <v>427</v>
      </c>
      <c r="W7" s="230">
        <v>343</v>
      </c>
      <c r="X7" s="366"/>
      <c r="Y7" s="57">
        <v>359</v>
      </c>
      <c r="Z7" s="13">
        <v>328.6</v>
      </c>
      <c r="AA7" s="14">
        <v>312</v>
      </c>
      <c r="AB7" s="79">
        <v>234</v>
      </c>
      <c r="AC7" s="118">
        <v>276</v>
      </c>
      <c r="AD7" s="134">
        <v>373</v>
      </c>
      <c r="AE7" s="154">
        <v>300</v>
      </c>
      <c r="AF7" s="182">
        <v>363</v>
      </c>
      <c r="AG7" s="219">
        <v>444</v>
      </c>
      <c r="AH7" s="230">
        <v>343</v>
      </c>
      <c r="AI7" s="366"/>
      <c r="AK7" s="160">
        <f t="shared" si="0"/>
        <v>-350.9</v>
      </c>
      <c r="AL7" s="107">
        <f t="shared" si="1"/>
        <v>-310.60000000000002</v>
      </c>
      <c r="AM7" s="107">
        <f t="shared" si="2"/>
        <v>-311</v>
      </c>
      <c r="AN7" s="107">
        <f t="shared" si="3"/>
        <v>-213</v>
      </c>
      <c r="AO7" s="107">
        <f t="shared" si="4"/>
        <v>-286</v>
      </c>
      <c r="AP7" s="107">
        <f t="shared" si="5"/>
        <v>-370</v>
      </c>
      <c r="AQ7" s="107">
        <f t="shared" si="6"/>
        <v>-295</v>
      </c>
      <c r="AR7" s="107">
        <f t="shared" si="7"/>
        <v>-343</v>
      </c>
      <c r="AS7" s="107">
        <f t="shared" si="8"/>
        <v>-411</v>
      </c>
      <c r="AT7" s="256">
        <f t="shared" si="27"/>
        <v>-334</v>
      </c>
      <c r="AU7" s="160">
        <f t="shared" si="9"/>
        <v>-306</v>
      </c>
      <c r="AV7" s="107">
        <f t="shared" si="10"/>
        <v>-329</v>
      </c>
      <c r="AW7" s="107">
        <f t="shared" si="11"/>
        <v>-333</v>
      </c>
      <c r="AX7" s="107">
        <f t="shared" si="12"/>
        <v>-230</v>
      </c>
      <c r="AY7" s="107">
        <f t="shared" si="13"/>
        <v>-336</v>
      </c>
      <c r="AZ7" s="107">
        <f t="shared" si="14"/>
        <v>-390</v>
      </c>
      <c r="BA7" s="107">
        <f t="shared" si="15"/>
        <v>-306</v>
      </c>
      <c r="BB7" s="107">
        <f t="shared" si="16"/>
        <v>-360</v>
      </c>
      <c r="BC7" s="107">
        <f t="shared" si="17"/>
        <v>-427</v>
      </c>
      <c r="BD7" s="256">
        <f t="shared" si="28"/>
        <v>-343</v>
      </c>
      <c r="BE7" s="160">
        <f t="shared" si="18"/>
        <v>-359</v>
      </c>
      <c r="BF7" s="107">
        <f t="shared" si="19"/>
        <v>-328.6</v>
      </c>
      <c r="BG7" s="107">
        <f t="shared" si="20"/>
        <v>-312</v>
      </c>
      <c r="BH7" s="107">
        <f t="shared" si="21"/>
        <v>-234</v>
      </c>
      <c r="BI7" s="107">
        <f t="shared" si="22"/>
        <v>-276</v>
      </c>
      <c r="BJ7" s="107">
        <f t="shared" si="23"/>
        <v>-373</v>
      </c>
      <c r="BK7" s="107">
        <f t="shared" si="24"/>
        <v>-300</v>
      </c>
      <c r="BL7" s="107">
        <f t="shared" si="25"/>
        <v>-363</v>
      </c>
      <c r="BM7" s="107">
        <f t="shared" si="26"/>
        <v>-444</v>
      </c>
      <c r="BN7" s="256">
        <f t="shared" si="29"/>
        <v>-343</v>
      </c>
      <c r="BO7" s="47"/>
    </row>
    <row r="8" spans="1:67" x14ac:dyDescent="0.45">
      <c r="A8" s="58" t="s">
        <v>14</v>
      </c>
      <c r="B8" s="58">
        <f t="shared" si="30"/>
        <v>45839</v>
      </c>
      <c r="C8" s="56">
        <v>411.9</v>
      </c>
      <c r="D8" s="13">
        <v>369.4</v>
      </c>
      <c r="E8" s="14">
        <v>400</v>
      </c>
      <c r="F8" s="79">
        <v>288</v>
      </c>
      <c r="G8" s="118">
        <v>357</v>
      </c>
      <c r="H8" s="134">
        <v>443</v>
      </c>
      <c r="I8" s="154">
        <v>363</v>
      </c>
      <c r="J8" s="182">
        <v>423</v>
      </c>
      <c r="K8" s="219">
        <v>473</v>
      </c>
      <c r="L8" s="230">
        <v>396</v>
      </c>
      <c r="M8" s="366"/>
      <c r="N8" s="56">
        <v>370</v>
      </c>
      <c r="O8" s="13">
        <v>390</v>
      </c>
      <c r="P8" s="14">
        <v>425</v>
      </c>
      <c r="Q8" s="79">
        <v>309</v>
      </c>
      <c r="R8" s="118">
        <v>402</v>
      </c>
      <c r="S8" s="134">
        <v>465</v>
      </c>
      <c r="T8" s="154">
        <v>376</v>
      </c>
      <c r="U8" s="182">
        <v>441</v>
      </c>
      <c r="V8" s="219">
        <v>488</v>
      </c>
      <c r="W8" s="230">
        <v>407</v>
      </c>
      <c r="X8" s="366"/>
      <c r="Y8" s="57">
        <v>427.9</v>
      </c>
      <c r="Z8" s="13">
        <v>390.7</v>
      </c>
      <c r="AA8" s="14">
        <v>402</v>
      </c>
      <c r="AB8" s="79">
        <v>311</v>
      </c>
      <c r="AC8" s="118">
        <v>355</v>
      </c>
      <c r="AD8" s="134">
        <v>450</v>
      </c>
      <c r="AE8" s="154">
        <v>372</v>
      </c>
      <c r="AF8" s="182">
        <v>444</v>
      </c>
      <c r="AG8" s="219">
        <v>512</v>
      </c>
      <c r="AH8" s="230">
        <v>410</v>
      </c>
      <c r="AI8" s="366"/>
      <c r="AK8" s="160">
        <f t="shared" si="0"/>
        <v>-411.9</v>
      </c>
      <c r="AL8" s="107">
        <f t="shared" si="1"/>
        <v>-369.4</v>
      </c>
      <c r="AM8" s="107">
        <f t="shared" si="2"/>
        <v>-400</v>
      </c>
      <c r="AN8" s="107">
        <f t="shared" si="3"/>
        <v>-288</v>
      </c>
      <c r="AO8" s="107">
        <f t="shared" si="4"/>
        <v>-357</v>
      </c>
      <c r="AP8" s="107">
        <f t="shared" si="5"/>
        <v>-443</v>
      </c>
      <c r="AQ8" s="107">
        <f t="shared" si="6"/>
        <v>-363</v>
      </c>
      <c r="AR8" s="107">
        <f t="shared" si="7"/>
        <v>-423</v>
      </c>
      <c r="AS8" s="107">
        <f t="shared" si="8"/>
        <v>-473</v>
      </c>
      <c r="AT8" s="256">
        <f t="shared" si="27"/>
        <v>-396</v>
      </c>
      <c r="AU8" s="160">
        <f t="shared" si="9"/>
        <v>-370</v>
      </c>
      <c r="AV8" s="107">
        <f t="shared" si="10"/>
        <v>-390</v>
      </c>
      <c r="AW8" s="107">
        <f t="shared" si="11"/>
        <v>-425</v>
      </c>
      <c r="AX8" s="107">
        <f t="shared" si="12"/>
        <v>-309</v>
      </c>
      <c r="AY8" s="107">
        <f t="shared" si="13"/>
        <v>-402</v>
      </c>
      <c r="AZ8" s="107">
        <f t="shared" si="14"/>
        <v>-465</v>
      </c>
      <c r="BA8" s="107">
        <f t="shared" si="15"/>
        <v>-376</v>
      </c>
      <c r="BB8" s="107">
        <f t="shared" si="16"/>
        <v>-441</v>
      </c>
      <c r="BC8" s="107">
        <f t="shared" si="17"/>
        <v>-488</v>
      </c>
      <c r="BD8" s="256">
        <f t="shared" si="28"/>
        <v>-407</v>
      </c>
      <c r="BE8" s="160">
        <f t="shared" si="18"/>
        <v>-427.9</v>
      </c>
      <c r="BF8" s="107">
        <f t="shared" si="19"/>
        <v>-390.7</v>
      </c>
      <c r="BG8" s="107">
        <f t="shared" si="20"/>
        <v>-402</v>
      </c>
      <c r="BH8" s="107">
        <f t="shared" si="21"/>
        <v>-311</v>
      </c>
      <c r="BI8" s="107">
        <f t="shared" si="22"/>
        <v>-355</v>
      </c>
      <c r="BJ8" s="107">
        <f t="shared" si="23"/>
        <v>-450</v>
      </c>
      <c r="BK8" s="107">
        <f t="shared" si="24"/>
        <v>-372</v>
      </c>
      <c r="BL8" s="107">
        <f t="shared" si="25"/>
        <v>-444</v>
      </c>
      <c r="BM8" s="107">
        <f t="shared" si="26"/>
        <v>-512</v>
      </c>
      <c r="BN8" s="256">
        <f t="shared" si="29"/>
        <v>-410</v>
      </c>
      <c r="BO8" s="47"/>
    </row>
    <row r="9" spans="1:67" x14ac:dyDescent="0.45">
      <c r="A9" s="58" t="s">
        <v>15</v>
      </c>
      <c r="B9" s="58">
        <f t="shared" si="30"/>
        <v>45846</v>
      </c>
      <c r="C9" s="56">
        <v>465.3</v>
      </c>
      <c r="D9" s="13">
        <v>435.3</v>
      </c>
      <c r="E9" s="14">
        <v>487</v>
      </c>
      <c r="F9" s="79">
        <v>371</v>
      </c>
      <c r="G9" s="118">
        <v>447</v>
      </c>
      <c r="H9" s="134">
        <v>503</v>
      </c>
      <c r="I9" s="154">
        <v>423</v>
      </c>
      <c r="J9" s="182">
        <v>514</v>
      </c>
      <c r="K9" s="219">
        <v>558</v>
      </c>
      <c r="L9" s="230">
        <v>461</v>
      </c>
      <c r="M9" s="366"/>
      <c r="N9" s="56">
        <v>432</v>
      </c>
      <c r="O9" s="13">
        <v>460</v>
      </c>
      <c r="P9" s="14">
        <v>506</v>
      </c>
      <c r="Q9" s="79">
        <v>391</v>
      </c>
      <c r="R9" s="118">
        <v>483</v>
      </c>
      <c r="S9" s="134">
        <v>525</v>
      </c>
      <c r="T9" s="154">
        <v>435</v>
      </c>
      <c r="U9" s="182">
        <v>532</v>
      </c>
      <c r="V9" s="219">
        <v>574</v>
      </c>
      <c r="W9" s="230">
        <v>474</v>
      </c>
      <c r="X9" s="366"/>
      <c r="Y9" s="57">
        <v>487.2</v>
      </c>
      <c r="Z9" s="13">
        <v>463.9</v>
      </c>
      <c r="AA9" s="14">
        <v>493</v>
      </c>
      <c r="AB9" s="79">
        <v>396</v>
      </c>
      <c r="AC9" s="118">
        <v>449</v>
      </c>
      <c r="AD9" s="134">
        <v>516</v>
      </c>
      <c r="AE9" s="154">
        <v>438</v>
      </c>
      <c r="AF9" s="182">
        <v>539</v>
      </c>
      <c r="AG9" s="219">
        <v>602</v>
      </c>
      <c r="AH9" s="230">
        <v>484</v>
      </c>
      <c r="AI9" s="366"/>
      <c r="AK9" s="160">
        <f t="shared" si="0"/>
        <v>-465.3</v>
      </c>
      <c r="AL9" s="107">
        <f t="shared" si="1"/>
        <v>-435.3</v>
      </c>
      <c r="AM9" s="107">
        <f t="shared" si="2"/>
        <v>-487</v>
      </c>
      <c r="AN9" s="107">
        <f t="shared" si="3"/>
        <v>-371</v>
      </c>
      <c r="AO9" s="107">
        <f t="shared" si="4"/>
        <v>-447</v>
      </c>
      <c r="AP9" s="107">
        <f t="shared" si="5"/>
        <v>-503</v>
      </c>
      <c r="AQ9" s="107">
        <f t="shared" si="6"/>
        <v>-423</v>
      </c>
      <c r="AR9" s="107">
        <f t="shared" si="7"/>
        <v>-514</v>
      </c>
      <c r="AS9" s="107">
        <f t="shared" si="8"/>
        <v>-558</v>
      </c>
      <c r="AT9" s="256">
        <f t="shared" si="27"/>
        <v>-461</v>
      </c>
      <c r="AU9" s="160">
        <f t="shared" si="9"/>
        <v>-432</v>
      </c>
      <c r="AV9" s="107">
        <f t="shared" si="10"/>
        <v>-460</v>
      </c>
      <c r="AW9" s="107">
        <f t="shared" si="11"/>
        <v>-506</v>
      </c>
      <c r="AX9" s="107">
        <f t="shared" si="12"/>
        <v>-391</v>
      </c>
      <c r="AY9" s="107">
        <f t="shared" si="13"/>
        <v>-483</v>
      </c>
      <c r="AZ9" s="107">
        <f t="shared" si="14"/>
        <v>-525</v>
      </c>
      <c r="BA9" s="107">
        <f t="shared" si="15"/>
        <v>-435</v>
      </c>
      <c r="BB9" s="107">
        <f t="shared" si="16"/>
        <v>-532</v>
      </c>
      <c r="BC9" s="107">
        <f t="shared" si="17"/>
        <v>-574</v>
      </c>
      <c r="BD9" s="256">
        <f t="shared" si="28"/>
        <v>-474</v>
      </c>
      <c r="BE9" s="160">
        <f t="shared" si="18"/>
        <v>-487.2</v>
      </c>
      <c r="BF9" s="107">
        <f t="shared" si="19"/>
        <v>-463.9</v>
      </c>
      <c r="BG9" s="107">
        <f t="shared" si="20"/>
        <v>-493</v>
      </c>
      <c r="BH9" s="107">
        <f t="shared" si="21"/>
        <v>-396</v>
      </c>
      <c r="BI9" s="107">
        <f t="shared" si="22"/>
        <v>-449</v>
      </c>
      <c r="BJ9" s="107">
        <f t="shared" si="23"/>
        <v>-516</v>
      </c>
      <c r="BK9" s="107">
        <f t="shared" si="24"/>
        <v>-438</v>
      </c>
      <c r="BL9" s="107">
        <f t="shared" si="25"/>
        <v>-539</v>
      </c>
      <c r="BM9" s="107">
        <f t="shared" si="26"/>
        <v>-602</v>
      </c>
      <c r="BN9" s="256">
        <f t="shared" si="29"/>
        <v>-484</v>
      </c>
      <c r="BO9" s="47"/>
    </row>
    <row r="10" spans="1:67" x14ac:dyDescent="0.45">
      <c r="A10" s="58" t="s">
        <v>16</v>
      </c>
      <c r="B10" s="58">
        <f t="shared" si="30"/>
        <v>45853</v>
      </c>
      <c r="C10" s="56">
        <v>546</v>
      </c>
      <c r="D10" s="13">
        <v>501.6</v>
      </c>
      <c r="E10" s="14">
        <v>564</v>
      </c>
      <c r="F10" s="79">
        <v>445</v>
      </c>
      <c r="G10" s="118">
        <v>543</v>
      </c>
      <c r="H10" s="134">
        <v>563</v>
      </c>
      <c r="I10" s="154">
        <v>483</v>
      </c>
      <c r="J10" s="182">
        <v>595</v>
      </c>
      <c r="K10" s="219">
        <v>643</v>
      </c>
      <c r="L10" s="230">
        <v>552</v>
      </c>
      <c r="M10" s="366"/>
      <c r="N10" s="56">
        <v>484</v>
      </c>
      <c r="O10" s="13">
        <v>529</v>
      </c>
      <c r="P10" s="14">
        <v>584</v>
      </c>
      <c r="Q10" s="79">
        <v>466</v>
      </c>
      <c r="R10" s="118">
        <v>578</v>
      </c>
      <c r="S10" s="134">
        <v>582</v>
      </c>
      <c r="T10" s="154">
        <v>495</v>
      </c>
      <c r="U10" s="182">
        <v>614</v>
      </c>
      <c r="V10" s="219">
        <v>656</v>
      </c>
      <c r="W10" s="230">
        <v>566</v>
      </c>
      <c r="X10" s="366"/>
      <c r="Y10" s="57">
        <v>572.70000000000005</v>
      </c>
      <c r="Z10" s="13">
        <v>533.4</v>
      </c>
      <c r="AA10" s="14">
        <v>573</v>
      </c>
      <c r="AB10" s="79">
        <v>475</v>
      </c>
      <c r="AC10" s="118">
        <v>549</v>
      </c>
      <c r="AD10" s="134">
        <v>580</v>
      </c>
      <c r="AE10" s="154">
        <v>508</v>
      </c>
      <c r="AF10" s="182">
        <v>626</v>
      </c>
      <c r="AG10" s="219">
        <v>688</v>
      </c>
      <c r="AH10" s="230">
        <v>578</v>
      </c>
      <c r="AI10" s="366"/>
      <c r="AK10" s="160">
        <f t="shared" si="0"/>
        <v>-546</v>
      </c>
      <c r="AL10" s="107">
        <f t="shared" si="1"/>
        <v>-501.6</v>
      </c>
      <c r="AM10" s="107">
        <f t="shared" si="2"/>
        <v>-564</v>
      </c>
      <c r="AN10" s="107">
        <f t="shared" si="3"/>
        <v>-445</v>
      </c>
      <c r="AO10" s="107">
        <f t="shared" si="4"/>
        <v>-543</v>
      </c>
      <c r="AP10" s="107">
        <f t="shared" si="5"/>
        <v>-563</v>
      </c>
      <c r="AQ10" s="107">
        <f t="shared" si="6"/>
        <v>-483</v>
      </c>
      <c r="AR10" s="107">
        <f t="shared" si="7"/>
        <v>-595</v>
      </c>
      <c r="AS10" s="107">
        <f t="shared" si="8"/>
        <v>-643</v>
      </c>
      <c r="AT10" s="256">
        <f t="shared" si="27"/>
        <v>-552</v>
      </c>
      <c r="AU10" s="160">
        <f t="shared" si="9"/>
        <v>-484</v>
      </c>
      <c r="AV10" s="107">
        <f t="shared" si="10"/>
        <v>-529</v>
      </c>
      <c r="AW10" s="107">
        <f t="shared" si="11"/>
        <v>-584</v>
      </c>
      <c r="AX10" s="107">
        <f t="shared" si="12"/>
        <v>-466</v>
      </c>
      <c r="AY10" s="107">
        <f t="shared" si="13"/>
        <v>-578</v>
      </c>
      <c r="AZ10" s="107">
        <f t="shared" si="14"/>
        <v>-582</v>
      </c>
      <c r="BA10" s="107">
        <f t="shared" si="15"/>
        <v>-495</v>
      </c>
      <c r="BB10" s="107">
        <f t="shared" si="16"/>
        <v>-614</v>
      </c>
      <c r="BC10" s="107">
        <f t="shared" si="17"/>
        <v>-656</v>
      </c>
      <c r="BD10" s="256">
        <f t="shared" si="28"/>
        <v>-566</v>
      </c>
      <c r="BE10" s="160">
        <f t="shared" si="18"/>
        <v>-572.70000000000005</v>
      </c>
      <c r="BF10" s="107">
        <f t="shared" si="19"/>
        <v>-533.4</v>
      </c>
      <c r="BG10" s="107">
        <f t="shared" si="20"/>
        <v>-573</v>
      </c>
      <c r="BH10" s="107">
        <f t="shared" si="21"/>
        <v>-475</v>
      </c>
      <c r="BI10" s="107">
        <f t="shared" si="22"/>
        <v>-549</v>
      </c>
      <c r="BJ10" s="107">
        <f t="shared" si="23"/>
        <v>-580</v>
      </c>
      <c r="BK10" s="107">
        <f t="shared" si="24"/>
        <v>-508</v>
      </c>
      <c r="BL10" s="107">
        <f t="shared" si="25"/>
        <v>-626</v>
      </c>
      <c r="BM10" s="107">
        <f t="shared" si="26"/>
        <v>-688</v>
      </c>
      <c r="BN10" s="256">
        <f t="shared" si="29"/>
        <v>-578</v>
      </c>
      <c r="BO10" s="47"/>
    </row>
    <row r="11" spans="1:67" x14ac:dyDescent="0.45">
      <c r="A11" s="54" t="s">
        <v>17</v>
      </c>
      <c r="B11" s="58">
        <f t="shared" si="30"/>
        <v>45860</v>
      </c>
      <c r="C11" s="56">
        <v>615.29999999999995</v>
      </c>
      <c r="D11" s="13">
        <v>564.70000000000005</v>
      </c>
      <c r="E11" s="14">
        <v>642</v>
      </c>
      <c r="F11" s="79">
        <v>520</v>
      </c>
      <c r="G11" s="118">
        <v>622</v>
      </c>
      <c r="H11" s="134">
        <v>645</v>
      </c>
      <c r="I11" s="154">
        <v>560</v>
      </c>
      <c r="J11" s="182">
        <v>658</v>
      </c>
      <c r="K11" s="219">
        <v>713</v>
      </c>
      <c r="L11" s="230">
        <v>619</v>
      </c>
      <c r="M11" s="366"/>
      <c r="N11" s="56">
        <v>560</v>
      </c>
      <c r="O11" s="13">
        <v>581</v>
      </c>
      <c r="P11" s="14">
        <v>662</v>
      </c>
      <c r="Q11" s="79">
        <v>543</v>
      </c>
      <c r="R11" s="118">
        <v>660</v>
      </c>
      <c r="S11" s="134">
        <v>663</v>
      </c>
      <c r="T11" s="154">
        <v>568</v>
      </c>
      <c r="U11" s="182">
        <v>677</v>
      </c>
      <c r="V11" s="219">
        <v>725</v>
      </c>
      <c r="W11" s="230">
        <v>633</v>
      </c>
      <c r="X11" s="366"/>
      <c r="Y11" s="57">
        <v>649.6</v>
      </c>
      <c r="Z11" s="13">
        <v>602.20000000000005</v>
      </c>
      <c r="AA11" s="14">
        <v>661</v>
      </c>
      <c r="AB11" s="79">
        <v>560</v>
      </c>
      <c r="AC11" s="118">
        <v>634</v>
      </c>
      <c r="AD11" s="134">
        <v>668</v>
      </c>
      <c r="AE11" s="154">
        <v>589</v>
      </c>
      <c r="AF11" s="182">
        <v>695</v>
      </c>
      <c r="AG11" s="219">
        <v>766</v>
      </c>
      <c r="AH11" s="230">
        <v>652</v>
      </c>
      <c r="AI11" s="366"/>
      <c r="AK11" s="160">
        <f t="shared" si="0"/>
        <v>-615.29999999999995</v>
      </c>
      <c r="AL11" s="107">
        <f t="shared" si="1"/>
        <v>-564.70000000000005</v>
      </c>
      <c r="AM11" s="107">
        <f t="shared" si="2"/>
        <v>-642</v>
      </c>
      <c r="AN11" s="107">
        <f t="shared" si="3"/>
        <v>-520</v>
      </c>
      <c r="AO11" s="107">
        <f t="shared" si="4"/>
        <v>-622</v>
      </c>
      <c r="AP11" s="107">
        <f t="shared" si="5"/>
        <v>-645</v>
      </c>
      <c r="AQ11" s="107">
        <f t="shared" si="6"/>
        <v>-560</v>
      </c>
      <c r="AR11" s="107">
        <f t="shared" si="7"/>
        <v>-658</v>
      </c>
      <c r="AS11" s="107">
        <f t="shared" si="8"/>
        <v>-713</v>
      </c>
      <c r="AT11" s="256">
        <f t="shared" si="27"/>
        <v>-619</v>
      </c>
      <c r="AU11" s="160">
        <f t="shared" si="9"/>
        <v>-560</v>
      </c>
      <c r="AV11" s="107">
        <f t="shared" si="10"/>
        <v>-581</v>
      </c>
      <c r="AW11" s="107">
        <f t="shared" si="11"/>
        <v>-662</v>
      </c>
      <c r="AX11" s="107">
        <f t="shared" si="12"/>
        <v>-543</v>
      </c>
      <c r="AY11" s="107">
        <f t="shared" si="13"/>
        <v>-660</v>
      </c>
      <c r="AZ11" s="107">
        <f t="shared" si="14"/>
        <v>-663</v>
      </c>
      <c r="BA11" s="107">
        <f t="shared" si="15"/>
        <v>-568</v>
      </c>
      <c r="BB11" s="107">
        <f t="shared" si="16"/>
        <v>-677</v>
      </c>
      <c r="BC11" s="107">
        <f t="shared" si="17"/>
        <v>-725</v>
      </c>
      <c r="BD11" s="256">
        <f t="shared" si="28"/>
        <v>-633</v>
      </c>
      <c r="BE11" s="160">
        <f t="shared" si="18"/>
        <v>-649.6</v>
      </c>
      <c r="BF11" s="107">
        <f t="shared" si="19"/>
        <v>-602.20000000000005</v>
      </c>
      <c r="BG11" s="107">
        <f t="shared" si="20"/>
        <v>-661</v>
      </c>
      <c r="BH11" s="107">
        <f t="shared" si="21"/>
        <v>-560</v>
      </c>
      <c r="BI11" s="107">
        <f t="shared" si="22"/>
        <v>-634</v>
      </c>
      <c r="BJ11" s="107">
        <f t="shared" si="23"/>
        <v>-668</v>
      </c>
      <c r="BK11" s="107">
        <f t="shared" si="24"/>
        <v>-589</v>
      </c>
      <c r="BL11" s="107">
        <f t="shared" si="25"/>
        <v>-695</v>
      </c>
      <c r="BM11" s="107">
        <f t="shared" si="26"/>
        <v>-766</v>
      </c>
      <c r="BN11" s="256">
        <f t="shared" si="29"/>
        <v>-652</v>
      </c>
      <c r="BO11" s="47"/>
    </row>
    <row r="12" spans="1:67" x14ac:dyDescent="0.45">
      <c r="A12" s="58" t="s">
        <v>18</v>
      </c>
      <c r="B12" s="58">
        <f t="shared" si="30"/>
        <v>45867</v>
      </c>
      <c r="C12" s="56">
        <v>690.2</v>
      </c>
      <c r="D12" s="13">
        <v>626.79999999999995</v>
      </c>
      <c r="E12" s="14">
        <v>724</v>
      </c>
      <c r="F12" s="79">
        <v>601</v>
      </c>
      <c r="G12" s="118">
        <v>737</v>
      </c>
      <c r="H12" s="134">
        <v>710</v>
      </c>
      <c r="I12" s="154">
        <v>635</v>
      </c>
      <c r="J12" s="182">
        <v>731</v>
      </c>
      <c r="K12" s="219">
        <v>795</v>
      </c>
      <c r="L12" s="230">
        <v>701</v>
      </c>
      <c r="M12" s="366"/>
      <c r="N12" s="56">
        <v>632</v>
      </c>
      <c r="O12" s="13">
        <v>652</v>
      </c>
      <c r="P12" s="14">
        <v>742</v>
      </c>
      <c r="Q12" s="79">
        <v>621</v>
      </c>
      <c r="R12" s="118">
        <v>745</v>
      </c>
      <c r="S12" s="134">
        <v>727</v>
      </c>
      <c r="T12" s="154">
        <v>641</v>
      </c>
      <c r="U12" s="182">
        <v>748</v>
      </c>
      <c r="V12" s="219">
        <v>806</v>
      </c>
      <c r="W12" s="230">
        <v>715</v>
      </c>
      <c r="X12" s="366"/>
      <c r="Y12" s="57">
        <v>732</v>
      </c>
      <c r="Z12" s="13">
        <v>667.8</v>
      </c>
      <c r="AA12" s="14">
        <v>751</v>
      </c>
      <c r="AB12" s="79">
        <v>646</v>
      </c>
      <c r="AC12" s="118">
        <v>748</v>
      </c>
      <c r="AD12" s="134">
        <v>739</v>
      </c>
      <c r="AE12" s="154">
        <v>674</v>
      </c>
      <c r="AF12" s="182">
        <v>776</v>
      </c>
      <c r="AG12" s="219">
        <v>853</v>
      </c>
      <c r="AH12" s="230">
        <v>742</v>
      </c>
      <c r="AI12" s="366"/>
      <c r="AK12" s="160">
        <f t="shared" si="0"/>
        <v>-690.2</v>
      </c>
      <c r="AL12" s="107">
        <f t="shared" si="1"/>
        <v>-626.79999999999995</v>
      </c>
      <c r="AM12" s="107">
        <f t="shared" si="2"/>
        <v>-724</v>
      </c>
      <c r="AN12" s="107">
        <f t="shared" si="3"/>
        <v>-601</v>
      </c>
      <c r="AO12" s="107">
        <f t="shared" si="4"/>
        <v>-737</v>
      </c>
      <c r="AP12" s="107">
        <f t="shared" si="5"/>
        <v>-710</v>
      </c>
      <c r="AQ12" s="107">
        <f t="shared" si="6"/>
        <v>-635</v>
      </c>
      <c r="AR12" s="107">
        <f t="shared" si="7"/>
        <v>-731</v>
      </c>
      <c r="AS12" s="107">
        <f t="shared" si="8"/>
        <v>-795</v>
      </c>
      <c r="AT12" s="256">
        <f t="shared" si="27"/>
        <v>-701</v>
      </c>
      <c r="AU12" s="160">
        <f t="shared" si="9"/>
        <v>-632</v>
      </c>
      <c r="AV12" s="107">
        <f t="shared" si="10"/>
        <v>-652</v>
      </c>
      <c r="AW12" s="107">
        <f t="shared" si="11"/>
        <v>-742</v>
      </c>
      <c r="AX12" s="107">
        <f t="shared" si="12"/>
        <v>-621</v>
      </c>
      <c r="AY12" s="107">
        <f t="shared" si="13"/>
        <v>-745</v>
      </c>
      <c r="AZ12" s="107">
        <f t="shared" si="14"/>
        <v>-727</v>
      </c>
      <c r="BA12" s="107">
        <f t="shared" si="15"/>
        <v>-641</v>
      </c>
      <c r="BB12" s="107">
        <f t="shared" si="16"/>
        <v>-748</v>
      </c>
      <c r="BC12" s="107">
        <f t="shared" si="17"/>
        <v>-806</v>
      </c>
      <c r="BD12" s="256">
        <f t="shared" si="28"/>
        <v>-715</v>
      </c>
      <c r="BE12" s="160">
        <f t="shared" si="18"/>
        <v>-732</v>
      </c>
      <c r="BF12" s="107">
        <f t="shared" si="19"/>
        <v>-667.8</v>
      </c>
      <c r="BG12" s="107">
        <f t="shared" si="20"/>
        <v>-751</v>
      </c>
      <c r="BH12" s="107">
        <f t="shared" si="21"/>
        <v>-646</v>
      </c>
      <c r="BI12" s="107">
        <f t="shared" si="22"/>
        <v>-748</v>
      </c>
      <c r="BJ12" s="107">
        <f t="shared" si="23"/>
        <v>-739</v>
      </c>
      <c r="BK12" s="107">
        <f t="shared" si="24"/>
        <v>-674</v>
      </c>
      <c r="BL12" s="107">
        <f t="shared" si="25"/>
        <v>-776</v>
      </c>
      <c r="BM12" s="107">
        <f t="shared" si="26"/>
        <v>-853</v>
      </c>
      <c r="BN12" s="256">
        <f t="shared" si="29"/>
        <v>-742</v>
      </c>
      <c r="BO12" s="47"/>
    </row>
    <row r="13" spans="1:67" x14ac:dyDescent="0.45">
      <c r="A13" s="58" t="s">
        <v>19</v>
      </c>
      <c r="B13" s="58">
        <f t="shared" si="30"/>
        <v>45874</v>
      </c>
      <c r="C13" s="56">
        <v>766.5</v>
      </c>
      <c r="D13" s="13">
        <v>684.2</v>
      </c>
      <c r="E13" s="14">
        <v>815</v>
      </c>
      <c r="F13" s="79">
        <v>671</v>
      </c>
      <c r="G13" s="118">
        <v>812</v>
      </c>
      <c r="H13" s="134">
        <v>755</v>
      </c>
      <c r="I13" s="154">
        <v>718</v>
      </c>
      <c r="J13" s="182">
        <v>790</v>
      </c>
      <c r="K13" s="219">
        <v>880</v>
      </c>
      <c r="L13" s="230">
        <v>760</v>
      </c>
      <c r="M13" s="366"/>
      <c r="N13" s="56">
        <v>704</v>
      </c>
      <c r="O13" s="13">
        <v>710</v>
      </c>
      <c r="P13" s="14">
        <v>836</v>
      </c>
      <c r="Q13" s="79">
        <v>687</v>
      </c>
      <c r="R13" s="118">
        <v>819</v>
      </c>
      <c r="S13" s="134">
        <v>768</v>
      </c>
      <c r="T13" s="154">
        <v>718</v>
      </c>
      <c r="U13" s="182">
        <v>810</v>
      </c>
      <c r="V13" s="219">
        <v>889</v>
      </c>
      <c r="W13" s="230">
        <v>774</v>
      </c>
      <c r="X13" s="366"/>
      <c r="Y13" s="57">
        <v>818.4</v>
      </c>
      <c r="Z13" s="13">
        <v>731.7</v>
      </c>
      <c r="AA13" s="14">
        <v>851</v>
      </c>
      <c r="AB13" s="79">
        <v>722</v>
      </c>
      <c r="AC13" s="118">
        <v>830</v>
      </c>
      <c r="AD13" s="134">
        <v>795</v>
      </c>
      <c r="AE13" s="154">
        <v>767</v>
      </c>
      <c r="AF13" s="182">
        <v>845</v>
      </c>
      <c r="AG13" s="219">
        <v>946</v>
      </c>
      <c r="AH13" s="230">
        <v>811</v>
      </c>
      <c r="AI13" s="366"/>
      <c r="AK13" s="160">
        <f t="shared" si="0"/>
        <v>-766.5</v>
      </c>
      <c r="AL13" s="107">
        <f t="shared" si="1"/>
        <v>-684.2</v>
      </c>
      <c r="AM13" s="107">
        <f t="shared" si="2"/>
        <v>-815</v>
      </c>
      <c r="AN13" s="107">
        <f t="shared" si="3"/>
        <v>-671</v>
      </c>
      <c r="AO13" s="107">
        <f t="shared" si="4"/>
        <v>-812</v>
      </c>
      <c r="AP13" s="107">
        <f t="shared" si="5"/>
        <v>-755</v>
      </c>
      <c r="AQ13" s="107">
        <f t="shared" si="6"/>
        <v>-718</v>
      </c>
      <c r="AR13" s="107">
        <f t="shared" si="7"/>
        <v>-790</v>
      </c>
      <c r="AS13" s="107">
        <f t="shared" si="8"/>
        <v>-880</v>
      </c>
      <c r="AT13" s="256">
        <f t="shared" si="27"/>
        <v>-760</v>
      </c>
      <c r="AU13" s="160">
        <f t="shared" si="9"/>
        <v>-704</v>
      </c>
      <c r="AV13" s="107">
        <f t="shared" si="10"/>
        <v>-710</v>
      </c>
      <c r="AW13" s="107">
        <f t="shared" si="11"/>
        <v>-836</v>
      </c>
      <c r="AX13" s="107">
        <f t="shared" si="12"/>
        <v>-687</v>
      </c>
      <c r="AY13" s="107">
        <f t="shared" si="13"/>
        <v>-819</v>
      </c>
      <c r="AZ13" s="107">
        <f t="shared" si="14"/>
        <v>-768</v>
      </c>
      <c r="BA13" s="107">
        <f t="shared" si="15"/>
        <v>-718</v>
      </c>
      <c r="BB13" s="107">
        <f t="shared" si="16"/>
        <v>-810</v>
      </c>
      <c r="BC13" s="107">
        <f t="shared" si="17"/>
        <v>-889</v>
      </c>
      <c r="BD13" s="256">
        <f t="shared" si="28"/>
        <v>-774</v>
      </c>
      <c r="BE13" s="160">
        <f t="shared" si="18"/>
        <v>-818.4</v>
      </c>
      <c r="BF13" s="107">
        <f t="shared" si="19"/>
        <v>-731.7</v>
      </c>
      <c r="BG13" s="107">
        <f t="shared" si="20"/>
        <v>-851</v>
      </c>
      <c r="BH13" s="107">
        <f t="shared" si="21"/>
        <v>-722</v>
      </c>
      <c r="BI13" s="107">
        <f t="shared" si="22"/>
        <v>-830</v>
      </c>
      <c r="BJ13" s="107">
        <f t="shared" si="23"/>
        <v>-795</v>
      </c>
      <c r="BK13" s="107">
        <f t="shared" si="24"/>
        <v>-767</v>
      </c>
      <c r="BL13" s="107">
        <f t="shared" si="25"/>
        <v>-845</v>
      </c>
      <c r="BM13" s="107">
        <f t="shared" si="26"/>
        <v>-946</v>
      </c>
      <c r="BN13" s="256">
        <f t="shared" si="29"/>
        <v>-811</v>
      </c>
      <c r="BO13" s="47"/>
    </row>
    <row r="14" spans="1:67" x14ac:dyDescent="0.45">
      <c r="A14" s="58" t="s">
        <v>20</v>
      </c>
      <c r="B14" s="58">
        <f t="shared" si="30"/>
        <v>45881</v>
      </c>
      <c r="C14" s="56">
        <v>829.6</v>
      </c>
      <c r="D14" s="13">
        <v>748.7</v>
      </c>
      <c r="E14" s="14">
        <v>894</v>
      </c>
      <c r="F14" s="79">
        <v>739</v>
      </c>
      <c r="G14" s="118">
        <v>889</v>
      </c>
      <c r="H14" s="134">
        <v>836</v>
      </c>
      <c r="I14" s="154">
        <v>784</v>
      </c>
      <c r="J14" s="182">
        <v>855</v>
      </c>
      <c r="K14" s="219">
        <v>944</v>
      </c>
      <c r="L14" s="230">
        <v>851</v>
      </c>
      <c r="M14" s="366"/>
      <c r="N14" s="56">
        <v>775</v>
      </c>
      <c r="O14" s="13">
        <v>776</v>
      </c>
      <c r="P14" s="14">
        <v>919</v>
      </c>
      <c r="Q14" s="79">
        <v>755</v>
      </c>
      <c r="R14" s="118">
        <v>892</v>
      </c>
      <c r="S14" s="134">
        <v>848</v>
      </c>
      <c r="T14" s="154">
        <v>783</v>
      </c>
      <c r="U14" s="182">
        <v>875</v>
      </c>
      <c r="V14" s="219">
        <v>950</v>
      </c>
      <c r="W14" s="230">
        <v>862</v>
      </c>
      <c r="X14" s="366"/>
      <c r="Y14" s="57">
        <v>889.5</v>
      </c>
      <c r="Z14" s="13">
        <v>803.2</v>
      </c>
      <c r="AA14" s="14">
        <v>938</v>
      </c>
      <c r="AB14" s="79">
        <v>793</v>
      </c>
      <c r="AC14" s="118">
        <v>913</v>
      </c>
      <c r="AD14" s="134">
        <v>883</v>
      </c>
      <c r="AE14" s="154">
        <v>841</v>
      </c>
      <c r="AF14" s="182">
        <v>918</v>
      </c>
      <c r="AG14" s="219">
        <v>1018</v>
      </c>
      <c r="AH14" s="230">
        <v>908</v>
      </c>
      <c r="AI14" s="366"/>
      <c r="AK14" s="160">
        <f t="shared" si="0"/>
        <v>-829.6</v>
      </c>
      <c r="AL14" s="107">
        <f t="shared" si="1"/>
        <v>-748.7</v>
      </c>
      <c r="AM14" s="107">
        <f t="shared" si="2"/>
        <v>-894</v>
      </c>
      <c r="AN14" s="107">
        <f t="shared" si="3"/>
        <v>-739</v>
      </c>
      <c r="AO14" s="107">
        <f t="shared" si="4"/>
        <v>-889</v>
      </c>
      <c r="AP14" s="107">
        <f t="shared" si="5"/>
        <v>-836</v>
      </c>
      <c r="AQ14" s="107">
        <f t="shared" si="6"/>
        <v>-784</v>
      </c>
      <c r="AR14" s="107">
        <f t="shared" si="7"/>
        <v>-855</v>
      </c>
      <c r="AS14" s="107">
        <f t="shared" si="8"/>
        <v>-944</v>
      </c>
      <c r="AT14" s="256">
        <f t="shared" si="27"/>
        <v>-851</v>
      </c>
      <c r="AU14" s="160">
        <f t="shared" si="9"/>
        <v>-775</v>
      </c>
      <c r="AV14" s="107">
        <f t="shared" si="10"/>
        <v>-776</v>
      </c>
      <c r="AW14" s="107">
        <f t="shared" si="11"/>
        <v>-919</v>
      </c>
      <c r="AX14" s="107">
        <f t="shared" si="12"/>
        <v>-755</v>
      </c>
      <c r="AY14" s="107">
        <f t="shared" si="13"/>
        <v>-892</v>
      </c>
      <c r="AZ14" s="107">
        <f t="shared" si="14"/>
        <v>-848</v>
      </c>
      <c r="BA14" s="107">
        <f t="shared" si="15"/>
        <v>-783</v>
      </c>
      <c r="BB14" s="107">
        <f t="shared" si="16"/>
        <v>-875</v>
      </c>
      <c r="BC14" s="107">
        <f t="shared" si="17"/>
        <v>-950</v>
      </c>
      <c r="BD14" s="256">
        <f t="shared" si="28"/>
        <v>-862</v>
      </c>
      <c r="BE14" s="160">
        <f t="shared" si="18"/>
        <v>-889.5</v>
      </c>
      <c r="BF14" s="107">
        <f t="shared" si="19"/>
        <v>-803.2</v>
      </c>
      <c r="BG14" s="107">
        <f t="shared" si="20"/>
        <v>-938</v>
      </c>
      <c r="BH14" s="107">
        <f t="shared" si="21"/>
        <v>-793</v>
      </c>
      <c r="BI14" s="107">
        <f t="shared" si="22"/>
        <v>-913</v>
      </c>
      <c r="BJ14" s="107">
        <f t="shared" si="23"/>
        <v>-883</v>
      </c>
      <c r="BK14" s="107">
        <f t="shared" si="24"/>
        <v>-841</v>
      </c>
      <c r="BL14" s="107">
        <f t="shared" si="25"/>
        <v>-918</v>
      </c>
      <c r="BM14" s="107">
        <f t="shared" si="26"/>
        <v>-1018</v>
      </c>
      <c r="BN14" s="256">
        <f t="shared" si="29"/>
        <v>-908</v>
      </c>
      <c r="BO14" s="47"/>
    </row>
    <row r="15" spans="1:67" x14ac:dyDescent="0.45">
      <c r="A15" s="54" t="s">
        <v>21</v>
      </c>
      <c r="B15" s="58">
        <f t="shared" si="30"/>
        <v>45888</v>
      </c>
      <c r="C15" s="56">
        <v>902.3</v>
      </c>
      <c r="D15" s="13">
        <v>809.3</v>
      </c>
      <c r="E15" s="14">
        <v>954</v>
      </c>
      <c r="F15" s="79">
        <v>806</v>
      </c>
      <c r="G15" s="118">
        <v>962</v>
      </c>
      <c r="H15" s="134">
        <v>919</v>
      </c>
      <c r="I15" s="154">
        <v>845</v>
      </c>
      <c r="J15" s="182">
        <v>916</v>
      </c>
      <c r="K15" s="219">
        <v>1014</v>
      </c>
      <c r="L15" s="230">
        <v>908</v>
      </c>
      <c r="M15" s="366"/>
      <c r="N15" s="56">
        <v>841</v>
      </c>
      <c r="O15" s="13">
        <v>838</v>
      </c>
      <c r="P15" s="14">
        <v>982</v>
      </c>
      <c r="Q15" s="79">
        <v>822</v>
      </c>
      <c r="R15" s="118">
        <v>967</v>
      </c>
      <c r="S15" s="134">
        <v>928</v>
      </c>
      <c r="T15" s="154">
        <v>842</v>
      </c>
      <c r="U15" s="182">
        <v>935</v>
      </c>
      <c r="V15" s="219">
        <v>1021</v>
      </c>
      <c r="W15" s="230">
        <v>921</v>
      </c>
      <c r="X15" s="366"/>
      <c r="Y15" s="57">
        <v>967.4</v>
      </c>
      <c r="Z15" s="13">
        <v>871.3</v>
      </c>
      <c r="AA15" s="14">
        <v>1008</v>
      </c>
      <c r="AB15" s="79">
        <v>865</v>
      </c>
      <c r="AC15" s="118">
        <v>992</v>
      </c>
      <c r="AD15" s="134">
        <v>972</v>
      </c>
      <c r="AE15" s="154">
        <v>908</v>
      </c>
      <c r="AF15" s="182">
        <v>988</v>
      </c>
      <c r="AG15" s="219">
        <v>1092</v>
      </c>
      <c r="AH15" s="230">
        <v>976</v>
      </c>
      <c r="AI15" s="366"/>
      <c r="AK15" s="160">
        <f t="shared" si="0"/>
        <v>-902.3</v>
      </c>
      <c r="AL15" s="107">
        <f t="shared" si="1"/>
        <v>-809.3</v>
      </c>
      <c r="AM15" s="107">
        <f t="shared" si="2"/>
        <v>-954</v>
      </c>
      <c r="AN15" s="107">
        <f t="shared" si="3"/>
        <v>-806</v>
      </c>
      <c r="AO15" s="107">
        <f t="shared" si="4"/>
        <v>-962</v>
      </c>
      <c r="AP15" s="107">
        <f t="shared" si="5"/>
        <v>-919</v>
      </c>
      <c r="AQ15" s="107">
        <f t="shared" si="6"/>
        <v>-845</v>
      </c>
      <c r="AR15" s="107">
        <f t="shared" si="7"/>
        <v>-916</v>
      </c>
      <c r="AS15" s="107">
        <f t="shared" si="8"/>
        <v>-1014</v>
      </c>
      <c r="AT15" s="256">
        <f t="shared" si="27"/>
        <v>-908</v>
      </c>
      <c r="AU15" s="160">
        <f t="shared" si="9"/>
        <v>-841</v>
      </c>
      <c r="AV15" s="107">
        <f t="shared" si="10"/>
        <v>-838</v>
      </c>
      <c r="AW15" s="107">
        <f t="shared" si="11"/>
        <v>-982</v>
      </c>
      <c r="AX15" s="107">
        <f t="shared" si="12"/>
        <v>-822</v>
      </c>
      <c r="AY15" s="107">
        <f t="shared" si="13"/>
        <v>-967</v>
      </c>
      <c r="AZ15" s="107">
        <f t="shared" si="14"/>
        <v>-928</v>
      </c>
      <c r="BA15" s="107">
        <f t="shared" si="15"/>
        <v>-842</v>
      </c>
      <c r="BB15" s="107">
        <f t="shared" si="16"/>
        <v>-935</v>
      </c>
      <c r="BC15" s="107">
        <f t="shared" si="17"/>
        <v>-1021</v>
      </c>
      <c r="BD15" s="256">
        <f t="shared" si="28"/>
        <v>-921</v>
      </c>
      <c r="BE15" s="160">
        <f t="shared" si="18"/>
        <v>-967.4</v>
      </c>
      <c r="BF15" s="107">
        <f t="shared" si="19"/>
        <v>-871.3</v>
      </c>
      <c r="BG15" s="107">
        <f t="shared" si="20"/>
        <v>-1008</v>
      </c>
      <c r="BH15" s="107">
        <f t="shared" si="21"/>
        <v>-865</v>
      </c>
      <c r="BI15" s="107">
        <f t="shared" si="22"/>
        <v>-992</v>
      </c>
      <c r="BJ15" s="107">
        <f t="shared" si="23"/>
        <v>-972</v>
      </c>
      <c r="BK15" s="107">
        <f t="shared" si="24"/>
        <v>-908</v>
      </c>
      <c r="BL15" s="107">
        <f t="shared" si="25"/>
        <v>-988</v>
      </c>
      <c r="BM15" s="107">
        <f t="shared" si="26"/>
        <v>-1092</v>
      </c>
      <c r="BN15" s="256">
        <f t="shared" si="29"/>
        <v>-976</v>
      </c>
      <c r="BO15" s="47"/>
    </row>
    <row r="16" spans="1:67" x14ac:dyDescent="0.45">
      <c r="A16" s="54" t="s">
        <v>22</v>
      </c>
      <c r="B16" s="58">
        <f t="shared" si="30"/>
        <v>45895</v>
      </c>
      <c r="C16" s="56">
        <v>973.3</v>
      </c>
      <c r="D16" s="13">
        <v>849.5</v>
      </c>
      <c r="E16" s="14">
        <v>1027</v>
      </c>
      <c r="F16" s="79">
        <v>860</v>
      </c>
      <c r="G16" s="118">
        <v>1017</v>
      </c>
      <c r="H16" s="134">
        <v>1022</v>
      </c>
      <c r="I16" s="154">
        <v>921</v>
      </c>
      <c r="J16" s="182">
        <v>968</v>
      </c>
      <c r="K16" s="219">
        <v>1073</v>
      </c>
      <c r="L16" s="230">
        <v>976</v>
      </c>
      <c r="M16" s="366"/>
      <c r="N16" s="56">
        <v>910</v>
      </c>
      <c r="O16" s="13">
        <v>879</v>
      </c>
      <c r="P16" s="14">
        <v>1057</v>
      </c>
      <c r="Q16" s="79">
        <v>876</v>
      </c>
      <c r="R16" s="118">
        <v>1022</v>
      </c>
      <c r="S16" s="134">
        <v>1031</v>
      </c>
      <c r="T16" s="154">
        <v>917</v>
      </c>
      <c r="U16" s="182">
        <v>988</v>
      </c>
      <c r="V16" s="219">
        <v>1077</v>
      </c>
      <c r="W16" s="230">
        <v>987</v>
      </c>
      <c r="X16" s="366"/>
      <c r="Y16" s="57">
        <v>1049.9000000000001</v>
      </c>
      <c r="Z16" s="13">
        <v>918.9</v>
      </c>
      <c r="AA16" s="14">
        <v>1091</v>
      </c>
      <c r="AB16" s="79">
        <v>927</v>
      </c>
      <c r="AC16" s="118">
        <v>1054</v>
      </c>
      <c r="AD16" s="134">
        <v>1081</v>
      </c>
      <c r="AE16" s="154">
        <v>991</v>
      </c>
      <c r="AF16" s="182">
        <v>1049</v>
      </c>
      <c r="AG16" s="219">
        <v>1154</v>
      </c>
      <c r="AH16" s="230">
        <v>1048</v>
      </c>
      <c r="AI16" s="366"/>
      <c r="AK16" s="160">
        <f t="shared" si="0"/>
        <v>-973.3</v>
      </c>
      <c r="AL16" s="107">
        <f t="shared" si="1"/>
        <v>-849.5</v>
      </c>
      <c r="AM16" s="107">
        <f t="shared" si="2"/>
        <v>-1027</v>
      </c>
      <c r="AN16" s="107">
        <f t="shared" si="3"/>
        <v>-860</v>
      </c>
      <c r="AO16" s="107">
        <f t="shared" si="4"/>
        <v>-1017</v>
      </c>
      <c r="AP16" s="107">
        <f t="shared" si="5"/>
        <v>-1022</v>
      </c>
      <c r="AQ16" s="107">
        <f t="shared" si="6"/>
        <v>-921</v>
      </c>
      <c r="AR16" s="107">
        <f t="shared" si="7"/>
        <v>-968</v>
      </c>
      <c r="AS16" s="107">
        <f t="shared" si="8"/>
        <v>-1073</v>
      </c>
      <c r="AT16" s="256">
        <f t="shared" si="27"/>
        <v>-976</v>
      </c>
      <c r="AU16" s="160">
        <f t="shared" si="9"/>
        <v>-910</v>
      </c>
      <c r="AV16" s="107">
        <f t="shared" si="10"/>
        <v>-879</v>
      </c>
      <c r="AW16" s="107">
        <f t="shared" si="11"/>
        <v>-1057</v>
      </c>
      <c r="AX16" s="107">
        <f t="shared" si="12"/>
        <v>-876</v>
      </c>
      <c r="AY16" s="107">
        <f t="shared" si="13"/>
        <v>-1022</v>
      </c>
      <c r="AZ16" s="107">
        <f t="shared" si="14"/>
        <v>-1031</v>
      </c>
      <c r="BA16" s="107">
        <f t="shared" si="15"/>
        <v>-917</v>
      </c>
      <c r="BB16" s="107">
        <f t="shared" si="16"/>
        <v>-988</v>
      </c>
      <c r="BC16" s="107">
        <f t="shared" si="17"/>
        <v>-1077</v>
      </c>
      <c r="BD16" s="256">
        <f t="shared" si="28"/>
        <v>-987</v>
      </c>
      <c r="BE16" s="160">
        <f t="shared" si="18"/>
        <v>-1049.9000000000001</v>
      </c>
      <c r="BF16" s="107">
        <f t="shared" si="19"/>
        <v>-918.9</v>
      </c>
      <c r="BG16" s="107">
        <f t="shared" si="20"/>
        <v>-1091</v>
      </c>
      <c r="BH16" s="107">
        <f t="shared" si="21"/>
        <v>-927</v>
      </c>
      <c r="BI16" s="107">
        <f t="shared" si="22"/>
        <v>-1054</v>
      </c>
      <c r="BJ16" s="107">
        <f t="shared" si="23"/>
        <v>-1081</v>
      </c>
      <c r="BK16" s="107">
        <f t="shared" si="24"/>
        <v>-991</v>
      </c>
      <c r="BL16" s="107">
        <f t="shared" si="25"/>
        <v>-1049</v>
      </c>
      <c r="BM16" s="107">
        <f t="shared" si="26"/>
        <v>-1154</v>
      </c>
      <c r="BN16" s="256">
        <f t="shared" si="29"/>
        <v>-1048</v>
      </c>
      <c r="BO16" s="47"/>
    </row>
    <row r="17" spans="1:67" x14ac:dyDescent="0.45">
      <c r="A17" s="58" t="s">
        <v>23</v>
      </c>
      <c r="B17" s="58">
        <f t="shared" si="30"/>
        <v>45902</v>
      </c>
      <c r="C17" s="56">
        <v>1023.5</v>
      </c>
      <c r="D17" s="13">
        <v>879</v>
      </c>
      <c r="E17" s="14">
        <v>1088</v>
      </c>
      <c r="F17" s="79">
        <v>906</v>
      </c>
      <c r="G17" s="118">
        <v>1044</v>
      </c>
      <c r="H17" s="134">
        <v>1098</v>
      </c>
      <c r="I17" s="154">
        <v>984</v>
      </c>
      <c r="J17" s="182">
        <v>1031</v>
      </c>
      <c r="K17" s="219">
        <v>1116</v>
      </c>
      <c r="L17" s="230">
        <v>1016</v>
      </c>
      <c r="M17" s="366"/>
      <c r="N17" s="56">
        <v>983</v>
      </c>
      <c r="O17" s="13">
        <v>908</v>
      </c>
      <c r="P17" s="14">
        <v>1124</v>
      </c>
      <c r="Q17" s="79">
        <v>922</v>
      </c>
      <c r="R17" s="118">
        <v>1050</v>
      </c>
      <c r="S17" s="134">
        <v>1103</v>
      </c>
      <c r="T17" s="154">
        <v>982</v>
      </c>
      <c r="U17" s="182">
        <v>1050</v>
      </c>
      <c r="V17" s="219">
        <v>1120</v>
      </c>
      <c r="W17" s="230">
        <v>1029</v>
      </c>
      <c r="X17" s="366"/>
      <c r="Y17" s="57">
        <v>1109.4000000000001</v>
      </c>
      <c r="Z17" s="13">
        <v>956</v>
      </c>
      <c r="AA17" s="14">
        <v>1161</v>
      </c>
      <c r="AB17" s="79">
        <v>982</v>
      </c>
      <c r="AC17" s="118">
        <v>1090</v>
      </c>
      <c r="AD17" s="134">
        <v>1164</v>
      </c>
      <c r="AE17" s="154">
        <v>1061</v>
      </c>
      <c r="AF17" s="182">
        <v>1119</v>
      </c>
      <c r="AG17" s="219">
        <v>1205</v>
      </c>
      <c r="AH17" s="230">
        <v>1097</v>
      </c>
      <c r="AI17" s="366"/>
      <c r="AK17" s="160">
        <f t="shared" si="0"/>
        <v>-1023.5</v>
      </c>
      <c r="AL17" s="107">
        <f t="shared" si="1"/>
        <v>-879</v>
      </c>
      <c r="AM17" s="107">
        <f t="shared" si="2"/>
        <v>-1088</v>
      </c>
      <c r="AN17" s="107">
        <f t="shared" si="3"/>
        <v>-906</v>
      </c>
      <c r="AO17" s="107">
        <f t="shared" si="4"/>
        <v>-1044</v>
      </c>
      <c r="AP17" s="107">
        <f t="shared" si="5"/>
        <v>-1098</v>
      </c>
      <c r="AQ17" s="107">
        <f t="shared" si="6"/>
        <v>-984</v>
      </c>
      <c r="AR17" s="107">
        <f t="shared" si="7"/>
        <v>-1031</v>
      </c>
      <c r="AS17" s="107">
        <f t="shared" si="8"/>
        <v>-1116</v>
      </c>
      <c r="AT17" s="256">
        <f t="shared" si="27"/>
        <v>-1016</v>
      </c>
      <c r="AU17" s="160">
        <f t="shared" si="9"/>
        <v>-983</v>
      </c>
      <c r="AV17" s="107">
        <f t="shared" si="10"/>
        <v>-908</v>
      </c>
      <c r="AW17" s="107">
        <f t="shared" si="11"/>
        <v>-1124</v>
      </c>
      <c r="AX17" s="107">
        <f t="shared" si="12"/>
        <v>-922</v>
      </c>
      <c r="AY17" s="107">
        <f t="shared" si="13"/>
        <v>-1050</v>
      </c>
      <c r="AZ17" s="107">
        <f t="shared" si="14"/>
        <v>-1103</v>
      </c>
      <c r="BA17" s="107">
        <f t="shared" si="15"/>
        <v>-982</v>
      </c>
      <c r="BB17" s="107">
        <f t="shared" si="16"/>
        <v>-1050</v>
      </c>
      <c r="BC17" s="107">
        <f t="shared" si="17"/>
        <v>-1120</v>
      </c>
      <c r="BD17" s="256">
        <f t="shared" si="28"/>
        <v>-1029</v>
      </c>
      <c r="BE17" s="160">
        <f t="shared" si="18"/>
        <v>-1109.4000000000001</v>
      </c>
      <c r="BF17" s="107">
        <f t="shared" si="19"/>
        <v>-956</v>
      </c>
      <c r="BG17" s="107">
        <f t="shared" si="20"/>
        <v>-1161</v>
      </c>
      <c r="BH17" s="107">
        <f t="shared" si="21"/>
        <v>-982</v>
      </c>
      <c r="BI17" s="107">
        <f t="shared" si="22"/>
        <v>-1090</v>
      </c>
      <c r="BJ17" s="107">
        <f t="shared" si="23"/>
        <v>-1164</v>
      </c>
      <c r="BK17" s="107">
        <f t="shared" si="24"/>
        <v>-1061</v>
      </c>
      <c r="BL17" s="107">
        <f t="shared" si="25"/>
        <v>-1119</v>
      </c>
      <c r="BM17" s="107">
        <f t="shared" si="26"/>
        <v>-1205</v>
      </c>
      <c r="BN17" s="256">
        <f t="shared" si="29"/>
        <v>-1097</v>
      </c>
      <c r="BO17" s="47"/>
    </row>
    <row r="18" spans="1:67" x14ac:dyDescent="0.45">
      <c r="A18" s="58" t="s">
        <v>24</v>
      </c>
      <c r="B18" s="58">
        <f t="shared" si="30"/>
        <v>45909</v>
      </c>
      <c r="C18" s="56">
        <v>1084</v>
      </c>
      <c r="D18" s="13">
        <v>914</v>
      </c>
      <c r="E18" s="14">
        <v>1125</v>
      </c>
      <c r="F18" s="79">
        <v>932</v>
      </c>
      <c r="G18" s="118">
        <v>1083</v>
      </c>
      <c r="H18" s="134">
        <v>1143</v>
      </c>
      <c r="I18" s="154">
        <v>1025</v>
      </c>
      <c r="J18" s="182">
        <v>1101</v>
      </c>
      <c r="K18" s="219">
        <v>1158</v>
      </c>
      <c r="L18" s="230">
        <v>1055</v>
      </c>
      <c r="M18" s="366"/>
      <c r="N18" s="56">
        <v>1036</v>
      </c>
      <c r="O18" s="13">
        <v>941</v>
      </c>
      <c r="P18" s="14">
        <v>1164</v>
      </c>
      <c r="Q18" s="79">
        <v>950</v>
      </c>
      <c r="R18" s="118">
        <v>1091</v>
      </c>
      <c r="S18" s="134">
        <v>1148</v>
      </c>
      <c r="T18" s="154">
        <v>1022</v>
      </c>
      <c r="U18" s="182">
        <v>1120</v>
      </c>
      <c r="V18" s="219">
        <v>1161</v>
      </c>
      <c r="W18" s="230">
        <v>1069</v>
      </c>
      <c r="X18" s="366"/>
      <c r="Y18" s="57">
        <v>1177.7</v>
      </c>
      <c r="Z18" s="13">
        <v>996</v>
      </c>
      <c r="AA18" s="14">
        <v>1205</v>
      </c>
      <c r="AB18" s="79">
        <v>1012</v>
      </c>
      <c r="AC18" s="118">
        <v>1140</v>
      </c>
      <c r="AD18" s="134">
        <v>1219</v>
      </c>
      <c r="AE18" s="154">
        <v>1114</v>
      </c>
      <c r="AF18" s="182">
        <v>1257</v>
      </c>
      <c r="AG18" s="219">
        <v>1257</v>
      </c>
      <c r="AH18" s="230">
        <v>1149</v>
      </c>
      <c r="AI18" s="366"/>
      <c r="AK18" s="160">
        <f t="shared" si="0"/>
        <v>-1084</v>
      </c>
      <c r="AL18" s="107">
        <f t="shared" si="1"/>
        <v>-914</v>
      </c>
      <c r="AM18" s="107">
        <f t="shared" si="2"/>
        <v>-1125</v>
      </c>
      <c r="AN18" s="107">
        <f t="shared" si="3"/>
        <v>-932</v>
      </c>
      <c r="AO18" s="107">
        <f t="shared" si="4"/>
        <v>-1083</v>
      </c>
      <c r="AP18" s="107">
        <f t="shared" si="5"/>
        <v>-1143</v>
      </c>
      <c r="AQ18" s="107">
        <f t="shared" si="6"/>
        <v>-1025</v>
      </c>
      <c r="AR18" s="107">
        <f t="shared" si="7"/>
        <v>-1101</v>
      </c>
      <c r="AS18" s="107">
        <f t="shared" si="8"/>
        <v>-1158</v>
      </c>
      <c r="AT18" s="256">
        <f t="shared" si="27"/>
        <v>-1055</v>
      </c>
      <c r="AU18" s="160">
        <f t="shared" si="9"/>
        <v>-1036</v>
      </c>
      <c r="AV18" s="107">
        <f t="shared" si="10"/>
        <v>-941</v>
      </c>
      <c r="AW18" s="107">
        <f t="shared" si="11"/>
        <v>-1164</v>
      </c>
      <c r="AX18" s="107">
        <f t="shared" si="12"/>
        <v>-950</v>
      </c>
      <c r="AY18" s="107">
        <f t="shared" si="13"/>
        <v>-1091</v>
      </c>
      <c r="AZ18" s="107">
        <f t="shared" si="14"/>
        <v>-1148</v>
      </c>
      <c r="BA18" s="107">
        <f t="shared" si="15"/>
        <v>-1022</v>
      </c>
      <c r="BB18" s="107">
        <f t="shared" si="16"/>
        <v>-1120</v>
      </c>
      <c r="BC18" s="107">
        <f t="shared" si="17"/>
        <v>-1161</v>
      </c>
      <c r="BD18" s="256">
        <f t="shared" si="28"/>
        <v>-1069</v>
      </c>
      <c r="BE18" s="160">
        <f t="shared" si="18"/>
        <v>-1177.7</v>
      </c>
      <c r="BF18" s="107">
        <f t="shared" si="19"/>
        <v>-996</v>
      </c>
      <c r="BG18" s="107">
        <f t="shared" si="20"/>
        <v>-1205</v>
      </c>
      <c r="BH18" s="107">
        <f t="shared" si="21"/>
        <v>-1012</v>
      </c>
      <c r="BI18" s="107">
        <f t="shared" si="22"/>
        <v>-1140</v>
      </c>
      <c r="BJ18" s="107">
        <f t="shared" si="23"/>
        <v>-1219</v>
      </c>
      <c r="BK18" s="107">
        <f t="shared" si="24"/>
        <v>-1114</v>
      </c>
      <c r="BL18" s="107">
        <f t="shared" si="25"/>
        <v>-1257</v>
      </c>
      <c r="BM18" s="107">
        <f t="shared" si="26"/>
        <v>-1257</v>
      </c>
      <c r="BN18" s="256">
        <f t="shared" si="29"/>
        <v>-1149</v>
      </c>
      <c r="BO18" s="47"/>
    </row>
    <row r="19" spans="1:67" x14ac:dyDescent="0.45">
      <c r="A19" s="54" t="s">
        <v>25</v>
      </c>
      <c r="B19" s="58">
        <f t="shared" si="30"/>
        <v>45916</v>
      </c>
      <c r="C19" s="56">
        <v>1123.5</v>
      </c>
      <c r="D19" s="13">
        <v>976</v>
      </c>
      <c r="E19" s="14">
        <v>1189</v>
      </c>
      <c r="F19" s="79">
        <v>958</v>
      </c>
      <c r="G19" s="118">
        <v>1100</v>
      </c>
      <c r="H19" s="134">
        <v>1183</v>
      </c>
      <c r="I19" s="154">
        <v>1093</v>
      </c>
      <c r="J19" s="182">
        <v>1141</v>
      </c>
      <c r="K19" s="219">
        <v>1224</v>
      </c>
      <c r="L19" s="230">
        <v>1092</v>
      </c>
      <c r="M19" s="366"/>
      <c r="N19" s="56">
        <v>1097</v>
      </c>
      <c r="O19" s="13">
        <v>1004</v>
      </c>
      <c r="P19" s="14">
        <v>1231</v>
      </c>
      <c r="Q19" s="79">
        <v>980</v>
      </c>
      <c r="R19" s="118">
        <v>1109</v>
      </c>
      <c r="S19" s="134">
        <v>1189</v>
      </c>
      <c r="T19" s="154">
        <v>1088</v>
      </c>
      <c r="U19" s="182">
        <v>1160</v>
      </c>
      <c r="V19" s="219">
        <v>1228</v>
      </c>
      <c r="W19" s="230">
        <v>1109</v>
      </c>
      <c r="X19" s="366"/>
      <c r="Y19" s="57">
        <v>1224.0999999999999</v>
      </c>
      <c r="Z19" s="13">
        <v>1059</v>
      </c>
      <c r="AA19" s="14">
        <v>1275</v>
      </c>
      <c r="AB19" s="79">
        <v>1046</v>
      </c>
      <c r="AC19" s="118">
        <v>1163</v>
      </c>
      <c r="AD19" s="134">
        <v>1271</v>
      </c>
      <c r="AE19" s="154">
        <v>1185</v>
      </c>
      <c r="AF19" s="182">
        <v>1244</v>
      </c>
      <c r="AG19" s="219">
        <v>1325</v>
      </c>
      <c r="AH19" s="230">
        <v>1194</v>
      </c>
      <c r="AI19" s="366"/>
      <c r="AK19" s="160">
        <f t="shared" si="0"/>
        <v>-1123.5</v>
      </c>
      <c r="AL19" s="107">
        <f t="shared" si="1"/>
        <v>-976</v>
      </c>
      <c r="AM19" s="107">
        <f t="shared" si="2"/>
        <v>-1189</v>
      </c>
      <c r="AN19" s="107">
        <f t="shared" si="3"/>
        <v>-958</v>
      </c>
      <c r="AO19" s="107">
        <f t="shared" si="4"/>
        <v>-1100</v>
      </c>
      <c r="AP19" s="107">
        <f t="shared" si="5"/>
        <v>-1183</v>
      </c>
      <c r="AQ19" s="107">
        <f t="shared" si="6"/>
        <v>-1093</v>
      </c>
      <c r="AR19" s="107">
        <f t="shared" si="7"/>
        <v>-1141</v>
      </c>
      <c r="AS19" s="107">
        <f t="shared" si="8"/>
        <v>-1224</v>
      </c>
      <c r="AT19" s="256">
        <f t="shared" si="27"/>
        <v>-1092</v>
      </c>
      <c r="AU19" s="160">
        <f t="shared" si="9"/>
        <v>-1097</v>
      </c>
      <c r="AV19" s="107">
        <f t="shared" si="10"/>
        <v>-1004</v>
      </c>
      <c r="AW19" s="107">
        <f t="shared" si="11"/>
        <v>-1231</v>
      </c>
      <c r="AX19" s="107">
        <f t="shared" si="12"/>
        <v>-980</v>
      </c>
      <c r="AY19" s="107">
        <f t="shared" si="13"/>
        <v>-1109</v>
      </c>
      <c r="AZ19" s="107">
        <f t="shared" si="14"/>
        <v>-1189</v>
      </c>
      <c r="BA19" s="107">
        <f t="shared" si="15"/>
        <v>-1088</v>
      </c>
      <c r="BB19" s="107">
        <f t="shared" si="16"/>
        <v>-1160</v>
      </c>
      <c r="BC19" s="107">
        <f t="shared" si="17"/>
        <v>-1228</v>
      </c>
      <c r="BD19" s="256">
        <f t="shared" si="28"/>
        <v>-1109</v>
      </c>
      <c r="BE19" s="160">
        <f t="shared" si="18"/>
        <v>-1224.0999999999999</v>
      </c>
      <c r="BF19" s="107">
        <f t="shared" si="19"/>
        <v>-1059</v>
      </c>
      <c r="BG19" s="107">
        <f t="shared" si="20"/>
        <v>-1275</v>
      </c>
      <c r="BH19" s="107">
        <f t="shared" si="21"/>
        <v>-1046</v>
      </c>
      <c r="BI19" s="107">
        <f t="shared" si="22"/>
        <v>-1163</v>
      </c>
      <c r="BJ19" s="107">
        <f t="shared" si="23"/>
        <v>-1271</v>
      </c>
      <c r="BK19" s="107">
        <f t="shared" si="24"/>
        <v>-1185</v>
      </c>
      <c r="BL19" s="107">
        <f t="shared" si="25"/>
        <v>-1244</v>
      </c>
      <c r="BM19" s="107">
        <f t="shared" si="26"/>
        <v>-1325</v>
      </c>
      <c r="BN19" s="256">
        <f t="shared" si="29"/>
        <v>-1194</v>
      </c>
      <c r="BO19" s="47"/>
    </row>
    <row r="20" spans="1:67" x14ac:dyDescent="0.45">
      <c r="A20" s="54" t="s">
        <v>26</v>
      </c>
      <c r="B20" s="58">
        <f t="shared" si="30"/>
        <v>45923</v>
      </c>
      <c r="C20" s="56">
        <v>1148.5999999999999</v>
      </c>
      <c r="D20" s="13">
        <v>1050</v>
      </c>
      <c r="E20" s="14">
        <v>1201</v>
      </c>
      <c r="F20" s="79">
        <v>1000</v>
      </c>
      <c r="G20" s="118">
        <v>1112</v>
      </c>
      <c r="H20" s="134">
        <v>1224</v>
      </c>
      <c r="I20" s="154">
        <v>1110</v>
      </c>
      <c r="J20" s="182">
        <v>1175</v>
      </c>
      <c r="K20" s="219">
        <v>1273</v>
      </c>
      <c r="L20" s="230">
        <v>1126</v>
      </c>
      <c r="M20" s="366"/>
      <c r="N20" s="56">
        <v>1138</v>
      </c>
      <c r="O20" s="13">
        <v>1081</v>
      </c>
      <c r="P20" s="14">
        <v>1246</v>
      </c>
      <c r="Q20" s="79">
        <v>1025</v>
      </c>
      <c r="R20" s="118">
        <v>1124</v>
      </c>
      <c r="S20" s="134">
        <v>1233</v>
      </c>
      <c r="T20" s="154">
        <v>1105</v>
      </c>
      <c r="U20" s="182">
        <v>1197</v>
      </c>
      <c r="V20" s="219">
        <v>1279</v>
      </c>
      <c r="W20" s="230">
        <v>1146</v>
      </c>
      <c r="X20" s="366"/>
      <c r="Y20" s="57">
        <v>1255.3</v>
      </c>
      <c r="Z20" s="13">
        <v>1134</v>
      </c>
      <c r="AA20" s="14">
        <v>1295</v>
      </c>
      <c r="AB20" s="79">
        <v>1093</v>
      </c>
      <c r="AC20" s="118">
        <v>1178</v>
      </c>
      <c r="AD20" s="134">
        <v>1321</v>
      </c>
      <c r="AE20" s="154">
        <v>1209</v>
      </c>
      <c r="AF20" s="182">
        <v>1281</v>
      </c>
      <c r="AG20" s="219">
        <v>1382</v>
      </c>
      <c r="AH20" s="230">
        <v>1234</v>
      </c>
      <c r="AI20" s="366"/>
      <c r="AK20" s="160">
        <f t="shared" si="0"/>
        <v>-1148.5999999999999</v>
      </c>
      <c r="AL20" s="107">
        <f t="shared" si="1"/>
        <v>-1050</v>
      </c>
      <c r="AM20" s="107">
        <f t="shared" si="2"/>
        <v>-1201</v>
      </c>
      <c r="AN20" s="107">
        <f t="shared" si="3"/>
        <v>-1000</v>
      </c>
      <c r="AO20" s="107">
        <f t="shared" si="4"/>
        <v>-1112</v>
      </c>
      <c r="AP20" s="107">
        <f t="shared" si="5"/>
        <v>-1224</v>
      </c>
      <c r="AQ20" s="107">
        <f t="shared" si="6"/>
        <v>-1110</v>
      </c>
      <c r="AR20" s="107">
        <f t="shared" si="7"/>
        <v>-1175</v>
      </c>
      <c r="AS20" s="107">
        <f t="shared" si="8"/>
        <v>-1273</v>
      </c>
      <c r="AT20" s="256">
        <f t="shared" si="27"/>
        <v>-1126</v>
      </c>
      <c r="AU20" s="160">
        <f t="shared" si="9"/>
        <v>-1138</v>
      </c>
      <c r="AV20" s="107">
        <f t="shared" si="10"/>
        <v>-1081</v>
      </c>
      <c r="AW20" s="107">
        <f t="shared" si="11"/>
        <v>-1246</v>
      </c>
      <c r="AX20" s="107">
        <f t="shared" si="12"/>
        <v>-1025</v>
      </c>
      <c r="AY20" s="107">
        <f t="shared" si="13"/>
        <v>-1124</v>
      </c>
      <c r="AZ20" s="107">
        <f t="shared" si="14"/>
        <v>-1233</v>
      </c>
      <c r="BA20" s="107">
        <f t="shared" si="15"/>
        <v>-1105</v>
      </c>
      <c r="BB20" s="107">
        <f t="shared" si="16"/>
        <v>-1197</v>
      </c>
      <c r="BC20" s="107">
        <f t="shared" si="17"/>
        <v>-1279</v>
      </c>
      <c r="BD20" s="256">
        <f t="shared" si="28"/>
        <v>-1146</v>
      </c>
      <c r="BE20" s="160">
        <f t="shared" si="18"/>
        <v>-1255.3</v>
      </c>
      <c r="BF20" s="107">
        <f t="shared" si="19"/>
        <v>-1134</v>
      </c>
      <c r="BG20" s="107">
        <f t="shared" si="20"/>
        <v>-1295</v>
      </c>
      <c r="BH20" s="107">
        <f t="shared" si="21"/>
        <v>-1093</v>
      </c>
      <c r="BI20" s="107">
        <f t="shared" si="22"/>
        <v>-1178</v>
      </c>
      <c r="BJ20" s="107">
        <f t="shared" si="23"/>
        <v>-1321</v>
      </c>
      <c r="BK20" s="107">
        <f t="shared" si="24"/>
        <v>-1209</v>
      </c>
      <c r="BL20" s="107">
        <f t="shared" si="25"/>
        <v>-1281</v>
      </c>
      <c r="BM20" s="107">
        <f t="shared" si="26"/>
        <v>-1382</v>
      </c>
      <c r="BN20" s="256">
        <f t="shared" si="29"/>
        <v>-1234</v>
      </c>
      <c r="BO20" s="47"/>
    </row>
    <row r="21" spans="1:67" x14ac:dyDescent="0.45">
      <c r="A21" s="58" t="s">
        <v>27</v>
      </c>
      <c r="B21" s="58">
        <f t="shared" si="30"/>
        <v>45930</v>
      </c>
      <c r="C21" s="56">
        <v>1167.5999999999999</v>
      </c>
      <c r="D21" s="13">
        <v>1075</v>
      </c>
      <c r="E21" s="14">
        <v>1216</v>
      </c>
      <c r="F21" s="79">
        <v>1011</v>
      </c>
      <c r="G21" s="118">
        <v>1153</v>
      </c>
      <c r="H21" s="134">
        <v>1262</v>
      </c>
      <c r="I21" s="154">
        <v>1125</v>
      </c>
      <c r="J21" s="182">
        <v>1217</v>
      </c>
      <c r="K21" s="219">
        <v>1311</v>
      </c>
      <c r="L21" s="230">
        <v>1158</v>
      </c>
      <c r="M21" s="366"/>
      <c r="N21" s="56">
        <v>1160</v>
      </c>
      <c r="O21" s="13">
        <v>1109</v>
      </c>
      <c r="P21" s="14">
        <v>1263</v>
      </c>
      <c r="Q21" s="79">
        <v>1038</v>
      </c>
      <c r="R21" s="118">
        <v>1167</v>
      </c>
      <c r="S21" s="134">
        <v>1275</v>
      </c>
      <c r="T21" s="154">
        <v>1123</v>
      </c>
      <c r="U21" s="182">
        <v>1241</v>
      </c>
      <c r="V21" s="219">
        <v>1319</v>
      </c>
      <c r="W21" s="230">
        <v>1181</v>
      </c>
      <c r="X21" s="366"/>
      <c r="Y21" s="57">
        <v>1277.5999999999999</v>
      </c>
      <c r="Z21" s="13">
        <v>1162</v>
      </c>
      <c r="AA21" s="14">
        <v>1315</v>
      </c>
      <c r="AB21" s="79">
        <v>1108</v>
      </c>
      <c r="AC21" s="118">
        <v>1224</v>
      </c>
      <c r="AD21" s="134">
        <v>1369</v>
      </c>
      <c r="AE21" s="154">
        <v>1231</v>
      </c>
      <c r="AF21" s="182">
        <v>1327</v>
      </c>
      <c r="AG21" s="219">
        <v>1428</v>
      </c>
      <c r="AH21" s="230">
        <v>1275</v>
      </c>
      <c r="AI21" s="366"/>
      <c r="AK21" s="160">
        <f t="shared" si="0"/>
        <v>-1167.5999999999999</v>
      </c>
      <c r="AL21" s="107">
        <f t="shared" si="1"/>
        <v>-1075</v>
      </c>
      <c r="AM21" s="107">
        <f t="shared" si="2"/>
        <v>-1216</v>
      </c>
      <c r="AN21" s="107">
        <f t="shared" si="3"/>
        <v>-1011</v>
      </c>
      <c r="AO21" s="107">
        <f t="shared" si="4"/>
        <v>-1153</v>
      </c>
      <c r="AP21" s="107">
        <f t="shared" si="5"/>
        <v>-1262</v>
      </c>
      <c r="AQ21" s="107">
        <f t="shared" si="6"/>
        <v>-1125</v>
      </c>
      <c r="AR21" s="107">
        <f t="shared" si="7"/>
        <v>-1217</v>
      </c>
      <c r="AS21" s="107">
        <f t="shared" si="8"/>
        <v>-1311</v>
      </c>
      <c r="AT21" s="256">
        <f t="shared" si="27"/>
        <v>-1158</v>
      </c>
      <c r="AU21" s="160">
        <f t="shared" si="9"/>
        <v>-1160</v>
      </c>
      <c r="AV21" s="107">
        <f t="shared" si="10"/>
        <v>-1109</v>
      </c>
      <c r="AW21" s="107">
        <f t="shared" si="11"/>
        <v>-1263</v>
      </c>
      <c r="AX21" s="107">
        <f t="shared" si="12"/>
        <v>-1038</v>
      </c>
      <c r="AY21" s="107">
        <f t="shared" si="13"/>
        <v>-1167</v>
      </c>
      <c r="AZ21" s="107">
        <f t="shared" si="14"/>
        <v>-1275</v>
      </c>
      <c r="BA21" s="107">
        <f t="shared" si="15"/>
        <v>-1123</v>
      </c>
      <c r="BB21" s="107">
        <f t="shared" si="16"/>
        <v>-1241</v>
      </c>
      <c r="BC21" s="107">
        <f t="shared" si="17"/>
        <v>-1319</v>
      </c>
      <c r="BD21" s="256">
        <f t="shared" si="28"/>
        <v>-1181</v>
      </c>
      <c r="BE21" s="160">
        <f t="shared" si="18"/>
        <v>-1277.5999999999999</v>
      </c>
      <c r="BF21" s="107">
        <f t="shared" si="19"/>
        <v>-1162</v>
      </c>
      <c r="BG21" s="107">
        <f t="shared" si="20"/>
        <v>-1315</v>
      </c>
      <c r="BH21" s="107">
        <f t="shared" si="21"/>
        <v>-1108</v>
      </c>
      <c r="BI21" s="107">
        <f t="shared" si="22"/>
        <v>-1224</v>
      </c>
      <c r="BJ21" s="107">
        <f t="shared" si="23"/>
        <v>-1369</v>
      </c>
      <c r="BK21" s="107">
        <f t="shared" si="24"/>
        <v>-1231</v>
      </c>
      <c r="BL21" s="107">
        <f t="shared" si="25"/>
        <v>-1327</v>
      </c>
      <c r="BM21" s="107">
        <f t="shared" si="26"/>
        <v>-1428</v>
      </c>
      <c r="BN21" s="256">
        <f t="shared" si="29"/>
        <v>-1275</v>
      </c>
      <c r="BO21" s="47"/>
    </row>
    <row r="22" spans="1:67" x14ac:dyDescent="0.45">
      <c r="A22" s="58" t="s">
        <v>28</v>
      </c>
      <c r="B22" s="58">
        <f t="shared" si="30"/>
        <v>45937</v>
      </c>
      <c r="C22" s="56">
        <v>1186.7</v>
      </c>
      <c r="D22" s="13">
        <v>1104</v>
      </c>
      <c r="E22" s="14">
        <v>1226</v>
      </c>
      <c r="F22" s="79">
        <v>1017</v>
      </c>
      <c r="G22" s="118">
        <v>1164</v>
      </c>
      <c r="H22" s="134">
        <v>1275</v>
      </c>
      <c r="I22" s="154">
        <v>1136</v>
      </c>
      <c r="J22" s="182">
        <v>1250</v>
      </c>
      <c r="K22" s="219">
        <v>1332</v>
      </c>
      <c r="L22" s="230">
        <v>1195</v>
      </c>
      <c r="M22" s="366"/>
      <c r="N22" s="56">
        <v>1179</v>
      </c>
      <c r="O22" s="13">
        <v>1140</v>
      </c>
      <c r="P22" s="14">
        <v>1275</v>
      </c>
      <c r="Q22" s="79">
        <v>1045</v>
      </c>
      <c r="R22" s="118">
        <v>1180</v>
      </c>
      <c r="S22" s="134">
        <v>1291</v>
      </c>
      <c r="T22" s="154">
        <v>1136</v>
      </c>
      <c r="U22" s="182">
        <v>1276</v>
      </c>
      <c r="V22" s="219">
        <v>1342</v>
      </c>
      <c r="W22" s="230">
        <v>1220</v>
      </c>
      <c r="X22" s="366"/>
      <c r="Y22" s="57">
        <v>1297</v>
      </c>
      <c r="Z22" s="13">
        <v>1201</v>
      </c>
      <c r="AA22" s="14">
        <v>1325</v>
      </c>
      <c r="AB22" s="79">
        <v>1116</v>
      </c>
      <c r="AC22" s="118">
        <v>1239</v>
      </c>
      <c r="AD22" s="134">
        <v>1385</v>
      </c>
      <c r="AE22" s="154">
        <v>1245</v>
      </c>
      <c r="AF22" s="182">
        <v>1369</v>
      </c>
      <c r="AG22" s="219">
        <v>1458</v>
      </c>
      <c r="AH22" s="230">
        <v>1319</v>
      </c>
      <c r="AI22" s="366"/>
      <c r="AK22" s="160">
        <f t="shared" si="0"/>
        <v>-1186.7</v>
      </c>
      <c r="AL22" s="107">
        <f t="shared" si="1"/>
        <v>-1104</v>
      </c>
      <c r="AM22" s="107">
        <f t="shared" si="2"/>
        <v>-1226</v>
      </c>
      <c r="AN22" s="107">
        <f t="shared" si="3"/>
        <v>-1017</v>
      </c>
      <c r="AO22" s="107">
        <f t="shared" si="4"/>
        <v>-1164</v>
      </c>
      <c r="AP22" s="107">
        <f t="shared" si="5"/>
        <v>-1275</v>
      </c>
      <c r="AQ22" s="107">
        <f t="shared" si="6"/>
        <v>-1136</v>
      </c>
      <c r="AR22" s="107">
        <f t="shared" si="7"/>
        <v>-1250</v>
      </c>
      <c r="AS22" s="107">
        <f t="shared" si="8"/>
        <v>-1332</v>
      </c>
      <c r="AT22" s="256">
        <f t="shared" si="27"/>
        <v>-1195</v>
      </c>
      <c r="AU22" s="160">
        <f t="shared" si="9"/>
        <v>-1179</v>
      </c>
      <c r="AV22" s="107">
        <f t="shared" si="10"/>
        <v>-1140</v>
      </c>
      <c r="AW22" s="107">
        <f t="shared" si="11"/>
        <v>-1275</v>
      </c>
      <c r="AX22" s="107">
        <f t="shared" si="12"/>
        <v>-1045</v>
      </c>
      <c r="AY22" s="107">
        <f t="shared" si="13"/>
        <v>-1180</v>
      </c>
      <c r="AZ22" s="107">
        <f t="shared" si="14"/>
        <v>-1291</v>
      </c>
      <c r="BA22" s="107">
        <f t="shared" si="15"/>
        <v>-1136</v>
      </c>
      <c r="BB22" s="107">
        <f t="shared" si="16"/>
        <v>-1276</v>
      </c>
      <c r="BC22" s="107">
        <f t="shared" si="17"/>
        <v>-1342</v>
      </c>
      <c r="BD22" s="256">
        <f t="shared" si="28"/>
        <v>-1220</v>
      </c>
      <c r="BE22" s="160">
        <f t="shared" si="18"/>
        <v>-1297</v>
      </c>
      <c r="BF22" s="107">
        <f t="shared" si="19"/>
        <v>-1201</v>
      </c>
      <c r="BG22" s="107">
        <f t="shared" si="20"/>
        <v>-1325</v>
      </c>
      <c r="BH22" s="107">
        <f t="shared" si="21"/>
        <v>-1116</v>
      </c>
      <c r="BI22" s="107">
        <f t="shared" si="22"/>
        <v>-1239</v>
      </c>
      <c r="BJ22" s="107">
        <f t="shared" si="23"/>
        <v>-1385</v>
      </c>
      <c r="BK22" s="107">
        <f t="shared" si="24"/>
        <v>-1245</v>
      </c>
      <c r="BL22" s="107">
        <f t="shared" si="25"/>
        <v>-1369</v>
      </c>
      <c r="BM22" s="107">
        <f t="shared" si="26"/>
        <v>-1458</v>
      </c>
      <c r="BN22" s="256">
        <f t="shared" si="29"/>
        <v>-1319</v>
      </c>
      <c r="BO22" s="47"/>
    </row>
    <row r="23" spans="1:67" x14ac:dyDescent="0.45">
      <c r="A23" s="58" t="s">
        <v>29</v>
      </c>
      <c r="B23" s="58">
        <f t="shared" si="30"/>
        <v>45944</v>
      </c>
      <c r="C23" s="56">
        <v>1195.3</v>
      </c>
      <c r="D23" s="13">
        <v>1113</v>
      </c>
      <c r="E23" s="14">
        <v>1230</v>
      </c>
      <c r="F23" s="79">
        <v>1029</v>
      </c>
      <c r="G23" s="118">
        <v>1171</v>
      </c>
      <c r="H23" s="134">
        <v>1305</v>
      </c>
      <c r="I23" s="154">
        <v>1146</v>
      </c>
      <c r="J23" s="182">
        <v>1260</v>
      </c>
      <c r="K23" s="219">
        <v>1336</v>
      </c>
      <c r="L23" s="230">
        <v>1207</v>
      </c>
      <c r="M23" s="366"/>
      <c r="N23" s="56">
        <v>1198</v>
      </c>
      <c r="O23" s="13">
        <v>1151</v>
      </c>
      <c r="P23" s="14">
        <v>1279</v>
      </c>
      <c r="Q23" s="79">
        <v>1058</v>
      </c>
      <c r="R23" s="118">
        <v>1188</v>
      </c>
      <c r="S23" s="134">
        <v>1322</v>
      </c>
      <c r="T23" s="154">
        <v>1148</v>
      </c>
      <c r="U23" s="182">
        <v>1286</v>
      </c>
      <c r="V23" s="219">
        <v>1346</v>
      </c>
      <c r="W23" s="230">
        <v>1231</v>
      </c>
      <c r="X23" s="366"/>
      <c r="Y23" s="57">
        <v>1307.4000000000001</v>
      </c>
      <c r="Z23" s="13">
        <v>1215</v>
      </c>
      <c r="AA23" s="14">
        <v>1330</v>
      </c>
      <c r="AB23" s="79">
        <v>1129</v>
      </c>
      <c r="AC23" s="118">
        <v>1247</v>
      </c>
      <c r="AD23" s="134">
        <v>1420</v>
      </c>
      <c r="AE23" s="154">
        <v>1256</v>
      </c>
      <c r="AF23" s="182">
        <v>1382</v>
      </c>
      <c r="AG23" s="219">
        <v>1464</v>
      </c>
      <c r="AH23" s="230">
        <v>1331</v>
      </c>
      <c r="AI23" s="366"/>
      <c r="AK23" s="160">
        <f t="shared" si="0"/>
        <v>-1195.3</v>
      </c>
      <c r="AL23" s="107">
        <f t="shared" si="1"/>
        <v>-1113</v>
      </c>
      <c r="AM23" s="107">
        <f t="shared" si="2"/>
        <v>-1230</v>
      </c>
      <c r="AN23" s="107">
        <f t="shared" si="3"/>
        <v>-1029</v>
      </c>
      <c r="AO23" s="107">
        <f t="shared" si="4"/>
        <v>-1171</v>
      </c>
      <c r="AP23" s="107">
        <f t="shared" si="5"/>
        <v>-1305</v>
      </c>
      <c r="AQ23" s="107">
        <f t="shared" si="6"/>
        <v>-1146</v>
      </c>
      <c r="AR23" s="107">
        <f t="shared" si="7"/>
        <v>-1260</v>
      </c>
      <c r="AS23" s="107">
        <f t="shared" si="8"/>
        <v>-1336</v>
      </c>
      <c r="AT23" s="256">
        <f t="shared" si="27"/>
        <v>-1207</v>
      </c>
      <c r="AU23" s="160">
        <f t="shared" si="9"/>
        <v>-1198</v>
      </c>
      <c r="AV23" s="107">
        <f t="shared" si="10"/>
        <v>-1151</v>
      </c>
      <c r="AW23" s="107">
        <f t="shared" si="11"/>
        <v>-1279</v>
      </c>
      <c r="AX23" s="107">
        <f t="shared" si="12"/>
        <v>-1058</v>
      </c>
      <c r="AY23" s="107">
        <f t="shared" si="13"/>
        <v>-1188</v>
      </c>
      <c r="AZ23" s="107">
        <f t="shared" si="14"/>
        <v>-1322</v>
      </c>
      <c r="BA23" s="107">
        <f t="shared" si="15"/>
        <v>-1148</v>
      </c>
      <c r="BB23" s="107">
        <f t="shared" si="16"/>
        <v>-1286</v>
      </c>
      <c r="BC23" s="107">
        <f t="shared" si="17"/>
        <v>-1346</v>
      </c>
      <c r="BD23" s="256">
        <f t="shared" si="28"/>
        <v>-1231</v>
      </c>
      <c r="BE23" s="160">
        <f t="shared" si="18"/>
        <v>-1307.4000000000001</v>
      </c>
      <c r="BF23" s="107">
        <f t="shared" si="19"/>
        <v>-1215</v>
      </c>
      <c r="BG23" s="107">
        <f t="shared" si="20"/>
        <v>-1330</v>
      </c>
      <c r="BH23" s="107">
        <f t="shared" si="21"/>
        <v>-1129</v>
      </c>
      <c r="BI23" s="107">
        <f t="shared" si="22"/>
        <v>-1247</v>
      </c>
      <c r="BJ23" s="107">
        <f t="shared" si="23"/>
        <v>-1420</v>
      </c>
      <c r="BK23" s="107">
        <f t="shared" si="24"/>
        <v>-1256</v>
      </c>
      <c r="BL23" s="107">
        <f t="shared" si="25"/>
        <v>-1382</v>
      </c>
      <c r="BM23" s="107">
        <f t="shared" si="26"/>
        <v>-1464</v>
      </c>
      <c r="BN23" s="256">
        <f t="shared" si="29"/>
        <v>-1331</v>
      </c>
      <c r="BO23" s="47"/>
    </row>
    <row r="24" spans="1:67" x14ac:dyDescent="0.45">
      <c r="A24" s="54" t="s">
        <v>30</v>
      </c>
      <c r="B24" s="58">
        <f t="shared" si="30"/>
        <v>45951</v>
      </c>
      <c r="C24" s="56">
        <v>1199.4000000000001</v>
      </c>
      <c r="D24" s="13">
        <v>1133</v>
      </c>
      <c r="E24" s="14">
        <v>1231</v>
      </c>
      <c r="F24" s="79">
        <v>1032</v>
      </c>
      <c r="G24" s="118">
        <v>1177</v>
      </c>
      <c r="H24" s="134">
        <v>1328</v>
      </c>
      <c r="I24" s="154">
        <v>1155</v>
      </c>
      <c r="J24" s="182">
        <v>1269</v>
      </c>
      <c r="K24" s="219">
        <v>1353</v>
      </c>
      <c r="L24" s="230">
        <v>1216</v>
      </c>
      <c r="M24" s="366"/>
      <c r="N24" s="56">
        <v>1207</v>
      </c>
      <c r="O24" s="13">
        <v>1174</v>
      </c>
      <c r="P24" s="14">
        <v>1281</v>
      </c>
      <c r="Q24" s="79">
        <v>1064</v>
      </c>
      <c r="R24" s="118">
        <v>1197</v>
      </c>
      <c r="S24" s="134">
        <v>1346</v>
      </c>
      <c r="T24" s="154">
        <v>1158</v>
      </c>
      <c r="U24" s="182">
        <v>1297</v>
      </c>
      <c r="V24" s="219">
        <v>1365</v>
      </c>
      <c r="W24" s="230">
        <v>1244</v>
      </c>
      <c r="X24" s="366"/>
      <c r="Y24" s="57">
        <v>1313.1</v>
      </c>
      <c r="Z24" s="13">
        <v>1241</v>
      </c>
      <c r="AA24" s="14">
        <v>1332</v>
      </c>
      <c r="AB24" s="79">
        <v>1135</v>
      </c>
      <c r="AC24" s="118">
        <v>1256</v>
      </c>
      <c r="AD24" s="134">
        <v>1449</v>
      </c>
      <c r="AE24" s="154">
        <v>1268</v>
      </c>
      <c r="AF24" s="182">
        <v>1397</v>
      </c>
      <c r="AG24" s="219">
        <v>1483</v>
      </c>
      <c r="AH24" s="230">
        <v>1344</v>
      </c>
      <c r="AI24" s="366"/>
      <c r="AK24" s="160">
        <f t="shared" si="0"/>
        <v>-1199.4000000000001</v>
      </c>
      <c r="AL24" s="107">
        <f t="shared" si="1"/>
        <v>-1133</v>
      </c>
      <c r="AM24" s="107">
        <f t="shared" si="2"/>
        <v>-1231</v>
      </c>
      <c r="AN24" s="107">
        <f t="shared" si="3"/>
        <v>-1032</v>
      </c>
      <c r="AO24" s="107">
        <f t="shared" si="4"/>
        <v>-1177</v>
      </c>
      <c r="AP24" s="107">
        <f t="shared" si="5"/>
        <v>-1328</v>
      </c>
      <c r="AQ24" s="107">
        <f t="shared" si="6"/>
        <v>-1155</v>
      </c>
      <c r="AR24" s="107">
        <f t="shared" si="7"/>
        <v>-1269</v>
      </c>
      <c r="AS24" s="107">
        <f t="shared" si="8"/>
        <v>-1353</v>
      </c>
      <c r="AT24" s="256">
        <f t="shared" si="27"/>
        <v>-1216</v>
      </c>
      <c r="AU24" s="160">
        <f t="shared" si="9"/>
        <v>-1207</v>
      </c>
      <c r="AV24" s="107">
        <f t="shared" si="10"/>
        <v>-1174</v>
      </c>
      <c r="AW24" s="107">
        <f t="shared" si="11"/>
        <v>-1281</v>
      </c>
      <c r="AX24" s="107">
        <f t="shared" si="12"/>
        <v>-1064</v>
      </c>
      <c r="AY24" s="107">
        <f t="shared" si="13"/>
        <v>-1197</v>
      </c>
      <c r="AZ24" s="107">
        <f t="shared" si="14"/>
        <v>-1346</v>
      </c>
      <c r="BA24" s="107">
        <f t="shared" si="15"/>
        <v>-1158</v>
      </c>
      <c r="BB24" s="107">
        <f t="shared" si="16"/>
        <v>-1297</v>
      </c>
      <c r="BC24" s="107">
        <f t="shared" si="17"/>
        <v>-1365</v>
      </c>
      <c r="BD24" s="256">
        <f t="shared" si="28"/>
        <v>-1244</v>
      </c>
      <c r="BE24" s="160">
        <f t="shared" si="18"/>
        <v>-1313.1</v>
      </c>
      <c r="BF24" s="107">
        <f t="shared" si="19"/>
        <v>-1241</v>
      </c>
      <c r="BG24" s="107">
        <f t="shared" si="20"/>
        <v>-1332</v>
      </c>
      <c r="BH24" s="107">
        <f t="shared" si="21"/>
        <v>-1135</v>
      </c>
      <c r="BI24" s="107">
        <f t="shared" si="22"/>
        <v>-1256</v>
      </c>
      <c r="BJ24" s="107">
        <f t="shared" si="23"/>
        <v>-1449</v>
      </c>
      <c r="BK24" s="107">
        <f t="shared" si="24"/>
        <v>-1268</v>
      </c>
      <c r="BL24" s="107">
        <f t="shared" si="25"/>
        <v>-1397</v>
      </c>
      <c r="BM24" s="107">
        <f t="shared" si="26"/>
        <v>-1483</v>
      </c>
      <c r="BN24" s="256">
        <f t="shared" si="29"/>
        <v>-1344</v>
      </c>
      <c r="BO24" s="47"/>
    </row>
    <row r="25" spans="1:67" ht="14.65" thickBot="1" x14ac:dyDescent="0.5">
      <c r="A25" s="59" t="s">
        <v>31</v>
      </c>
      <c r="B25" s="58">
        <f t="shared" si="30"/>
        <v>45958</v>
      </c>
      <c r="C25" s="63">
        <v>1199.4000000000001</v>
      </c>
      <c r="D25" s="23">
        <v>1141</v>
      </c>
      <c r="E25" s="37">
        <v>1231</v>
      </c>
      <c r="F25" s="81">
        <v>1037</v>
      </c>
      <c r="G25" s="119">
        <v>1180</v>
      </c>
      <c r="H25" s="152">
        <v>1332</v>
      </c>
      <c r="I25" s="187">
        <v>1171</v>
      </c>
      <c r="J25" s="190">
        <v>1282</v>
      </c>
      <c r="K25" s="220">
        <v>1358</v>
      </c>
      <c r="L25" s="231">
        <v>1217</v>
      </c>
      <c r="M25" s="371"/>
      <c r="N25" s="63">
        <v>1208</v>
      </c>
      <c r="O25" s="23">
        <v>1185</v>
      </c>
      <c r="P25" s="37">
        <v>1281</v>
      </c>
      <c r="Q25" s="81">
        <v>1069</v>
      </c>
      <c r="R25" s="119">
        <v>1201</v>
      </c>
      <c r="S25" s="152">
        <v>1350</v>
      </c>
      <c r="T25" s="187">
        <v>1175</v>
      </c>
      <c r="U25" s="190">
        <v>1312</v>
      </c>
      <c r="V25" s="220">
        <v>1365</v>
      </c>
      <c r="W25" s="231">
        <v>1244</v>
      </c>
      <c r="X25" s="371"/>
      <c r="Y25" s="62">
        <v>1313.1</v>
      </c>
      <c r="Z25" s="23">
        <v>1255</v>
      </c>
      <c r="AA25" s="37">
        <v>1332</v>
      </c>
      <c r="AB25" s="81">
        <v>1141</v>
      </c>
      <c r="AC25" s="119">
        <v>1259</v>
      </c>
      <c r="AD25" s="152">
        <v>1454</v>
      </c>
      <c r="AE25" s="187">
        <v>1284</v>
      </c>
      <c r="AF25" s="190">
        <v>1413</v>
      </c>
      <c r="AG25" s="220">
        <v>1489</v>
      </c>
      <c r="AH25" s="231">
        <v>1346</v>
      </c>
      <c r="AI25" s="371"/>
      <c r="AK25" s="161">
        <f t="shared" si="0"/>
        <v>-1199.4000000000001</v>
      </c>
      <c r="AL25" s="115">
        <f t="shared" si="1"/>
        <v>-1141</v>
      </c>
      <c r="AM25" s="115">
        <f t="shared" si="2"/>
        <v>-1231</v>
      </c>
      <c r="AN25" s="115">
        <f t="shared" si="3"/>
        <v>-1037</v>
      </c>
      <c r="AO25" s="115">
        <f t="shared" si="4"/>
        <v>-1180</v>
      </c>
      <c r="AP25" s="115">
        <f t="shared" si="5"/>
        <v>-1332</v>
      </c>
      <c r="AQ25" s="115">
        <f t="shared" si="6"/>
        <v>-1171</v>
      </c>
      <c r="AR25" s="115">
        <f t="shared" si="7"/>
        <v>-1282</v>
      </c>
      <c r="AS25" s="115">
        <f t="shared" si="8"/>
        <v>-1358</v>
      </c>
      <c r="AT25" s="257">
        <f t="shared" si="27"/>
        <v>-1217</v>
      </c>
      <c r="AU25" s="161">
        <f t="shared" si="9"/>
        <v>-1208</v>
      </c>
      <c r="AV25" s="115">
        <f t="shared" si="10"/>
        <v>-1185</v>
      </c>
      <c r="AW25" s="115">
        <f t="shared" si="11"/>
        <v>-1281</v>
      </c>
      <c r="AX25" s="115">
        <f t="shared" si="12"/>
        <v>-1069</v>
      </c>
      <c r="AY25" s="115">
        <f t="shared" si="13"/>
        <v>-1201</v>
      </c>
      <c r="AZ25" s="115">
        <f t="shared" si="14"/>
        <v>-1350</v>
      </c>
      <c r="BA25" s="115">
        <f t="shared" si="15"/>
        <v>-1175</v>
      </c>
      <c r="BB25" s="115">
        <f t="shared" si="16"/>
        <v>-1312</v>
      </c>
      <c r="BC25" s="115">
        <f t="shared" si="17"/>
        <v>-1365</v>
      </c>
      <c r="BD25" s="257">
        <f t="shared" si="28"/>
        <v>-1244</v>
      </c>
      <c r="BE25" s="161">
        <f t="shared" si="18"/>
        <v>-1313.1</v>
      </c>
      <c r="BF25" s="115">
        <f t="shared" si="19"/>
        <v>-1255</v>
      </c>
      <c r="BG25" s="115">
        <f t="shared" si="20"/>
        <v>-1332</v>
      </c>
      <c r="BH25" s="115">
        <f t="shared" si="21"/>
        <v>-1141</v>
      </c>
      <c r="BI25" s="115">
        <f t="shared" si="22"/>
        <v>-1259</v>
      </c>
      <c r="BJ25" s="115">
        <f t="shared" si="23"/>
        <v>-1454</v>
      </c>
      <c r="BK25" s="115">
        <f t="shared" si="24"/>
        <v>-1284</v>
      </c>
      <c r="BL25" s="115">
        <f t="shared" si="25"/>
        <v>-1413</v>
      </c>
      <c r="BM25" s="115">
        <f t="shared" si="26"/>
        <v>-1489</v>
      </c>
      <c r="BN25" s="257">
        <f t="shared" si="29"/>
        <v>-1346</v>
      </c>
      <c r="BO25" s="47"/>
    </row>
    <row r="26" spans="1:67" ht="14.65" hidden="1" thickBot="1" x14ac:dyDescent="0.5">
      <c r="A26" s="61" t="s">
        <v>66</v>
      </c>
      <c r="B26" s="252"/>
      <c r="C26" s="166"/>
      <c r="D26" s="167"/>
      <c r="E26" s="168"/>
      <c r="F26" s="26"/>
      <c r="G26" s="169"/>
      <c r="H26" s="26"/>
      <c r="I26" s="26"/>
      <c r="J26" s="26"/>
      <c r="K26" s="26"/>
      <c r="L26" s="343"/>
      <c r="M26" s="368"/>
      <c r="N26" s="283"/>
      <c r="O26" s="263"/>
      <c r="P26" s="169">
        <v>1281</v>
      </c>
      <c r="Q26" s="26">
        <v>1070</v>
      </c>
      <c r="R26" s="26"/>
      <c r="S26" s="26"/>
      <c r="T26" s="26"/>
      <c r="U26" s="26"/>
      <c r="V26" s="26"/>
      <c r="W26" s="343"/>
      <c r="X26" s="368"/>
      <c r="Z26" s="351"/>
      <c r="AA26" s="352"/>
      <c r="AB26" s="47"/>
      <c r="AC26" s="353">
        <f t="shared" ref="AC26" si="31">G26-F26</f>
        <v>0</v>
      </c>
      <c r="AD26" s="143"/>
      <c r="AE26" s="143"/>
      <c r="AF26" s="143"/>
      <c r="AG26" s="47"/>
      <c r="AH26" s="143"/>
      <c r="AI26" s="368"/>
      <c r="AJ26" s="271"/>
      <c r="AK26" s="47"/>
      <c r="AL26" s="47"/>
      <c r="AM26" s="47"/>
    </row>
    <row r="27" spans="1:67" ht="14.65" thickBot="1" x14ac:dyDescent="0.5">
      <c r="A27" s="282" t="s">
        <v>107</v>
      </c>
      <c r="B27" s="386"/>
      <c r="C27" s="285"/>
      <c r="D27" s="286"/>
      <c r="E27" s="287"/>
      <c r="F27" s="300"/>
      <c r="G27" s="289"/>
      <c r="H27" s="290"/>
      <c r="I27" s="291"/>
      <c r="J27" s="292"/>
      <c r="K27" s="293"/>
      <c r="L27" s="364"/>
      <c r="M27" s="369"/>
      <c r="N27" s="285"/>
      <c r="O27" s="286"/>
      <c r="P27" s="287"/>
      <c r="Q27" s="300"/>
      <c r="R27" s="289"/>
      <c r="S27" s="290"/>
      <c r="T27" s="291"/>
      <c r="U27" s="292"/>
      <c r="V27" s="293"/>
      <c r="W27" s="364"/>
      <c r="X27" s="369"/>
      <c r="Y27" s="294"/>
      <c r="Z27" s="286"/>
      <c r="AA27" s="287"/>
      <c r="AB27" s="300"/>
      <c r="AC27" s="289"/>
      <c r="AD27" s="290"/>
      <c r="AE27" s="291"/>
      <c r="AF27" s="292"/>
      <c r="AG27" s="293"/>
      <c r="AH27" s="364"/>
      <c r="AI27" s="369"/>
    </row>
    <row r="28" spans="1:67" x14ac:dyDescent="0.45">
      <c r="M28" s="25" t="s">
        <v>73</v>
      </c>
    </row>
  </sheetData>
  <mergeCells count="7">
    <mergeCell ref="AK2:AT2"/>
    <mergeCell ref="AU2:BD2"/>
    <mergeCell ref="BE2:BN2"/>
    <mergeCell ref="A1:AI1"/>
    <mergeCell ref="Y2:AI2"/>
    <mergeCell ref="N2:X2"/>
    <mergeCell ref="C2:M2"/>
  </mergeCells>
  <conditionalFormatting sqref="AK4:BO25">
    <cfRule type="cellIs" dxfId="15" priority="1" operator="between">
      <formula>0</formula>
      <formula>-2000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4D79B"/>
  </sheetPr>
  <dimension ref="A1:DJ41"/>
  <sheetViews>
    <sheetView zoomScale="90" zoomScaleNormal="90" workbookViewId="0">
      <selection activeCell="N5" sqref="N5"/>
    </sheetView>
  </sheetViews>
  <sheetFormatPr baseColWidth="10" defaultColWidth="10.73046875" defaultRowHeight="14.25" x14ac:dyDescent="0.45"/>
  <cols>
    <col min="1" max="1" width="14.59765625" style="15" customWidth="1"/>
    <col min="2" max="2" width="14.59765625" style="15" hidden="1" customWidth="1"/>
    <col min="3" max="60" width="8.3984375" style="25" customWidth="1"/>
    <col min="61" max="61" width="4.265625" style="15" customWidth="1"/>
    <col min="62" max="114" width="9.73046875" style="16" customWidth="1"/>
    <col min="115" max="123" width="11.59765625" style="15"/>
    <col min="124" max="16384" width="10.73046875" style="15"/>
  </cols>
  <sheetData>
    <row r="1" spans="1:114" ht="14.65" thickBot="1" x14ac:dyDescent="0.5">
      <c r="A1" s="435" t="s">
        <v>64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  <c r="BF1" s="436"/>
      <c r="BG1" s="436"/>
      <c r="BH1" s="437"/>
    </row>
    <row r="2" spans="1:114" ht="14.65" thickBot="1" x14ac:dyDescent="0.5">
      <c r="A2" s="64"/>
      <c r="B2" s="252"/>
      <c r="C2" s="446" t="s">
        <v>41</v>
      </c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35" t="s">
        <v>42</v>
      </c>
      <c r="P2" s="436"/>
      <c r="Q2" s="436"/>
      <c r="R2" s="436"/>
      <c r="S2" s="436"/>
      <c r="T2" s="436"/>
      <c r="U2" s="436"/>
      <c r="V2" s="436"/>
      <c r="W2" s="436"/>
      <c r="X2" s="436"/>
      <c r="Y2" s="437"/>
      <c r="Z2" s="446" t="s">
        <v>44</v>
      </c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35" t="s">
        <v>45</v>
      </c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7"/>
      <c r="AX2" s="435" t="s">
        <v>43</v>
      </c>
      <c r="AY2" s="436"/>
      <c r="AZ2" s="436"/>
      <c r="BA2" s="436"/>
      <c r="BB2" s="436"/>
      <c r="BC2" s="436"/>
      <c r="BD2" s="436"/>
      <c r="BE2" s="436"/>
      <c r="BF2" s="436"/>
      <c r="BG2" s="436"/>
      <c r="BH2" s="437"/>
      <c r="BJ2" s="429" t="s">
        <v>41</v>
      </c>
      <c r="BK2" s="430"/>
      <c r="BL2" s="430"/>
      <c r="BM2" s="430"/>
      <c r="BN2" s="430"/>
      <c r="BO2" s="430"/>
      <c r="BP2" s="430"/>
      <c r="BQ2" s="430"/>
      <c r="BR2" s="430"/>
      <c r="BS2" s="430"/>
      <c r="BT2" s="431"/>
      <c r="BU2" s="429" t="s">
        <v>42</v>
      </c>
      <c r="BV2" s="430"/>
      <c r="BW2" s="430"/>
      <c r="BX2" s="430"/>
      <c r="BY2" s="430"/>
      <c r="BZ2" s="430"/>
      <c r="CA2" s="430"/>
      <c r="CB2" s="430"/>
      <c r="CC2" s="430"/>
      <c r="CD2" s="431"/>
      <c r="CE2" s="430" t="s">
        <v>67</v>
      </c>
      <c r="CF2" s="430"/>
      <c r="CG2" s="430"/>
      <c r="CH2" s="430"/>
      <c r="CI2" s="430"/>
      <c r="CJ2" s="430"/>
      <c r="CK2" s="430"/>
      <c r="CL2" s="430"/>
      <c r="CM2" s="430"/>
      <c r="CN2" s="430"/>
      <c r="CO2" s="359"/>
      <c r="CP2" s="429" t="s">
        <v>68</v>
      </c>
      <c r="CQ2" s="430"/>
      <c r="CR2" s="430"/>
      <c r="CS2" s="430"/>
      <c r="CT2" s="430"/>
      <c r="CU2" s="430"/>
      <c r="CV2" s="430"/>
      <c r="CW2" s="430"/>
      <c r="CX2" s="430"/>
      <c r="CY2" s="430"/>
      <c r="CZ2" s="431"/>
      <c r="DA2" s="429" t="s">
        <v>43</v>
      </c>
      <c r="DB2" s="430"/>
      <c r="DC2" s="430"/>
      <c r="DD2" s="430"/>
      <c r="DE2" s="430"/>
      <c r="DF2" s="430"/>
      <c r="DG2" s="430"/>
      <c r="DH2" s="430"/>
      <c r="DI2" s="430"/>
      <c r="DJ2" s="431"/>
    </row>
    <row r="3" spans="1:114" ht="28.5" x14ac:dyDescent="0.45">
      <c r="A3" s="54"/>
      <c r="B3" s="64">
        <v>2025</v>
      </c>
      <c r="C3" s="122">
        <v>2015</v>
      </c>
      <c r="D3" s="70">
        <v>2016</v>
      </c>
      <c r="E3" s="71">
        <v>2017</v>
      </c>
      <c r="F3" s="72">
        <v>2018</v>
      </c>
      <c r="G3" s="84">
        <v>2019</v>
      </c>
      <c r="H3" s="123">
        <v>2020</v>
      </c>
      <c r="I3" s="139">
        <v>2021</v>
      </c>
      <c r="J3" s="174">
        <v>2022</v>
      </c>
      <c r="K3" s="189">
        <v>2023</v>
      </c>
      <c r="L3" s="223">
        <v>2024</v>
      </c>
      <c r="M3" s="363">
        <v>2025</v>
      </c>
      <c r="N3" s="370">
        <v>2026</v>
      </c>
      <c r="O3" s="121">
        <v>2016</v>
      </c>
      <c r="P3" s="71">
        <v>2017</v>
      </c>
      <c r="Q3" s="72">
        <v>2018</v>
      </c>
      <c r="R3" s="84">
        <v>2019</v>
      </c>
      <c r="S3" s="123">
        <v>2020</v>
      </c>
      <c r="T3" s="139">
        <v>2021</v>
      </c>
      <c r="U3" s="174">
        <v>2022</v>
      </c>
      <c r="V3" s="189">
        <v>2023</v>
      </c>
      <c r="W3" s="223">
        <v>2024</v>
      </c>
      <c r="X3" s="363">
        <v>2025</v>
      </c>
      <c r="Y3" s="370">
        <v>2026</v>
      </c>
      <c r="Z3" s="122">
        <v>2015</v>
      </c>
      <c r="AA3" s="70">
        <v>2016</v>
      </c>
      <c r="AB3" s="71">
        <v>2017</v>
      </c>
      <c r="AC3" s="72">
        <v>2018</v>
      </c>
      <c r="AD3" s="84">
        <v>2019</v>
      </c>
      <c r="AE3" s="123">
        <v>2020</v>
      </c>
      <c r="AF3" s="139">
        <v>2021</v>
      </c>
      <c r="AG3" s="174">
        <v>2022</v>
      </c>
      <c r="AH3" s="189">
        <v>2023</v>
      </c>
      <c r="AI3" s="223">
        <v>2024</v>
      </c>
      <c r="AJ3" s="363">
        <v>2025</v>
      </c>
      <c r="AK3" s="370">
        <v>2026</v>
      </c>
      <c r="AL3" s="120">
        <v>2015</v>
      </c>
      <c r="AM3" s="70">
        <v>2016</v>
      </c>
      <c r="AN3" s="71">
        <v>2017</v>
      </c>
      <c r="AO3" s="72">
        <v>2018</v>
      </c>
      <c r="AP3" s="84">
        <v>2019</v>
      </c>
      <c r="AQ3" s="123">
        <v>2020</v>
      </c>
      <c r="AR3" s="139">
        <v>2021</v>
      </c>
      <c r="AS3" s="174">
        <v>2022</v>
      </c>
      <c r="AT3" s="189">
        <v>2023</v>
      </c>
      <c r="AU3" s="223">
        <v>2024</v>
      </c>
      <c r="AV3" s="363">
        <v>2025</v>
      </c>
      <c r="AW3" s="370">
        <v>2026</v>
      </c>
      <c r="AX3" s="136">
        <v>2016</v>
      </c>
      <c r="AY3" s="71">
        <v>2017</v>
      </c>
      <c r="AZ3" s="72">
        <v>2018</v>
      </c>
      <c r="BA3" s="84">
        <v>2019</v>
      </c>
      <c r="BB3" s="123">
        <v>2020</v>
      </c>
      <c r="BC3" s="139">
        <v>2021</v>
      </c>
      <c r="BD3" s="174">
        <v>2022</v>
      </c>
      <c r="BE3" s="189">
        <v>2023</v>
      </c>
      <c r="BF3" s="223">
        <v>2024</v>
      </c>
      <c r="BG3" s="363">
        <v>2025</v>
      </c>
      <c r="BH3" s="370">
        <v>2026</v>
      </c>
      <c r="BJ3" s="44" t="s">
        <v>108</v>
      </c>
      <c r="BK3" s="38" t="s">
        <v>109</v>
      </c>
      <c r="BL3" s="38" t="s">
        <v>110</v>
      </c>
      <c r="BM3" s="38" t="s">
        <v>111</v>
      </c>
      <c r="BN3" s="38" t="s">
        <v>112</v>
      </c>
      <c r="BO3" s="38" t="s">
        <v>113</v>
      </c>
      <c r="BP3" s="38" t="s">
        <v>114</v>
      </c>
      <c r="BQ3" s="38" t="s">
        <v>115</v>
      </c>
      <c r="BR3" s="38" t="s">
        <v>116</v>
      </c>
      <c r="BS3" s="38" t="s">
        <v>117</v>
      </c>
      <c r="BT3" s="45" t="s">
        <v>118</v>
      </c>
      <c r="BU3" s="38" t="s">
        <v>109</v>
      </c>
      <c r="BV3" s="38" t="s">
        <v>110</v>
      </c>
      <c r="BW3" s="38" t="s">
        <v>111</v>
      </c>
      <c r="BX3" s="38" t="s">
        <v>112</v>
      </c>
      <c r="BY3" s="38" t="s">
        <v>113</v>
      </c>
      <c r="BZ3" s="38" t="s">
        <v>114</v>
      </c>
      <c r="CA3" s="38" t="s">
        <v>115</v>
      </c>
      <c r="CB3" s="38" t="s">
        <v>116</v>
      </c>
      <c r="CC3" s="38" t="s">
        <v>117</v>
      </c>
      <c r="CD3" s="45" t="s">
        <v>118</v>
      </c>
      <c r="CE3" s="44" t="s">
        <v>108</v>
      </c>
      <c r="CF3" s="38" t="s">
        <v>109</v>
      </c>
      <c r="CG3" s="38" t="s">
        <v>110</v>
      </c>
      <c r="CH3" s="38" t="s">
        <v>111</v>
      </c>
      <c r="CI3" s="38" t="s">
        <v>112</v>
      </c>
      <c r="CJ3" s="38" t="s">
        <v>113</v>
      </c>
      <c r="CK3" s="38" t="s">
        <v>114</v>
      </c>
      <c r="CL3" s="38" t="s">
        <v>115</v>
      </c>
      <c r="CM3" s="38" t="s">
        <v>116</v>
      </c>
      <c r="CN3" s="38" t="s">
        <v>117</v>
      </c>
      <c r="CO3" s="45" t="s">
        <v>118</v>
      </c>
      <c r="CP3" s="44" t="s">
        <v>108</v>
      </c>
      <c r="CQ3" s="38" t="s">
        <v>109</v>
      </c>
      <c r="CR3" s="38" t="s">
        <v>110</v>
      </c>
      <c r="CS3" s="38" t="s">
        <v>111</v>
      </c>
      <c r="CT3" s="38" t="s">
        <v>112</v>
      </c>
      <c r="CU3" s="38" t="s">
        <v>113</v>
      </c>
      <c r="CV3" s="38" t="s">
        <v>114</v>
      </c>
      <c r="CW3" s="38" t="s">
        <v>115</v>
      </c>
      <c r="CX3" s="38" t="s">
        <v>116</v>
      </c>
      <c r="CY3" s="38" t="s">
        <v>117</v>
      </c>
      <c r="CZ3" s="45" t="s">
        <v>118</v>
      </c>
      <c r="DA3" s="44" t="s">
        <v>109</v>
      </c>
      <c r="DB3" s="38" t="s">
        <v>110</v>
      </c>
      <c r="DC3" s="38" t="s">
        <v>111</v>
      </c>
      <c r="DD3" s="38" t="s">
        <v>112</v>
      </c>
      <c r="DE3" s="38" t="s">
        <v>113</v>
      </c>
      <c r="DF3" s="38" t="s">
        <v>114</v>
      </c>
      <c r="DG3" s="38" t="s">
        <v>115</v>
      </c>
      <c r="DH3" s="38" t="s">
        <v>116</v>
      </c>
      <c r="DI3" s="38" t="s">
        <v>117</v>
      </c>
      <c r="DJ3" s="45" t="s">
        <v>118</v>
      </c>
    </row>
    <row r="4" spans="1:114" x14ac:dyDescent="0.45">
      <c r="A4" s="55" t="s">
        <v>98</v>
      </c>
      <c r="B4" s="246">
        <v>45811</v>
      </c>
      <c r="C4" s="17">
        <v>265.3</v>
      </c>
      <c r="D4" s="18">
        <v>264.3</v>
      </c>
      <c r="E4" s="13">
        <v>189.7</v>
      </c>
      <c r="F4" s="14">
        <v>232</v>
      </c>
      <c r="G4" s="79">
        <v>123.8</v>
      </c>
      <c r="H4" s="118">
        <v>144.5</v>
      </c>
      <c r="I4" s="134">
        <v>232</v>
      </c>
      <c r="J4" s="154">
        <v>225</v>
      </c>
      <c r="K4" s="182">
        <v>238</v>
      </c>
      <c r="L4" s="219">
        <v>255</v>
      </c>
      <c r="M4" s="230">
        <v>213.9</v>
      </c>
      <c r="N4" s="366">
        <v>181</v>
      </c>
      <c r="O4" s="57">
        <v>271.60000000000002</v>
      </c>
      <c r="P4" s="13">
        <v>217.7</v>
      </c>
      <c r="Q4" s="14">
        <v>227</v>
      </c>
      <c r="R4" s="79">
        <v>129.4</v>
      </c>
      <c r="S4" s="118">
        <v>135.6</v>
      </c>
      <c r="T4" s="134">
        <v>231</v>
      </c>
      <c r="U4" s="154">
        <v>227</v>
      </c>
      <c r="V4" s="182">
        <v>240.3</v>
      </c>
      <c r="W4" s="219">
        <v>274</v>
      </c>
      <c r="X4" s="230">
        <v>209.7</v>
      </c>
      <c r="Y4" s="366">
        <v>176</v>
      </c>
      <c r="Z4" s="17">
        <v>243.5</v>
      </c>
      <c r="AA4" s="18">
        <v>247.6</v>
      </c>
      <c r="AB4" s="13">
        <v>173.8</v>
      </c>
      <c r="AC4" s="14">
        <v>219</v>
      </c>
      <c r="AD4" s="79">
        <v>113.8</v>
      </c>
      <c r="AE4" s="118">
        <v>131.30000000000001</v>
      </c>
      <c r="AF4" s="134">
        <v>218</v>
      </c>
      <c r="AG4" s="154">
        <v>215</v>
      </c>
      <c r="AH4" s="182">
        <v>220.7</v>
      </c>
      <c r="AI4" s="219">
        <v>240</v>
      </c>
      <c r="AJ4" s="230">
        <v>193.2</v>
      </c>
      <c r="AK4" s="366">
        <v>164</v>
      </c>
      <c r="AL4" s="19">
        <v>256.60000000000002</v>
      </c>
      <c r="AM4" s="18">
        <v>251.9</v>
      </c>
      <c r="AN4" s="13">
        <v>195.7</v>
      </c>
      <c r="AO4" s="14">
        <v>229</v>
      </c>
      <c r="AP4" s="79">
        <v>128.6</v>
      </c>
      <c r="AQ4" s="118">
        <v>142.5</v>
      </c>
      <c r="AR4" s="134">
        <v>234</v>
      </c>
      <c r="AS4" s="154">
        <v>224</v>
      </c>
      <c r="AT4" s="182">
        <v>244.2</v>
      </c>
      <c r="AU4" s="219">
        <v>260</v>
      </c>
      <c r="AV4" s="230">
        <v>220.2</v>
      </c>
      <c r="AW4" s="366">
        <v>181</v>
      </c>
      <c r="AX4" s="56">
        <v>239.3</v>
      </c>
      <c r="AY4" s="13">
        <v>188.3</v>
      </c>
      <c r="AZ4" s="14">
        <v>219</v>
      </c>
      <c r="BA4" s="79">
        <v>125</v>
      </c>
      <c r="BB4" s="118">
        <v>134.69999999999999</v>
      </c>
      <c r="BC4" s="134">
        <v>230</v>
      </c>
      <c r="BD4" s="154">
        <v>222</v>
      </c>
      <c r="BE4" s="182">
        <v>234.7</v>
      </c>
      <c r="BF4" s="219">
        <v>269</v>
      </c>
      <c r="BG4" s="230">
        <v>211.1</v>
      </c>
      <c r="BH4" s="366">
        <v>182</v>
      </c>
      <c r="BJ4" s="4">
        <f t="shared" ref="BJ4:BJ25" si="0">N4-C4</f>
        <v>-84.300000000000011</v>
      </c>
      <c r="BK4" s="3">
        <f t="shared" ref="BK4:BK25" si="1">N4-D4</f>
        <v>-83.300000000000011</v>
      </c>
      <c r="BL4" s="3">
        <f t="shared" ref="BL4:BL25" si="2">N4-E4</f>
        <v>-8.6999999999999886</v>
      </c>
      <c r="BM4" s="3">
        <f t="shared" ref="BM4:BM25" si="3">N4-F4</f>
        <v>-51</v>
      </c>
      <c r="BN4" s="3">
        <f t="shared" ref="BN4:BN25" si="4">N4-G4</f>
        <v>57.2</v>
      </c>
      <c r="BO4" s="3">
        <f t="shared" ref="BO4:BO25" si="5">N4-H4</f>
        <v>36.5</v>
      </c>
      <c r="BP4" s="3">
        <f t="shared" ref="BP4:BP25" si="6">N4-I4</f>
        <v>-51</v>
      </c>
      <c r="BQ4" s="3">
        <f t="shared" ref="BQ4:BQ25" si="7">N4-J4</f>
        <v>-44</v>
      </c>
      <c r="BR4" s="3">
        <f t="shared" ref="BR4:BR25" si="8">N4-K4</f>
        <v>-57</v>
      </c>
      <c r="BS4" s="3">
        <f t="shared" ref="BS4:BS25" si="9">N4-L4</f>
        <v>-74</v>
      </c>
      <c r="BT4" s="113">
        <f>N4-M4</f>
        <v>-32.900000000000006</v>
      </c>
      <c r="BU4" s="4">
        <f t="shared" ref="BU4:BU25" si="10">Y4-O4</f>
        <v>-95.600000000000023</v>
      </c>
      <c r="BV4" s="3">
        <f t="shared" ref="BV4:BV25" si="11">Y4-P4</f>
        <v>-41.699999999999989</v>
      </c>
      <c r="BW4" s="3">
        <f t="shared" ref="BW4:BW25" si="12">Y4-Q4</f>
        <v>-51</v>
      </c>
      <c r="BX4" s="3">
        <f t="shared" ref="BX4:BX25" si="13">Y4-R4</f>
        <v>46.599999999999994</v>
      </c>
      <c r="BY4" s="3">
        <f t="shared" ref="BY4:BY25" si="14">Y4-S4</f>
        <v>40.400000000000006</v>
      </c>
      <c r="BZ4" s="3">
        <f t="shared" ref="BZ4:BZ25" si="15">Y4-T4</f>
        <v>-55</v>
      </c>
      <c r="CA4" s="3">
        <f t="shared" ref="CA4:CA25" si="16">Y4-U4</f>
        <v>-51</v>
      </c>
      <c r="CB4" s="3">
        <f t="shared" ref="CB4:CB25" si="17">Y4-V4</f>
        <v>-64.300000000000011</v>
      </c>
      <c r="CC4" s="3">
        <f t="shared" ref="CC4:CC25" si="18">Y4-W4</f>
        <v>-98</v>
      </c>
      <c r="CD4" s="215">
        <f>Y4-X4</f>
        <v>-33.699999999999989</v>
      </c>
      <c r="CE4" s="113">
        <f t="shared" ref="CE4:CE25" si="19">AK4-Z4</f>
        <v>-79.5</v>
      </c>
      <c r="CF4" s="3">
        <f t="shared" ref="CF4:CF25" si="20">AK4-AA4</f>
        <v>-83.6</v>
      </c>
      <c r="CG4" s="3">
        <f t="shared" ref="CG4:CG25" si="21">AK4-AB4</f>
        <v>-9.8000000000000114</v>
      </c>
      <c r="CH4" s="3">
        <f t="shared" ref="CH4:CH25" si="22">AK4-AC4</f>
        <v>-55</v>
      </c>
      <c r="CI4" s="3">
        <f t="shared" ref="CI4:CI25" si="23">AK4-AD4</f>
        <v>50.2</v>
      </c>
      <c r="CJ4" s="3">
        <f t="shared" ref="CJ4:CJ25" si="24">AK4-AE4</f>
        <v>32.699999999999989</v>
      </c>
      <c r="CK4" s="3">
        <f t="shared" ref="CK4:CK25" si="25">AK4-AF4</f>
        <v>-54</v>
      </c>
      <c r="CL4" s="3">
        <f t="shared" ref="CL4:CL25" si="26">AK4-AG4</f>
        <v>-51</v>
      </c>
      <c r="CM4" s="3">
        <f t="shared" ref="CM4:CM25" si="27">AK4-AH4</f>
        <v>-56.699999999999989</v>
      </c>
      <c r="CN4" s="3">
        <f t="shared" ref="CN4:CN25" si="28">AK4-AI4</f>
        <v>-76</v>
      </c>
      <c r="CO4" s="113">
        <f>AK4-AJ4</f>
        <v>-29.199999999999989</v>
      </c>
      <c r="CP4" s="4">
        <f t="shared" ref="CP4:CP25" si="29">AW4-AL4</f>
        <v>-75.600000000000023</v>
      </c>
      <c r="CQ4" s="3">
        <f t="shared" ref="CQ4:CQ25" si="30">AW4-AM4</f>
        <v>-70.900000000000006</v>
      </c>
      <c r="CR4" s="3">
        <f t="shared" ref="CR4:CR25" si="31">AW4-AN4</f>
        <v>-14.699999999999989</v>
      </c>
      <c r="CS4" s="3">
        <f t="shared" ref="CS4:CS25" si="32">AW4-AO4</f>
        <v>-48</v>
      </c>
      <c r="CT4" s="3">
        <f t="shared" ref="CT4:CT25" si="33">AW4-AP4</f>
        <v>52.400000000000006</v>
      </c>
      <c r="CU4" s="3">
        <f t="shared" ref="CU4:CU25" si="34">AW4-AQ4</f>
        <v>38.5</v>
      </c>
      <c r="CV4" s="3">
        <f t="shared" ref="CV4:CV25" si="35">AW4-AR4</f>
        <v>-53</v>
      </c>
      <c r="CW4" s="3">
        <f t="shared" ref="CW4:CW25" si="36">AW4-AS4</f>
        <v>-43</v>
      </c>
      <c r="CX4" s="3">
        <f t="shared" ref="CX4:CX25" si="37">AW4-AT4</f>
        <v>-63.199999999999989</v>
      </c>
      <c r="CY4" s="3">
        <f t="shared" ref="CY4:CY25" si="38">AW4-AU4</f>
        <v>-79</v>
      </c>
      <c r="CZ4" s="113">
        <f>AW4-AV4</f>
        <v>-39.199999999999989</v>
      </c>
      <c r="DA4" s="4">
        <f t="shared" ref="DA4:DA25" si="39">BH4-AX4</f>
        <v>-57.300000000000011</v>
      </c>
      <c r="DB4" s="3">
        <f t="shared" ref="DB4:DB25" si="40">BH4-AY4</f>
        <v>-6.3000000000000114</v>
      </c>
      <c r="DC4" s="3">
        <f t="shared" ref="DC4:DC25" si="41">BH4-AZ4</f>
        <v>-37</v>
      </c>
      <c r="DD4" s="3">
        <f t="shared" ref="DD4:DD25" si="42">BH4-BA4</f>
        <v>57</v>
      </c>
      <c r="DE4" s="3">
        <f t="shared" ref="DE4:DE25" si="43">BH4-BB4</f>
        <v>47.300000000000011</v>
      </c>
      <c r="DF4" s="3">
        <f t="shared" ref="DF4:DF25" si="44">BH4-BC4</f>
        <v>-48</v>
      </c>
      <c r="DG4" s="3">
        <f t="shared" ref="DG4:DG25" si="45">BH4-BD4</f>
        <v>-40</v>
      </c>
      <c r="DH4" s="3">
        <f t="shared" ref="DH4:DH25" si="46">BH4-BE4</f>
        <v>-52.699999999999989</v>
      </c>
      <c r="DI4" s="3">
        <f t="shared" ref="DI4:DI25" si="47">BH4-BF4</f>
        <v>-87</v>
      </c>
      <c r="DJ4" s="112">
        <f>BH4-BG4</f>
        <v>-29.099999999999994</v>
      </c>
    </row>
    <row r="5" spans="1:114" x14ac:dyDescent="0.45">
      <c r="A5" s="58" t="s">
        <v>11</v>
      </c>
      <c r="B5" s="58">
        <f>B4+7</f>
        <v>45818</v>
      </c>
      <c r="C5" s="17">
        <v>320.39999999999998</v>
      </c>
      <c r="D5" s="18">
        <v>285.10000000000002</v>
      </c>
      <c r="E5" s="13">
        <v>264.89999999999998</v>
      </c>
      <c r="F5" s="14">
        <v>270</v>
      </c>
      <c r="G5" s="79">
        <v>176</v>
      </c>
      <c r="H5" s="118">
        <v>192.6</v>
      </c>
      <c r="I5" s="134">
        <v>318</v>
      </c>
      <c r="J5" s="154">
        <v>274</v>
      </c>
      <c r="K5" s="182">
        <v>280</v>
      </c>
      <c r="L5" s="219">
        <v>304</v>
      </c>
      <c r="M5" s="230">
        <v>286</v>
      </c>
      <c r="N5" s="366"/>
      <c r="O5" s="57">
        <v>301.7</v>
      </c>
      <c r="P5" s="13">
        <v>299.60000000000002</v>
      </c>
      <c r="Q5" s="14">
        <v>268</v>
      </c>
      <c r="R5" s="79">
        <v>179</v>
      </c>
      <c r="S5" s="118">
        <v>184.7</v>
      </c>
      <c r="T5" s="134">
        <v>319</v>
      </c>
      <c r="U5" s="154">
        <v>279</v>
      </c>
      <c r="V5" s="182">
        <v>287</v>
      </c>
      <c r="W5" s="219">
        <v>331</v>
      </c>
      <c r="X5" s="230">
        <v>282</v>
      </c>
      <c r="Y5" s="366"/>
      <c r="Z5" s="17">
        <v>296.60000000000002</v>
      </c>
      <c r="AA5" s="18">
        <v>266.7</v>
      </c>
      <c r="AB5" s="13">
        <v>244.4</v>
      </c>
      <c r="AC5" s="14">
        <v>254</v>
      </c>
      <c r="AD5" s="79">
        <v>163</v>
      </c>
      <c r="AE5" s="118">
        <v>175.4</v>
      </c>
      <c r="AF5" s="134">
        <v>300</v>
      </c>
      <c r="AG5" s="154">
        <v>261</v>
      </c>
      <c r="AH5" s="182">
        <v>259</v>
      </c>
      <c r="AI5" s="219">
        <v>287</v>
      </c>
      <c r="AJ5" s="230">
        <v>260</v>
      </c>
      <c r="AK5" s="366"/>
      <c r="AL5" s="19">
        <v>311.60000000000002</v>
      </c>
      <c r="AM5" s="18">
        <v>275.2</v>
      </c>
      <c r="AN5" s="13">
        <v>270.10000000000002</v>
      </c>
      <c r="AO5" s="14">
        <v>266</v>
      </c>
      <c r="AP5" s="79">
        <v>178</v>
      </c>
      <c r="AQ5" s="118">
        <v>190</v>
      </c>
      <c r="AR5" s="134">
        <v>320</v>
      </c>
      <c r="AS5" s="154">
        <v>271</v>
      </c>
      <c r="AT5" s="182">
        <v>288</v>
      </c>
      <c r="AU5" s="219">
        <v>310</v>
      </c>
      <c r="AV5" s="230">
        <v>292</v>
      </c>
      <c r="AW5" s="366"/>
      <c r="AX5" s="56">
        <v>264</v>
      </c>
      <c r="AY5" s="13">
        <v>260.39999999999998</v>
      </c>
      <c r="AZ5" s="14">
        <v>255</v>
      </c>
      <c r="BA5" s="79">
        <v>174</v>
      </c>
      <c r="BB5" s="118">
        <v>181.6</v>
      </c>
      <c r="BC5" s="134">
        <v>311</v>
      </c>
      <c r="BD5" s="154">
        <v>272</v>
      </c>
      <c r="BE5" s="182">
        <v>278</v>
      </c>
      <c r="BF5" s="219">
        <v>324</v>
      </c>
      <c r="BG5" s="230">
        <v>281</v>
      </c>
      <c r="BH5" s="366"/>
      <c r="BJ5" s="4">
        <f t="shared" si="0"/>
        <v>-320.39999999999998</v>
      </c>
      <c r="BK5" s="3">
        <f t="shared" si="1"/>
        <v>-285.10000000000002</v>
      </c>
      <c r="BL5" s="3">
        <f t="shared" si="2"/>
        <v>-264.89999999999998</v>
      </c>
      <c r="BM5" s="3">
        <f t="shared" si="3"/>
        <v>-270</v>
      </c>
      <c r="BN5" s="3">
        <f t="shared" si="4"/>
        <v>-176</v>
      </c>
      <c r="BO5" s="3">
        <f t="shared" si="5"/>
        <v>-192.6</v>
      </c>
      <c r="BP5" s="3">
        <f t="shared" si="6"/>
        <v>-318</v>
      </c>
      <c r="BQ5" s="3">
        <f t="shared" si="7"/>
        <v>-274</v>
      </c>
      <c r="BR5" s="3">
        <f t="shared" si="8"/>
        <v>-280</v>
      </c>
      <c r="BS5" s="3">
        <f t="shared" si="9"/>
        <v>-304</v>
      </c>
      <c r="BT5" s="113">
        <f t="shared" ref="BT5:BT25" si="48">N5-M5</f>
        <v>-286</v>
      </c>
      <c r="BU5" s="4">
        <f t="shared" si="10"/>
        <v>-301.7</v>
      </c>
      <c r="BV5" s="3">
        <f t="shared" si="11"/>
        <v>-299.60000000000002</v>
      </c>
      <c r="BW5" s="3">
        <f t="shared" si="12"/>
        <v>-268</v>
      </c>
      <c r="BX5" s="3">
        <f t="shared" si="13"/>
        <v>-179</v>
      </c>
      <c r="BY5" s="3">
        <f t="shared" si="14"/>
        <v>-184.7</v>
      </c>
      <c r="BZ5" s="3">
        <f t="shared" si="15"/>
        <v>-319</v>
      </c>
      <c r="CA5" s="3">
        <f t="shared" si="16"/>
        <v>-279</v>
      </c>
      <c r="CB5" s="3">
        <f t="shared" si="17"/>
        <v>-287</v>
      </c>
      <c r="CC5" s="3">
        <f t="shared" si="18"/>
        <v>-331</v>
      </c>
      <c r="CD5" s="215">
        <f t="shared" ref="CD5:CD25" si="49">Y5-X5</f>
        <v>-282</v>
      </c>
      <c r="CE5" s="113">
        <f t="shared" si="19"/>
        <v>-296.60000000000002</v>
      </c>
      <c r="CF5" s="3">
        <f t="shared" si="20"/>
        <v>-266.7</v>
      </c>
      <c r="CG5" s="3">
        <f t="shared" si="21"/>
        <v>-244.4</v>
      </c>
      <c r="CH5" s="3">
        <f t="shared" si="22"/>
        <v>-254</v>
      </c>
      <c r="CI5" s="3">
        <f t="shared" si="23"/>
        <v>-163</v>
      </c>
      <c r="CJ5" s="3">
        <f t="shared" si="24"/>
        <v>-175.4</v>
      </c>
      <c r="CK5" s="3">
        <f t="shared" si="25"/>
        <v>-300</v>
      </c>
      <c r="CL5" s="3">
        <f t="shared" si="26"/>
        <v>-261</v>
      </c>
      <c r="CM5" s="3">
        <f t="shared" si="27"/>
        <v>-259</v>
      </c>
      <c r="CN5" s="3">
        <f t="shared" si="28"/>
        <v>-287</v>
      </c>
      <c r="CO5" s="113">
        <f t="shared" ref="CO5:CO25" si="50">AK5-AJ5</f>
        <v>-260</v>
      </c>
      <c r="CP5" s="4">
        <f t="shared" si="29"/>
        <v>-311.60000000000002</v>
      </c>
      <c r="CQ5" s="3">
        <f t="shared" si="30"/>
        <v>-275.2</v>
      </c>
      <c r="CR5" s="3">
        <f t="shared" si="31"/>
        <v>-270.10000000000002</v>
      </c>
      <c r="CS5" s="3">
        <f t="shared" si="32"/>
        <v>-266</v>
      </c>
      <c r="CT5" s="3">
        <f t="shared" si="33"/>
        <v>-178</v>
      </c>
      <c r="CU5" s="3">
        <f t="shared" si="34"/>
        <v>-190</v>
      </c>
      <c r="CV5" s="3">
        <f t="shared" si="35"/>
        <v>-320</v>
      </c>
      <c r="CW5" s="3">
        <f t="shared" si="36"/>
        <v>-271</v>
      </c>
      <c r="CX5" s="3">
        <f t="shared" si="37"/>
        <v>-288</v>
      </c>
      <c r="CY5" s="3">
        <f t="shared" si="38"/>
        <v>-310</v>
      </c>
      <c r="CZ5" s="113">
        <f t="shared" ref="CZ5:CZ26" si="51">AW5-AV5</f>
        <v>-292</v>
      </c>
      <c r="DA5" s="4">
        <f t="shared" si="39"/>
        <v>-264</v>
      </c>
      <c r="DB5" s="3">
        <f t="shared" si="40"/>
        <v>-260.39999999999998</v>
      </c>
      <c r="DC5" s="3">
        <f t="shared" si="41"/>
        <v>-255</v>
      </c>
      <c r="DD5" s="3">
        <f t="shared" si="42"/>
        <v>-174</v>
      </c>
      <c r="DE5" s="3">
        <f t="shared" si="43"/>
        <v>-181.6</v>
      </c>
      <c r="DF5" s="3">
        <f t="shared" si="44"/>
        <v>-311</v>
      </c>
      <c r="DG5" s="3">
        <f t="shared" si="45"/>
        <v>-272</v>
      </c>
      <c r="DH5" s="3">
        <f t="shared" si="46"/>
        <v>-278</v>
      </c>
      <c r="DI5" s="3">
        <f t="shared" si="47"/>
        <v>-324</v>
      </c>
      <c r="DJ5" s="112">
        <f t="shared" ref="DJ5:DJ26" si="52">BH5-BG5</f>
        <v>-281</v>
      </c>
    </row>
    <row r="6" spans="1:114" x14ac:dyDescent="0.45">
      <c r="A6" s="54" t="s">
        <v>12</v>
      </c>
      <c r="B6" s="58">
        <f t="shared" ref="B6:B25" si="53">B5+7</f>
        <v>45825</v>
      </c>
      <c r="C6" s="17">
        <v>372.4</v>
      </c>
      <c r="D6" s="18">
        <v>356.9</v>
      </c>
      <c r="E6" s="13">
        <v>330.4</v>
      </c>
      <c r="F6" s="14">
        <v>334</v>
      </c>
      <c r="G6" s="79">
        <v>222</v>
      </c>
      <c r="H6" s="118">
        <v>237</v>
      </c>
      <c r="I6" s="134">
        <v>378</v>
      </c>
      <c r="J6" s="154">
        <v>326</v>
      </c>
      <c r="K6" s="182">
        <v>326</v>
      </c>
      <c r="L6" s="219">
        <v>365</v>
      </c>
      <c r="M6" s="230">
        <v>337</v>
      </c>
      <c r="N6" s="366"/>
      <c r="O6" s="57">
        <v>378.7</v>
      </c>
      <c r="P6" s="13">
        <v>375.2</v>
      </c>
      <c r="Q6" s="14">
        <v>336</v>
      </c>
      <c r="R6" s="79">
        <v>227</v>
      </c>
      <c r="S6" s="118">
        <v>231</v>
      </c>
      <c r="T6" s="134">
        <v>387</v>
      </c>
      <c r="U6" s="154">
        <v>334</v>
      </c>
      <c r="V6" s="182">
        <v>338</v>
      </c>
      <c r="W6" s="219">
        <v>394</v>
      </c>
      <c r="X6" s="230">
        <v>334</v>
      </c>
      <c r="Y6" s="366"/>
      <c r="Z6" s="17">
        <v>344.8</v>
      </c>
      <c r="AA6" s="18">
        <v>334.4</v>
      </c>
      <c r="AB6" s="13">
        <v>306.39999999999998</v>
      </c>
      <c r="AC6" s="14">
        <v>312</v>
      </c>
      <c r="AD6" s="79">
        <v>205</v>
      </c>
      <c r="AE6" s="118">
        <v>217</v>
      </c>
      <c r="AF6" s="134">
        <v>356</v>
      </c>
      <c r="AG6" s="154">
        <v>308</v>
      </c>
      <c r="AH6" s="182">
        <v>303</v>
      </c>
      <c r="AI6" s="219">
        <v>344</v>
      </c>
      <c r="AJ6" s="230">
        <v>309</v>
      </c>
      <c r="AK6" s="366"/>
      <c r="AL6" s="19">
        <v>362.7</v>
      </c>
      <c r="AM6" s="18">
        <v>344.9</v>
      </c>
      <c r="AN6" s="13">
        <v>338.1</v>
      </c>
      <c r="AO6" s="14">
        <v>330</v>
      </c>
      <c r="AP6" s="79">
        <v>223</v>
      </c>
      <c r="AQ6" s="118">
        <v>234</v>
      </c>
      <c r="AR6" s="134">
        <v>378</v>
      </c>
      <c r="AS6" s="154">
        <v>322</v>
      </c>
      <c r="AT6" s="182">
        <v>337</v>
      </c>
      <c r="AU6" s="219">
        <v>371</v>
      </c>
      <c r="AV6" s="230">
        <v>344</v>
      </c>
      <c r="AW6" s="366"/>
      <c r="AX6" s="56">
        <v>333.7</v>
      </c>
      <c r="AY6" s="13">
        <v>327.9</v>
      </c>
      <c r="AZ6" s="14">
        <v>320</v>
      </c>
      <c r="BA6" s="79">
        <v>220</v>
      </c>
      <c r="BB6" s="118">
        <v>225</v>
      </c>
      <c r="BC6" s="134">
        <v>369</v>
      </c>
      <c r="BD6" s="154">
        <v>322</v>
      </c>
      <c r="BE6" s="182">
        <v>329</v>
      </c>
      <c r="BF6" s="219">
        <v>384</v>
      </c>
      <c r="BG6" s="230">
        <v>329</v>
      </c>
      <c r="BH6" s="366"/>
      <c r="BJ6" s="4">
        <f t="shared" si="0"/>
        <v>-372.4</v>
      </c>
      <c r="BK6" s="3">
        <f t="shared" si="1"/>
        <v>-356.9</v>
      </c>
      <c r="BL6" s="3">
        <f t="shared" si="2"/>
        <v>-330.4</v>
      </c>
      <c r="BM6" s="3">
        <f t="shared" si="3"/>
        <v>-334</v>
      </c>
      <c r="BN6" s="3">
        <f t="shared" si="4"/>
        <v>-222</v>
      </c>
      <c r="BO6" s="3">
        <f t="shared" si="5"/>
        <v>-237</v>
      </c>
      <c r="BP6" s="3">
        <f t="shared" si="6"/>
        <v>-378</v>
      </c>
      <c r="BQ6" s="3">
        <f t="shared" si="7"/>
        <v>-326</v>
      </c>
      <c r="BR6" s="3">
        <f t="shared" si="8"/>
        <v>-326</v>
      </c>
      <c r="BS6" s="3">
        <f t="shared" si="9"/>
        <v>-365</v>
      </c>
      <c r="BT6" s="113">
        <f t="shared" si="48"/>
        <v>-337</v>
      </c>
      <c r="BU6" s="4">
        <f t="shared" si="10"/>
        <v>-378.7</v>
      </c>
      <c r="BV6" s="3">
        <f t="shared" si="11"/>
        <v>-375.2</v>
      </c>
      <c r="BW6" s="3">
        <f t="shared" si="12"/>
        <v>-336</v>
      </c>
      <c r="BX6" s="3">
        <f t="shared" si="13"/>
        <v>-227</v>
      </c>
      <c r="BY6" s="3">
        <f t="shared" si="14"/>
        <v>-231</v>
      </c>
      <c r="BZ6" s="3">
        <f t="shared" si="15"/>
        <v>-387</v>
      </c>
      <c r="CA6" s="3">
        <f t="shared" si="16"/>
        <v>-334</v>
      </c>
      <c r="CB6" s="3">
        <f t="shared" si="17"/>
        <v>-338</v>
      </c>
      <c r="CC6" s="3">
        <f t="shared" si="18"/>
        <v>-394</v>
      </c>
      <c r="CD6" s="215">
        <f t="shared" si="49"/>
        <v>-334</v>
      </c>
      <c r="CE6" s="113">
        <f t="shared" si="19"/>
        <v>-344.8</v>
      </c>
      <c r="CF6" s="3">
        <f t="shared" si="20"/>
        <v>-334.4</v>
      </c>
      <c r="CG6" s="3">
        <f t="shared" si="21"/>
        <v>-306.39999999999998</v>
      </c>
      <c r="CH6" s="3">
        <f t="shared" si="22"/>
        <v>-312</v>
      </c>
      <c r="CI6" s="3">
        <f t="shared" si="23"/>
        <v>-205</v>
      </c>
      <c r="CJ6" s="3">
        <f t="shared" si="24"/>
        <v>-217</v>
      </c>
      <c r="CK6" s="3">
        <f t="shared" si="25"/>
        <v>-356</v>
      </c>
      <c r="CL6" s="3">
        <f t="shared" si="26"/>
        <v>-308</v>
      </c>
      <c r="CM6" s="3">
        <f t="shared" si="27"/>
        <v>-303</v>
      </c>
      <c r="CN6" s="3">
        <f t="shared" si="28"/>
        <v>-344</v>
      </c>
      <c r="CO6" s="113">
        <f t="shared" si="50"/>
        <v>-309</v>
      </c>
      <c r="CP6" s="4">
        <f t="shared" si="29"/>
        <v>-362.7</v>
      </c>
      <c r="CQ6" s="3">
        <f t="shared" si="30"/>
        <v>-344.9</v>
      </c>
      <c r="CR6" s="3">
        <f t="shared" si="31"/>
        <v>-338.1</v>
      </c>
      <c r="CS6" s="3">
        <f t="shared" si="32"/>
        <v>-330</v>
      </c>
      <c r="CT6" s="3">
        <f t="shared" si="33"/>
        <v>-223</v>
      </c>
      <c r="CU6" s="3">
        <f t="shared" si="34"/>
        <v>-234</v>
      </c>
      <c r="CV6" s="3">
        <f t="shared" si="35"/>
        <v>-378</v>
      </c>
      <c r="CW6" s="3">
        <f t="shared" si="36"/>
        <v>-322</v>
      </c>
      <c r="CX6" s="3">
        <f t="shared" si="37"/>
        <v>-337</v>
      </c>
      <c r="CY6" s="3">
        <f t="shared" si="38"/>
        <v>-371</v>
      </c>
      <c r="CZ6" s="113">
        <f t="shared" si="51"/>
        <v>-344</v>
      </c>
      <c r="DA6" s="4">
        <f t="shared" si="39"/>
        <v>-333.7</v>
      </c>
      <c r="DB6" s="3">
        <f t="shared" si="40"/>
        <v>-327.9</v>
      </c>
      <c r="DC6" s="3">
        <f t="shared" si="41"/>
        <v>-320</v>
      </c>
      <c r="DD6" s="3">
        <f t="shared" si="42"/>
        <v>-220</v>
      </c>
      <c r="DE6" s="3">
        <f t="shared" si="43"/>
        <v>-225</v>
      </c>
      <c r="DF6" s="3">
        <f t="shared" si="44"/>
        <v>-369</v>
      </c>
      <c r="DG6" s="3">
        <f t="shared" si="45"/>
        <v>-322</v>
      </c>
      <c r="DH6" s="3">
        <f t="shared" si="46"/>
        <v>-329</v>
      </c>
      <c r="DI6" s="3">
        <f t="shared" si="47"/>
        <v>-384</v>
      </c>
      <c r="DJ6" s="112">
        <f t="shared" si="52"/>
        <v>-329</v>
      </c>
    </row>
    <row r="7" spans="1:114" x14ac:dyDescent="0.45">
      <c r="A7" s="54" t="s">
        <v>13</v>
      </c>
      <c r="B7" s="58">
        <f t="shared" si="53"/>
        <v>45832</v>
      </c>
      <c r="C7" s="17">
        <v>434.8</v>
      </c>
      <c r="D7" s="18">
        <v>424.2</v>
      </c>
      <c r="E7" s="13">
        <v>388.8</v>
      </c>
      <c r="F7" s="14">
        <v>381</v>
      </c>
      <c r="G7" s="79">
        <v>285</v>
      </c>
      <c r="H7" s="118">
        <v>329</v>
      </c>
      <c r="I7" s="134">
        <v>439</v>
      </c>
      <c r="J7" s="154">
        <v>371</v>
      </c>
      <c r="K7" s="182">
        <v>412</v>
      </c>
      <c r="L7" s="219">
        <v>450</v>
      </c>
      <c r="M7" s="230">
        <v>430</v>
      </c>
      <c r="N7" s="366"/>
      <c r="O7" s="57">
        <v>449.6</v>
      </c>
      <c r="P7" s="13">
        <v>440.5</v>
      </c>
      <c r="Q7" s="14">
        <v>386</v>
      </c>
      <c r="R7" s="79">
        <v>291</v>
      </c>
      <c r="S7" s="118">
        <v>319</v>
      </c>
      <c r="T7" s="134">
        <v>450</v>
      </c>
      <c r="U7" s="154">
        <v>383</v>
      </c>
      <c r="V7" s="182">
        <v>419</v>
      </c>
      <c r="W7" s="219">
        <v>482</v>
      </c>
      <c r="X7" s="230">
        <v>428</v>
      </c>
      <c r="Y7" s="366"/>
      <c r="Z7" s="17">
        <v>404</v>
      </c>
      <c r="AA7" s="18">
        <v>401.2</v>
      </c>
      <c r="AB7" s="13">
        <v>359.6</v>
      </c>
      <c r="AC7" s="14">
        <v>355</v>
      </c>
      <c r="AD7" s="79">
        <v>266</v>
      </c>
      <c r="AE7" s="118">
        <v>303</v>
      </c>
      <c r="AF7" s="134">
        <v>414</v>
      </c>
      <c r="AG7" s="154">
        <v>350</v>
      </c>
      <c r="AH7" s="182">
        <v>385</v>
      </c>
      <c r="AI7" s="219">
        <v>427</v>
      </c>
      <c r="AJ7" s="230">
        <v>399</v>
      </c>
      <c r="AK7" s="366"/>
      <c r="AL7" s="19">
        <v>423.9</v>
      </c>
      <c r="AM7" s="18">
        <v>412.8</v>
      </c>
      <c r="AN7" s="13">
        <v>396.1</v>
      </c>
      <c r="AO7" s="14">
        <v>376</v>
      </c>
      <c r="AP7" s="79">
        <v>286</v>
      </c>
      <c r="AQ7" s="118">
        <v>320</v>
      </c>
      <c r="AR7" s="134">
        <v>436</v>
      </c>
      <c r="AS7" s="154">
        <v>366</v>
      </c>
      <c r="AT7" s="182">
        <v>423</v>
      </c>
      <c r="AU7" s="219">
        <v>457</v>
      </c>
      <c r="AV7" s="230">
        <v>438</v>
      </c>
      <c r="AW7" s="366"/>
      <c r="AX7" s="56">
        <v>398.9</v>
      </c>
      <c r="AY7" s="13">
        <v>386.1</v>
      </c>
      <c r="AZ7" s="14">
        <v>366</v>
      </c>
      <c r="BA7" s="79">
        <v>281</v>
      </c>
      <c r="BB7" s="118">
        <v>310</v>
      </c>
      <c r="BC7" s="134">
        <v>430</v>
      </c>
      <c r="BD7" s="154">
        <v>368</v>
      </c>
      <c r="BE7" s="182">
        <v>409</v>
      </c>
      <c r="BF7" s="219">
        <v>471</v>
      </c>
      <c r="BG7" s="230">
        <v>420</v>
      </c>
      <c r="BH7" s="366"/>
      <c r="BJ7" s="4">
        <f t="shared" si="0"/>
        <v>-434.8</v>
      </c>
      <c r="BK7" s="3">
        <f t="shared" si="1"/>
        <v>-424.2</v>
      </c>
      <c r="BL7" s="3">
        <f t="shared" si="2"/>
        <v>-388.8</v>
      </c>
      <c r="BM7" s="3">
        <f t="shared" si="3"/>
        <v>-381</v>
      </c>
      <c r="BN7" s="3">
        <f t="shared" si="4"/>
        <v>-285</v>
      </c>
      <c r="BO7" s="3">
        <f t="shared" si="5"/>
        <v>-329</v>
      </c>
      <c r="BP7" s="3">
        <f t="shared" si="6"/>
        <v>-439</v>
      </c>
      <c r="BQ7" s="3">
        <f t="shared" si="7"/>
        <v>-371</v>
      </c>
      <c r="BR7" s="3">
        <f t="shared" si="8"/>
        <v>-412</v>
      </c>
      <c r="BS7" s="3">
        <f t="shared" si="9"/>
        <v>-450</v>
      </c>
      <c r="BT7" s="113">
        <f t="shared" si="48"/>
        <v>-430</v>
      </c>
      <c r="BU7" s="4">
        <f t="shared" si="10"/>
        <v>-449.6</v>
      </c>
      <c r="BV7" s="3">
        <f t="shared" si="11"/>
        <v>-440.5</v>
      </c>
      <c r="BW7" s="3">
        <f t="shared" si="12"/>
        <v>-386</v>
      </c>
      <c r="BX7" s="3">
        <f t="shared" si="13"/>
        <v>-291</v>
      </c>
      <c r="BY7" s="3">
        <f t="shared" si="14"/>
        <v>-319</v>
      </c>
      <c r="BZ7" s="3">
        <f t="shared" si="15"/>
        <v>-450</v>
      </c>
      <c r="CA7" s="3">
        <f t="shared" si="16"/>
        <v>-383</v>
      </c>
      <c r="CB7" s="3">
        <f t="shared" si="17"/>
        <v>-419</v>
      </c>
      <c r="CC7" s="3">
        <f t="shared" si="18"/>
        <v>-482</v>
      </c>
      <c r="CD7" s="215">
        <f t="shared" si="49"/>
        <v>-428</v>
      </c>
      <c r="CE7" s="113">
        <f t="shared" si="19"/>
        <v>-404</v>
      </c>
      <c r="CF7" s="3">
        <f t="shared" si="20"/>
        <v>-401.2</v>
      </c>
      <c r="CG7" s="3">
        <f t="shared" si="21"/>
        <v>-359.6</v>
      </c>
      <c r="CH7" s="3">
        <f t="shared" si="22"/>
        <v>-355</v>
      </c>
      <c r="CI7" s="3">
        <f t="shared" si="23"/>
        <v>-266</v>
      </c>
      <c r="CJ7" s="3">
        <f t="shared" si="24"/>
        <v>-303</v>
      </c>
      <c r="CK7" s="3">
        <f t="shared" si="25"/>
        <v>-414</v>
      </c>
      <c r="CL7" s="3">
        <f t="shared" si="26"/>
        <v>-350</v>
      </c>
      <c r="CM7" s="3">
        <f t="shared" si="27"/>
        <v>-385</v>
      </c>
      <c r="CN7" s="3">
        <f t="shared" si="28"/>
        <v>-427</v>
      </c>
      <c r="CO7" s="113">
        <f t="shared" si="50"/>
        <v>-399</v>
      </c>
      <c r="CP7" s="4">
        <f t="shared" si="29"/>
        <v>-423.9</v>
      </c>
      <c r="CQ7" s="3">
        <f t="shared" si="30"/>
        <v>-412.8</v>
      </c>
      <c r="CR7" s="3">
        <f t="shared" si="31"/>
        <v>-396.1</v>
      </c>
      <c r="CS7" s="3">
        <f t="shared" si="32"/>
        <v>-376</v>
      </c>
      <c r="CT7" s="3">
        <f t="shared" si="33"/>
        <v>-286</v>
      </c>
      <c r="CU7" s="3">
        <f t="shared" si="34"/>
        <v>-320</v>
      </c>
      <c r="CV7" s="3">
        <f t="shared" si="35"/>
        <v>-436</v>
      </c>
      <c r="CW7" s="3">
        <f t="shared" si="36"/>
        <v>-366</v>
      </c>
      <c r="CX7" s="3">
        <f t="shared" si="37"/>
        <v>-423</v>
      </c>
      <c r="CY7" s="3">
        <f t="shared" si="38"/>
        <v>-457</v>
      </c>
      <c r="CZ7" s="113">
        <f t="shared" si="51"/>
        <v>-438</v>
      </c>
      <c r="DA7" s="4">
        <f t="shared" si="39"/>
        <v>-398.9</v>
      </c>
      <c r="DB7" s="3">
        <f t="shared" si="40"/>
        <v>-386.1</v>
      </c>
      <c r="DC7" s="3">
        <f t="shared" si="41"/>
        <v>-366</v>
      </c>
      <c r="DD7" s="3">
        <f t="shared" si="42"/>
        <v>-281</v>
      </c>
      <c r="DE7" s="3">
        <f t="shared" si="43"/>
        <v>-310</v>
      </c>
      <c r="DF7" s="3">
        <f t="shared" si="44"/>
        <v>-430</v>
      </c>
      <c r="DG7" s="3">
        <f t="shared" si="45"/>
        <v>-368</v>
      </c>
      <c r="DH7" s="3">
        <f t="shared" si="46"/>
        <v>-409</v>
      </c>
      <c r="DI7" s="3">
        <f t="shared" si="47"/>
        <v>-471</v>
      </c>
      <c r="DJ7" s="112">
        <f t="shared" si="52"/>
        <v>-420</v>
      </c>
    </row>
    <row r="8" spans="1:114" x14ac:dyDescent="0.45">
      <c r="A8" s="58" t="s">
        <v>14</v>
      </c>
      <c r="B8" s="58">
        <f t="shared" si="53"/>
        <v>45839</v>
      </c>
      <c r="C8" s="17">
        <v>486.2</v>
      </c>
      <c r="D8" s="18">
        <v>490.6</v>
      </c>
      <c r="E8" s="13">
        <v>453.7</v>
      </c>
      <c r="F8" s="14">
        <v>481</v>
      </c>
      <c r="G8" s="79">
        <v>366</v>
      </c>
      <c r="H8" s="118">
        <v>411</v>
      </c>
      <c r="I8" s="134">
        <v>524</v>
      </c>
      <c r="J8" s="154">
        <v>441</v>
      </c>
      <c r="K8" s="182">
        <v>493</v>
      </c>
      <c r="L8" s="219">
        <v>511</v>
      </c>
      <c r="M8" s="230">
        <v>503</v>
      </c>
      <c r="N8" s="366"/>
      <c r="O8" s="57">
        <v>519.70000000000005</v>
      </c>
      <c r="P8" s="13">
        <v>510.9</v>
      </c>
      <c r="Q8" s="14">
        <v>488</v>
      </c>
      <c r="R8" s="79">
        <v>378</v>
      </c>
      <c r="S8" s="118">
        <v>405</v>
      </c>
      <c r="T8" s="134">
        <v>538</v>
      </c>
      <c r="U8" s="154">
        <v>456</v>
      </c>
      <c r="V8" s="182">
        <v>501</v>
      </c>
      <c r="W8" s="219">
        <v>544</v>
      </c>
      <c r="X8" s="230">
        <v>502</v>
      </c>
      <c r="Y8" s="366"/>
      <c r="Z8" s="17">
        <v>450.6</v>
      </c>
      <c r="AA8" s="18">
        <v>464.7</v>
      </c>
      <c r="AB8" s="13">
        <v>419.6</v>
      </c>
      <c r="AC8" s="14">
        <v>450</v>
      </c>
      <c r="AD8" s="79">
        <v>341</v>
      </c>
      <c r="AE8" s="118">
        <v>379</v>
      </c>
      <c r="AF8" s="134">
        <v>497</v>
      </c>
      <c r="AG8" s="154">
        <v>416</v>
      </c>
      <c r="AH8" s="182">
        <v>462</v>
      </c>
      <c r="AI8" s="219">
        <v>485</v>
      </c>
      <c r="AJ8" s="230">
        <v>468</v>
      </c>
      <c r="AK8" s="366"/>
      <c r="AL8" s="19">
        <v>473.9</v>
      </c>
      <c r="AM8" s="18">
        <v>480.2</v>
      </c>
      <c r="AN8" s="13">
        <v>460.6</v>
      </c>
      <c r="AO8" s="14">
        <v>475</v>
      </c>
      <c r="AP8" s="79">
        <v>367</v>
      </c>
      <c r="AQ8" s="118">
        <v>402</v>
      </c>
      <c r="AR8" s="134">
        <v>522</v>
      </c>
      <c r="AS8" s="154">
        <v>434</v>
      </c>
      <c r="AT8" s="182">
        <v>505</v>
      </c>
      <c r="AU8" s="219">
        <v>516</v>
      </c>
      <c r="AV8" s="230">
        <v>511</v>
      </c>
      <c r="AW8" s="366"/>
      <c r="AX8" s="56">
        <v>464.3</v>
      </c>
      <c r="AY8" s="13">
        <v>449.7</v>
      </c>
      <c r="AZ8" s="14">
        <v>465</v>
      </c>
      <c r="BA8" s="79">
        <v>362</v>
      </c>
      <c r="BB8" s="118">
        <v>393</v>
      </c>
      <c r="BC8" s="134">
        <v>515</v>
      </c>
      <c r="BD8" s="154">
        <v>438</v>
      </c>
      <c r="BE8" s="182">
        <v>491</v>
      </c>
      <c r="BF8" s="219">
        <v>532</v>
      </c>
      <c r="BG8" s="230">
        <v>491</v>
      </c>
      <c r="BH8" s="366"/>
      <c r="BJ8" s="4">
        <f t="shared" si="0"/>
        <v>-486.2</v>
      </c>
      <c r="BK8" s="3">
        <f t="shared" si="1"/>
        <v>-490.6</v>
      </c>
      <c r="BL8" s="3">
        <f t="shared" si="2"/>
        <v>-453.7</v>
      </c>
      <c r="BM8" s="3">
        <f t="shared" si="3"/>
        <v>-481</v>
      </c>
      <c r="BN8" s="3">
        <f t="shared" si="4"/>
        <v>-366</v>
      </c>
      <c r="BO8" s="3">
        <f t="shared" si="5"/>
        <v>-411</v>
      </c>
      <c r="BP8" s="3">
        <f t="shared" si="6"/>
        <v>-524</v>
      </c>
      <c r="BQ8" s="3">
        <f t="shared" si="7"/>
        <v>-441</v>
      </c>
      <c r="BR8" s="3">
        <f t="shared" si="8"/>
        <v>-493</v>
      </c>
      <c r="BS8" s="3">
        <f t="shared" si="9"/>
        <v>-511</v>
      </c>
      <c r="BT8" s="113">
        <f t="shared" si="48"/>
        <v>-503</v>
      </c>
      <c r="BU8" s="4">
        <f t="shared" si="10"/>
        <v>-519.70000000000005</v>
      </c>
      <c r="BV8" s="3">
        <f t="shared" si="11"/>
        <v>-510.9</v>
      </c>
      <c r="BW8" s="3">
        <f t="shared" si="12"/>
        <v>-488</v>
      </c>
      <c r="BX8" s="3">
        <f t="shared" si="13"/>
        <v>-378</v>
      </c>
      <c r="BY8" s="3">
        <f t="shared" si="14"/>
        <v>-405</v>
      </c>
      <c r="BZ8" s="3">
        <f t="shared" si="15"/>
        <v>-538</v>
      </c>
      <c r="CA8" s="3">
        <f t="shared" si="16"/>
        <v>-456</v>
      </c>
      <c r="CB8" s="3">
        <f t="shared" si="17"/>
        <v>-501</v>
      </c>
      <c r="CC8" s="3">
        <f t="shared" si="18"/>
        <v>-544</v>
      </c>
      <c r="CD8" s="215">
        <f t="shared" si="49"/>
        <v>-502</v>
      </c>
      <c r="CE8" s="113">
        <f t="shared" si="19"/>
        <v>-450.6</v>
      </c>
      <c r="CF8" s="3">
        <f t="shared" si="20"/>
        <v>-464.7</v>
      </c>
      <c r="CG8" s="3">
        <f t="shared" si="21"/>
        <v>-419.6</v>
      </c>
      <c r="CH8" s="3">
        <f t="shared" si="22"/>
        <v>-450</v>
      </c>
      <c r="CI8" s="3">
        <f t="shared" si="23"/>
        <v>-341</v>
      </c>
      <c r="CJ8" s="3">
        <f t="shared" si="24"/>
        <v>-379</v>
      </c>
      <c r="CK8" s="3">
        <f t="shared" si="25"/>
        <v>-497</v>
      </c>
      <c r="CL8" s="3">
        <f t="shared" si="26"/>
        <v>-416</v>
      </c>
      <c r="CM8" s="3">
        <f t="shared" si="27"/>
        <v>-462</v>
      </c>
      <c r="CN8" s="3">
        <f t="shared" si="28"/>
        <v>-485</v>
      </c>
      <c r="CO8" s="113">
        <f t="shared" si="50"/>
        <v>-468</v>
      </c>
      <c r="CP8" s="4">
        <f t="shared" si="29"/>
        <v>-473.9</v>
      </c>
      <c r="CQ8" s="3">
        <f t="shared" si="30"/>
        <v>-480.2</v>
      </c>
      <c r="CR8" s="3">
        <f t="shared" si="31"/>
        <v>-460.6</v>
      </c>
      <c r="CS8" s="3">
        <f t="shared" si="32"/>
        <v>-475</v>
      </c>
      <c r="CT8" s="3">
        <f t="shared" si="33"/>
        <v>-367</v>
      </c>
      <c r="CU8" s="3">
        <f t="shared" si="34"/>
        <v>-402</v>
      </c>
      <c r="CV8" s="3">
        <f t="shared" si="35"/>
        <v>-522</v>
      </c>
      <c r="CW8" s="3">
        <f t="shared" si="36"/>
        <v>-434</v>
      </c>
      <c r="CX8" s="3">
        <f t="shared" si="37"/>
        <v>-505</v>
      </c>
      <c r="CY8" s="3">
        <f t="shared" si="38"/>
        <v>-516</v>
      </c>
      <c r="CZ8" s="113">
        <f t="shared" si="51"/>
        <v>-511</v>
      </c>
      <c r="DA8" s="4">
        <f t="shared" si="39"/>
        <v>-464.3</v>
      </c>
      <c r="DB8" s="3">
        <f t="shared" si="40"/>
        <v>-449.7</v>
      </c>
      <c r="DC8" s="3">
        <f t="shared" si="41"/>
        <v>-465</v>
      </c>
      <c r="DD8" s="3">
        <f t="shared" si="42"/>
        <v>-362</v>
      </c>
      <c r="DE8" s="3">
        <f t="shared" si="43"/>
        <v>-393</v>
      </c>
      <c r="DF8" s="3">
        <f t="shared" si="44"/>
        <v>-515</v>
      </c>
      <c r="DG8" s="3">
        <f t="shared" si="45"/>
        <v>-438</v>
      </c>
      <c r="DH8" s="3">
        <f t="shared" si="46"/>
        <v>-491</v>
      </c>
      <c r="DI8" s="3">
        <f t="shared" si="47"/>
        <v>-532</v>
      </c>
      <c r="DJ8" s="112">
        <f t="shared" si="52"/>
        <v>-491</v>
      </c>
    </row>
    <row r="9" spans="1:114" x14ac:dyDescent="0.45">
      <c r="A9" s="58" t="s">
        <v>15</v>
      </c>
      <c r="B9" s="58">
        <f t="shared" si="53"/>
        <v>45846</v>
      </c>
      <c r="C9" s="17">
        <v>560.79999999999995</v>
      </c>
      <c r="D9" s="18">
        <v>561.1</v>
      </c>
      <c r="E9" s="13">
        <v>532.70000000000005</v>
      </c>
      <c r="F9" s="14">
        <v>567</v>
      </c>
      <c r="G9" s="79">
        <v>453</v>
      </c>
      <c r="H9" s="118">
        <v>511</v>
      </c>
      <c r="I9" s="134">
        <v>589</v>
      </c>
      <c r="J9" s="154">
        <v>508</v>
      </c>
      <c r="K9" s="182">
        <v>587</v>
      </c>
      <c r="L9" s="219">
        <v>606</v>
      </c>
      <c r="M9" s="230">
        <v>581</v>
      </c>
      <c r="N9" s="366"/>
      <c r="O9" s="57">
        <v>590.70000000000005</v>
      </c>
      <c r="P9" s="13">
        <v>592.70000000000005</v>
      </c>
      <c r="Q9" s="14">
        <v>576</v>
      </c>
      <c r="R9" s="79">
        <v>460</v>
      </c>
      <c r="S9" s="118">
        <v>498</v>
      </c>
      <c r="T9" s="134">
        <v>604</v>
      </c>
      <c r="U9" s="154">
        <v>523</v>
      </c>
      <c r="V9" s="182">
        <v>594</v>
      </c>
      <c r="W9" s="219">
        <v>638</v>
      </c>
      <c r="X9" s="230">
        <v>581</v>
      </c>
      <c r="Y9" s="366"/>
      <c r="Z9" s="17">
        <v>520.20000000000005</v>
      </c>
      <c r="AA9" s="18">
        <v>532.4</v>
      </c>
      <c r="AB9" s="13">
        <v>493.2</v>
      </c>
      <c r="AC9" s="14">
        <v>537</v>
      </c>
      <c r="AD9" s="79">
        <v>421</v>
      </c>
      <c r="AE9" s="118">
        <v>474</v>
      </c>
      <c r="AF9" s="134">
        <v>560</v>
      </c>
      <c r="AG9" s="154">
        <v>478</v>
      </c>
      <c r="AH9" s="182">
        <v>552</v>
      </c>
      <c r="AI9" s="219">
        <v>577</v>
      </c>
      <c r="AJ9" s="230">
        <v>542</v>
      </c>
      <c r="AK9" s="366"/>
      <c r="AL9" s="19">
        <v>546.9</v>
      </c>
      <c r="AM9" s="18">
        <v>553.20000000000005</v>
      </c>
      <c r="AN9" s="13">
        <v>539.70000000000005</v>
      </c>
      <c r="AO9" s="14">
        <v>560</v>
      </c>
      <c r="AP9" s="79">
        <v>450</v>
      </c>
      <c r="AQ9" s="118">
        <v>501</v>
      </c>
      <c r="AR9" s="134">
        <v>590</v>
      </c>
      <c r="AS9" s="154">
        <v>499</v>
      </c>
      <c r="AT9" s="182">
        <v>600</v>
      </c>
      <c r="AU9" s="219">
        <v>612</v>
      </c>
      <c r="AV9" s="230">
        <v>589</v>
      </c>
      <c r="AW9" s="366"/>
      <c r="AX9" s="56">
        <v>534.6</v>
      </c>
      <c r="AY9" s="13">
        <v>525.1</v>
      </c>
      <c r="AZ9" s="14">
        <v>550</v>
      </c>
      <c r="BA9" s="79">
        <v>442</v>
      </c>
      <c r="BB9" s="118">
        <v>490</v>
      </c>
      <c r="BC9" s="134">
        <v>580</v>
      </c>
      <c r="BD9" s="154">
        <v>501</v>
      </c>
      <c r="BE9" s="182">
        <v>584</v>
      </c>
      <c r="BF9" s="219">
        <v>626</v>
      </c>
      <c r="BG9" s="230">
        <v>565</v>
      </c>
      <c r="BH9" s="366"/>
      <c r="BJ9" s="4">
        <f t="shared" si="0"/>
        <v>-560.79999999999995</v>
      </c>
      <c r="BK9" s="3">
        <f t="shared" si="1"/>
        <v>-561.1</v>
      </c>
      <c r="BL9" s="3">
        <f t="shared" si="2"/>
        <v>-532.70000000000005</v>
      </c>
      <c r="BM9" s="3">
        <f t="shared" si="3"/>
        <v>-567</v>
      </c>
      <c r="BN9" s="3">
        <f t="shared" si="4"/>
        <v>-453</v>
      </c>
      <c r="BO9" s="3">
        <f t="shared" si="5"/>
        <v>-511</v>
      </c>
      <c r="BP9" s="3">
        <f t="shared" si="6"/>
        <v>-589</v>
      </c>
      <c r="BQ9" s="3">
        <f t="shared" si="7"/>
        <v>-508</v>
      </c>
      <c r="BR9" s="3">
        <f t="shared" si="8"/>
        <v>-587</v>
      </c>
      <c r="BS9" s="3">
        <f t="shared" si="9"/>
        <v>-606</v>
      </c>
      <c r="BT9" s="113">
        <f t="shared" si="48"/>
        <v>-581</v>
      </c>
      <c r="BU9" s="4">
        <f t="shared" si="10"/>
        <v>-590.70000000000005</v>
      </c>
      <c r="BV9" s="3">
        <f t="shared" si="11"/>
        <v>-592.70000000000005</v>
      </c>
      <c r="BW9" s="3">
        <f t="shared" si="12"/>
        <v>-576</v>
      </c>
      <c r="BX9" s="3">
        <f t="shared" si="13"/>
        <v>-460</v>
      </c>
      <c r="BY9" s="3">
        <f t="shared" si="14"/>
        <v>-498</v>
      </c>
      <c r="BZ9" s="3">
        <f t="shared" si="15"/>
        <v>-604</v>
      </c>
      <c r="CA9" s="3">
        <f t="shared" si="16"/>
        <v>-523</v>
      </c>
      <c r="CB9" s="3">
        <f t="shared" si="17"/>
        <v>-594</v>
      </c>
      <c r="CC9" s="3">
        <f t="shared" si="18"/>
        <v>-638</v>
      </c>
      <c r="CD9" s="215">
        <f t="shared" si="49"/>
        <v>-581</v>
      </c>
      <c r="CE9" s="113">
        <f t="shared" si="19"/>
        <v>-520.20000000000005</v>
      </c>
      <c r="CF9" s="3">
        <f t="shared" si="20"/>
        <v>-532.4</v>
      </c>
      <c r="CG9" s="3">
        <f t="shared" si="21"/>
        <v>-493.2</v>
      </c>
      <c r="CH9" s="3">
        <f t="shared" si="22"/>
        <v>-537</v>
      </c>
      <c r="CI9" s="3">
        <f t="shared" si="23"/>
        <v>-421</v>
      </c>
      <c r="CJ9" s="3">
        <f t="shared" si="24"/>
        <v>-474</v>
      </c>
      <c r="CK9" s="3">
        <f t="shared" si="25"/>
        <v>-560</v>
      </c>
      <c r="CL9" s="3">
        <f t="shared" si="26"/>
        <v>-478</v>
      </c>
      <c r="CM9" s="3">
        <f t="shared" si="27"/>
        <v>-552</v>
      </c>
      <c r="CN9" s="3">
        <f t="shared" si="28"/>
        <v>-577</v>
      </c>
      <c r="CO9" s="113">
        <f t="shared" si="50"/>
        <v>-542</v>
      </c>
      <c r="CP9" s="4">
        <f t="shared" si="29"/>
        <v>-546.9</v>
      </c>
      <c r="CQ9" s="3">
        <f t="shared" si="30"/>
        <v>-553.20000000000005</v>
      </c>
      <c r="CR9" s="3">
        <f t="shared" si="31"/>
        <v>-539.70000000000005</v>
      </c>
      <c r="CS9" s="3">
        <f t="shared" si="32"/>
        <v>-560</v>
      </c>
      <c r="CT9" s="3">
        <f t="shared" si="33"/>
        <v>-450</v>
      </c>
      <c r="CU9" s="3">
        <f t="shared" si="34"/>
        <v>-501</v>
      </c>
      <c r="CV9" s="3">
        <f t="shared" si="35"/>
        <v>-590</v>
      </c>
      <c r="CW9" s="3">
        <f t="shared" si="36"/>
        <v>-499</v>
      </c>
      <c r="CX9" s="3">
        <f t="shared" si="37"/>
        <v>-600</v>
      </c>
      <c r="CY9" s="3">
        <f t="shared" si="38"/>
        <v>-612</v>
      </c>
      <c r="CZ9" s="113">
        <f t="shared" si="51"/>
        <v>-589</v>
      </c>
      <c r="DA9" s="4">
        <f t="shared" si="39"/>
        <v>-534.6</v>
      </c>
      <c r="DB9" s="3">
        <f t="shared" si="40"/>
        <v>-525.1</v>
      </c>
      <c r="DC9" s="3">
        <f t="shared" si="41"/>
        <v>-550</v>
      </c>
      <c r="DD9" s="3">
        <f t="shared" si="42"/>
        <v>-442</v>
      </c>
      <c r="DE9" s="3">
        <f t="shared" si="43"/>
        <v>-490</v>
      </c>
      <c r="DF9" s="3">
        <f t="shared" si="44"/>
        <v>-580</v>
      </c>
      <c r="DG9" s="3">
        <f t="shared" si="45"/>
        <v>-501</v>
      </c>
      <c r="DH9" s="3">
        <f t="shared" si="46"/>
        <v>-584</v>
      </c>
      <c r="DI9" s="3">
        <f t="shared" si="47"/>
        <v>-626</v>
      </c>
      <c r="DJ9" s="112">
        <f t="shared" si="52"/>
        <v>-565</v>
      </c>
    </row>
    <row r="10" spans="1:114" x14ac:dyDescent="0.45">
      <c r="A10" s="58" t="s">
        <v>16</v>
      </c>
      <c r="B10" s="58">
        <f t="shared" si="53"/>
        <v>45853</v>
      </c>
      <c r="C10" s="17">
        <v>630.79999999999995</v>
      </c>
      <c r="D10" s="18">
        <v>651.29999999999995</v>
      </c>
      <c r="E10" s="13">
        <v>599.70000000000005</v>
      </c>
      <c r="F10" s="14">
        <v>649</v>
      </c>
      <c r="G10" s="79">
        <v>535</v>
      </c>
      <c r="H10" s="118">
        <v>615</v>
      </c>
      <c r="I10" s="134">
        <v>646</v>
      </c>
      <c r="J10" s="154">
        <v>572</v>
      </c>
      <c r="K10" s="182">
        <v>675</v>
      </c>
      <c r="L10" s="219">
        <v>699</v>
      </c>
      <c r="M10" s="230">
        <v>681</v>
      </c>
      <c r="N10" s="366"/>
      <c r="O10" s="57">
        <v>681.1</v>
      </c>
      <c r="P10" s="13">
        <v>661.5</v>
      </c>
      <c r="Q10" s="14">
        <v>656</v>
      </c>
      <c r="R10" s="79">
        <v>543</v>
      </c>
      <c r="S10" s="118">
        <v>596</v>
      </c>
      <c r="T10" s="134">
        <v>660</v>
      </c>
      <c r="U10" s="154">
        <v>589</v>
      </c>
      <c r="V10" s="182">
        <v>681</v>
      </c>
      <c r="W10" s="219">
        <v>734</v>
      </c>
      <c r="X10" s="230">
        <v>678</v>
      </c>
      <c r="Y10" s="366"/>
      <c r="Z10" s="17">
        <v>587.9</v>
      </c>
      <c r="AA10" s="18">
        <v>619.70000000000005</v>
      </c>
      <c r="AB10" s="13">
        <v>554.29999999999995</v>
      </c>
      <c r="AC10" s="14">
        <v>614</v>
      </c>
      <c r="AD10" s="79">
        <v>498</v>
      </c>
      <c r="AE10" s="118">
        <v>572</v>
      </c>
      <c r="AF10" s="134">
        <v>618</v>
      </c>
      <c r="AG10" s="154">
        <v>540</v>
      </c>
      <c r="AH10" s="182">
        <v>639</v>
      </c>
      <c r="AI10" s="219">
        <v>668</v>
      </c>
      <c r="AJ10" s="230">
        <v>637</v>
      </c>
      <c r="AK10" s="366"/>
      <c r="AL10" s="19">
        <v>616.4</v>
      </c>
      <c r="AM10" s="18">
        <v>644.6</v>
      </c>
      <c r="AN10" s="13">
        <v>606.70000000000005</v>
      </c>
      <c r="AO10" s="14">
        <v>640</v>
      </c>
      <c r="AP10" s="79">
        <v>531</v>
      </c>
      <c r="AQ10" s="118">
        <v>604</v>
      </c>
      <c r="AR10" s="134">
        <v>647</v>
      </c>
      <c r="AS10" s="154">
        <v>562</v>
      </c>
      <c r="AT10" s="182">
        <v>689</v>
      </c>
      <c r="AU10" s="219">
        <v>705</v>
      </c>
      <c r="AV10" s="230">
        <v>688</v>
      </c>
      <c r="AW10" s="366"/>
      <c r="AX10" s="56">
        <v>625.5</v>
      </c>
      <c r="AY10" s="13">
        <v>592.29999999999995</v>
      </c>
      <c r="AZ10" s="14">
        <v>631</v>
      </c>
      <c r="BA10" s="79">
        <v>523</v>
      </c>
      <c r="BB10" s="118">
        <v>588</v>
      </c>
      <c r="BC10" s="134">
        <v>638</v>
      </c>
      <c r="BD10" s="154">
        <v>565</v>
      </c>
      <c r="BE10" s="182">
        <v>672</v>
      </c>
      <c r="BF10" s="219">
        <v>719</v>
      </c>
      <c r="BG10" s="230">
        <v>660</v>
      </c>
      <c r="BH10" s="366"/>
      <c r="BJ10" s="4">
        <f t="shared" si="0"/>
        <v>-630.79999999999995</v>
      </c>
      <c r="BK10" s="3">
        <f t="shared" si="1"/>
        <v>-651.29999999999995</v>
      </c>
      <c r="BL10" s="3">
        <f t="shared" si="2"/>
        <v>-599.70000000000005</v>
      </c>
      <c r="BM10" s="3">
        <f t="shared" si="3"/>
        <v>-649</v>
      </c>
      <c r="BN10" s="3">
        <f t="shared" si="4"/>
        <v>-535</v>
      </c>
      <c r="BO10" s="3">
        <f t="shared" si="5"/>
        <v>-615</v>
      </c>
      <c r="BP10" s="3">
        <f t="shared" si="6"/>
        <v>-646</v>
      </c>
      <c r="BQ10" s="3">
        <f t="shared" si="7"/>
        <v>-572</v>
      </c>
      <c r="BR10" s="3">
        <f t="shared" si="8"/>
        <v>-675</v>
      </c>
      <c r="BS10" s="3">
        <f t="shared" si="9"/>
        <v>-699</v>
      </c>
      <c r="BT10" s="113">
        <f t="shared" si="48"/>
        <v>-681</v>
      </c>
      <c r="BU10" s="4">
        <f t="shared" si="10"/>
        <v>-681.1</v>
      </c>
      <c r="BV10" s="3">
        <f t="shared" si="11"/>
        <v>-661.5</v>
      </c>
      <c r="BW10" s="3">
        <f t="shared" si="12"/>
        <v>-656</v>
      </c>
      <c r="BX10" s="3">
        <f t="shared" si="13"/>
        <v>-543</v>
      </c>
      <c r="BY10" s="3">
        <f t="shared" si="14"/>
        <v>-596</v>
      </c>
      <c r="BZ10" s="3">
        <f t="shared" si="15"/>
        <v>-660</v>
      </c>
      <c r="CA10" s="3">
        <f t="shared" si="16"/>
        <v>-589</v>
      </c>
      <c r="CB10" s="3">
        <f t="shared" si="17"/>
        <v>-681</v>
      </c>
      <c r="CC10" s="3">
        <f t="shared" si="18"/>
        <v>-734</v>
      </c>
      <c r="CD10" s="215">
        <f t="shared" si="49"/>
        <v>-678</v>
      </c>
      <c r="CE10" s="113">
        <f t="shared" si="19"/>
        <v>-587.9</v>
      </c>
      <c r="CF10" s="3">
        <f t="shared" si="20"/>
        <v>-619.70000000000005</v>
      </c>
      <c r="CG10" s="3">
        <f t="shared" si="21"/>
        <v>-554.29999999999995</v>
      </c>
      <c r="CH10" s="3">
        <f t="shared" si="22"/>
        <v>-614</v>
      </c>
      <c r="CI10" s="3">
        <f t="shared" si="23"/>
        <v>-498</v>
      </c>
      <c r="CJ10" s="3">
        <f t="shared" si="24"/>
        <v>-572</v>
      </c>
      <c r="CK10" s="3">
        <f t="shared" si="25"/>
        <v>-618</v>
      </c>
      <c r="CL10" s="3">
        <f t="shared" si="26"/>
        <v>-540</v>
      </c>
      <c r="CM10" s="3">
        <f t="shared" si="27"/>
        <v>-639</v>
      </c>
      <c r="CN10" s="3">
        <f t="shared" si="28"/>
        <v>-668</v>
      </c>
      <c r="CO10" s="113">
        <f t="shared" si="50"/>
        <v>-637</v>
      </c>
      <c r="CP10" s="4">
        <f t="shared" si="29"/>
        <v>-616.4</v>
      </c>
      <c r="CQ10" s="3">
        <f t="shared" si="30"/>
        <v>-644.6</v>
      </c>
      <c r="CR10" s="3">
        <f t="shared" si="31"/>
        <v>-606.70000000000005</v>
      </c>
      <c r="CS10" s="3">
        <f t="shared" si="32"/>
        <v>-640</v>
      </c>
      <c r="CT10" s="3">
        <f t="shared" si="33"/>
        <v>-531</v>
      </c>
      <c r="CU10" s="3">
        <f t="shared" si="34"/>
        <v>-604</v>
      </c>
      <c r="CV10" s="3">
        <f t="shared" si="35"/>
        <v>-647</v>
      </c>
      <c r="CW10" s="3">
        <f t="shared" si="36"/>
        <v>-562</v>
      </c>
      <c r="CX10" s="3">
        <f t="shared" si="37"/>
        <v>-689</v>
      </c>
      <c r="CY10" s="3">
        <f t="shared" si="38"/>
        <v>-705</v>
      </c>
      <c r="CZ10" s="113">
        <f t="shared" si="51"/>
        <v>-688</v>
      </c>
      <c r="DA10" s="4">
        <f t="shared" si="39"/>
        <v>-625.5</v>
      </c>
      <c r="DB10" s="3">
        <f t="shared" si="40"/>
        <v>-592.29999999999995</v>
      </c>
      <c r="DC10" s="3">
        <f t="shared" si="41"/>
        <v>-631</v>
      </c>
      <c r="DD10" s="3">
        <f t="shared" si="42"/>
        <v>-523</v>
      </c>
      <c r="DE10" s="3">
        <f t="shared" si="43"/>
        <v>-588</v>
      </c>
      <c r="DF10" s="3">
        <f t="shared" si="44"/>
        <v>-638</v>
      </c>
      <c r="DG10" s="3">
        <f t="shared" si="45"/>
        <v>-565</v>
      </c>
      <c r="DH10" s="3">
        <f t="shared" si="46"/>
        <v>-672</v>
      </c>
      <c r="DI10" s="3">
        <f t="shared" si="47"/>
        <v>-719</v>
      </c>
      <c r="DJ10" s="112">
        <f t="shared" si="52"/>
        <v>-660</v>
      </c>
    </row>
    <row r="11" spans="1:114" x14ac:dyDescent="0.45">
      <c r="A11" s="54" t="s">
        <v>17</v>
      </c>
      <c r="B11" s="58">
        <f t="shared" si="53"/>
        <v>45860</v>
      </c>
      <c r="C11" s="17">
        <v>703.4</v>
      </c>
      <c r="D11" s="18">
        <v>721.5</v>
      </c>
      <c r="E11" s="13">
        <v>667.6</v>
      </c>
      <c r="F11" s="14">
        <v>736</v>
      </c>
      <c r="G11" s="79">
        <v>626</v>
      </c>
      <c r="H11" s="118">
        <v>706</v>
      </c>
      <c r="I11" s="134">
        <v>728</v>
      </c>
      <c r="J11" s="154">
        <v>651</v>
      </c>
      <c r="K11" s="182">
        <v>741</v>
      </c>
      <c r="L11" s="219">
        <v>771</v>
      </c>
      <c r="M11" s="230">
        <v>751</v>
      </c>
      <c r="N11" s="366"/>
      <c r="O11" s="57">
        <v>753.7</v>
      </c>
      <c r="P11" s="13">
        <v>729.9</v>
      </c>
      <c r="Q11" s="14">
        <v>737</v>
      </c>
      <c r="R11" s="79">
        <v>631</v>
      </c>
      <c r="S11" s="118">
        <v>685</v>
      </c>
      <c r="T11" s="134">
        <v>740</v>
      </c>
      <c r="U11" s="154">
        <v>667</v>
      </c>
      <c r="V11" s="182">
        <v>747</v>
      </c>
      <c r="W11" s="219">
        <v>805</v>
      </c>
      <c r="X11" s="230">
        <v>751</v>
      </c>
      <c r="Y11" s="366"/>
      <c r="Z11" s="17">
        <v>657.6</v>
      </c>
      <c r="AA11" s="18">
        <v>687.4</v>
      </c>
      <c r="AB11" s="13">
        <v>617.9</v>
      </c>
      <c r="AC11" s="14">
        <v>698</v>
      </c>
      <c r="AD11" s="79">
        <v>587</v>
      </c>
      <c r="AE11" s="118">
        <v>660</v>
      </c>
      <c r="AF11" s="134">
        <v>699</v>
      </c>
      <c r="AG11" s="154">
        <v>615</v>
      </c>
      <c r="AH11" s="182">
        <v>701</v>
      </c>
      <c r="AI11" s="219">
        <v>737</v>
      </c>
      <c r="AJ11" s="230">
        <v>702</v>
      </c>
      <c r="AK11" s="366"/>
      <c r="AL11" s="19">
        <v>687.4</v>
      </c>
      <c r="AM11" s="18">
        <v>716.9</v>
      </c>
      <c r="AN11" s="13">
        <v>676</v>
      </c>
      <c r="AO11" s="14">
        <v>725</v>
      </c>
      <c r="AP11" s="79">
        <v>622</v>
      </c>
      <c r="AQ11" s="118">
        <v>695</v>
      </c>
      <c r="AR11" s="134">
        <v>731</v>
      </c>
      <c r="AS11" s="154">
        <v>640</v>
      </c>
      <c r="AT11" s="182">
        <v>756</v>
      </c>
      <c r="AU11" s="219">
        <v>777</v>
      </c>
      <c r="AV11" s="230">
        <v>757</v>
      </c>
      <c r="AW11" s="366"/>
      <c r="AX11" s="56">
        <v>696.9</v>
      </c>
      <c r="AY11" s="13">
        <v>659.9</v>
      </c>
      <c r="AZ11" s="14">
        <v>715</v>
      </c>
      <c r="BA11" s="79">
        <v>612</v>
      </c>
      <c r="BB11" s="118">
        <v>677</v>
      </c>
      <c r="BC11" s="134">
        <v>720</v>
      </c>
      <c r="BD11" s="154">
        <v>642</v>
      </c>
      <c r="BE11" s="182">
        <v>737</v>
      </c>
      <c r="BF11" s="219">
        <v>791</v>
      </c>
      <c r="BG11" s="230">
        <v>732</v>
      </c>
      <c r="BH11" s="366"/>
      <c r="BJ11" s="4">
        <f t="shared" si="0"/>
        <v>-703.4</v>
      </c>
      <c r="BK11" s="3">
        <f t="shared" si="1"/>
        <v>-721.5</v>
      </c>
      <c r="BL11" s="3">
        <f t="shared" si="2"/>
        <v>-667.6</v>
      </c>
      <c r="BM11" s="3">
        <f t="shared" si="3"/>
        <v>-736</v>
      </c>
      <c r="BN11" s="3">
        <f t="shared" si="4"/>
        <v>-626</v>
      </c>
      <c r="BO11" s="3">
        <f t="shared" si="5"/>
        <v>-706</v>
      </c>
      <c r="BP11" s="3">
        <f t="shared" si="6"/>
        <v>-728</v>
      </c>
      <c r="BQ11" s="3">
        <f t="shared" si="7"/>
        <v>-651</v>
      </c>
      <c r="BR11" s="3">
        <f t="shared" si="8"/>
        <v>-741</v>
      </c>
      <c r="BS11" s="3">
        <f t="shared" si="9"/>
        <v>-771</v>
      </c>
      <c r="BT11" s="113">
        <f t="shared" si="48"/>
        <v>-751</v>
      </c>
      <c r="BU11" s="4">
        <f t="shared" si="10"/>
        <v>-753.7</v>
      </c>
      <c r="BV11" s="3">
        <f t="shared" si="11"/>
        <v>-729.9</v>
      </c>
      <c r="BW11" s="3">
        <f t="shared" si="12"/>
        <v>-737</v>
      </c>
      <c r="BX11" s="3">
        <f t="shared" si="13"/>
        <v>-631</v>
      </c>
      <c r="BY11" s="3">
        <f t="shared" si="14"/>
        <v>-685</v>
      </c>
      <c r="BZ11" s="3">
        <f t="shared" si="15"/>
        <v>-740</v>
      </c>
      <c r="CA11" s="3">
        <f t="shared" si="16"/>
        <v>-667</v>
      </c>
      <c r="CB11" s="3">
        <f t="shared" si="17"/>
        <v>-747</v>
      </c>
      <c r="CC11" s="3">
        <f t="shared" si="18"/>
        <v>-805</v>
      </c>
      <c r="CD11" s="215">
        <f t="shared" si="49"/>
        <v>-751</v>
      </c>
      <c r="CE11" s="113">
        <f t="shared" si="19"/>
        <v>-657.6</v>
      </c>
      <c r="CF11" s="3">
        <f t="shared" si="20"/>
        <v>-687.4</v>
      </c>
      <c r="CG11" s="3">
        <f t="shared" si="21"/>
        <v>-617.9</v>
      </c>
      <c r="CH11" s="3">
        <f t="shared" si="22"/>
        <v>-698</v>
      </c>
      <c r="CI11" s="3">
        <f t="shared" si="23"/>
        <v>-587</v>
      </c>
      <c r="CJ11" s="3">
        <f t="shared" si="24"/>
        <v>-660</v>
      </c>
      <c r="CK11" s="3">
        <f t="shared" si="25"/>
        <v>-699</v>
      </c>
      <c r="CL11" s="3">
        <f t="shared" si="26"/>
        <v>-615</v>
      </c>
      <c r="CM11" s="3">
        <f t="shared" si="27"/>
        <v>-701</v>
      </c>
      <c r="CN11" s="3">
        <f t="shared" si="28"/>
        <v>-737</v>
      </c>
      <c r="CO11" s="113">
        <f t="shared" si="50"/>
        <v>-702</v>
      </c>
      <c r="CP11" s="4">
        <f t="shared" si="29"/>
        <v>-687.4</v>
      </c>
      <c r="CQ11" s="3">
        <f t="shared" si="30"/>
        <v>-716.9</v>
      </c>
      <c r="CR11" s="3">
        <f t="shared" si="31"/>
        <v>-676</v>
      </c>
      <c r="CS11" s="3">
        <f t="shared" si="32"/>
        <v>-725</v>
      </c>
      <c r="CT11" s="3">
        <f t="shared" si="33"/>
        <v>-622</v>
      </c>
      <c r="CU11" s="3">
        <f t="shared" si="34"/>
        <v>-695</v>
      </c>
      <c r="CV11" s="3">
        <f t="shared" si="35"/>
        <v>-731</v>
      </c>
      <c r="CW11" s="3">
        <f t="shared" si="36"/>
        <v>-640</v>
      </c>
      <c r="CX11" s="3">
        <f t="shared" si="37"/>
        <v>-756</v>
      </c>
      <c r="CY11" s="3">
        <f t="shared" si="38"/>
        <v>-777</v>
      </c>
      <c r="CZ11" s="113">
        <f t="shared" si="51"/>
        <v>-757</v>
      </c>
      <c r="DA11" s="4">
        <f t="shared" si="39"/>
        <v>-696.9</v>
      </c>
      <c r="DB11" s="3">
        <f t="shared" si="40"/>
        <v>-659.9</v>
      </c>
      <c r="DC11" s="3">
        <f t="shared" si="41"/>
        <v>-715</v>
      </c>
      <c r="DD11" s="3">
        <f t="shared" si="42"/>
        <v>-612</v>
      </c>
      <c r="DE11" s="3">
        <f t="shared" si="43"/>
        <v>-677</v>
      </c>
      <c r="DF11" s="3">
        <f t="shared" si="44"/>
        <v>-720</v>
      </c>
      <c r="DG11" s="3">
        <f t="shared" si="45"/>
        <v>-642</v>
      </c>
      <c r="DH11" s="3">
        <f t="shared" si="46"/>
        <v>-737</v>
      </c>
      <c r="DI11" s="3">
        <f t="shared" si="47"/>
        <v>-791</v>
      </c>
      <c r="DJ11" s="112">
        <f t="shared" si="52"/>
        <v>-732</v>
      </c>
    </row>
    <row r="12" spans="1:114" x14ac:dyDescent="0.45">
      <c r="A12" s="58" t="s">
        <v>18</v>
      </c>
      <c r="B12" s="58">
        <f t="shared" si="53"/>
        <v>45867</v>
      </c>
      <c r="C12" s="17">
        <v>793.9</v>
      </c>
      <c r="D12" s="18">
        <v>798.8</v>
      </c>
      <c r="E12" s="13">
        <v>731.3</v>
      </c>
      <c r="F12" s="14">
        <v>826</v>
      </c>
      <c r="G12" s="79">
        <v>718</v>
      </c>
      <c r="H12" s="118">
        <v>828</v>
      </c>
      <c r="I12" s="134">
        <v>794</v>
      </c>
      <c r="J12" s="154">
        <v>738</v>
      </c>
      <c r="K12" s="182">
        <v>816</v>
      </c>
      <c r="L12" s="219">
        <v>854</v>
      </c>
      <c r="M12" s="230">
        <v>839</v>
      </c>
      <c r="N12" s="366"/>
      <c r="O12" s="57">
        <v>831.1</v>
      </c>
      <c r="P12" s="13">
        <v>790</v>
      </c>
      <c r="Q12" s="14">
        <v>821</v>
      </c>
      <c r="R12" s="79">
        <v>718</v>
      </c>
      <c r="S12" s="118">
        <v>813</v>
      </c>
      <c r="T12" s="134">
        <v>808</v>
      </c>
      <c r="U12" s="154">
        <v>753</v>
      </c>
      <c r="V12" s="182">
        <v>824</v>
      </c>
      <c r="W12" s="219">
        <v>887</v>
      </c>
      <c r="X12" s="230">
        <v>836</v>
      </c>
      <c r="Y12" s="366"/>
      <c r="Z12" s="17">
        <v>742.1</v>
      </c>
      <c r="AA12" s="18">
        <v>763.8</v>
      </c>
      <c r="AB12" s="13">
        <v>677.4</v>
      </c>
      <c r="AC12" s="14">
        <v>782</v>
      </c>
      <c r="AD12" s="79">
        <v>675</v>
      </c>
      <c r="AE12" s="118">
        <v>779</v>
      </c>
      <c r="AF12" s="134">
        <v>763</v>
      </c>
      <c r="AG12" s="154">
        <v>700</v>
      </c>
      <c r="AH12" s="182">
        <v>774</v>
      </c>
      <c r="AI12" s="219">
        <v>819</v>
      </c>
      <c r="AJ12" s="230">
        <v>787</v>
      </c>
      <c r="AK12" s="366"/>
      <c r="AL12" s="19">
        <v>775.5</v>
      </c>
      <c r="AM12" s="18">
        <v>794.9</v>
      </c>
      <c r="AN12" s="13">
        <v>739.6</v>
      </c>
      <c r="AO12" s="14">
        <v>815</v>
      </c>
      <c r="AP12" s="79">
        <v>711</v>
      </c>
      <c r="AQ12" s="118">
        <v>821</v>
      </c>
      <c r="AR12" s="134">
        <v>798</v>
      </c>
      <c r="AS12" s="154">
        <v>725</v>
      </c>
      <c r="AT12" s="182">
        <v>832</v>
      </c>
      <c r="AU12" s="219">
        <v>860</v>
      </c>
      <c r="AV12" s="230">
        <v>836</v>
      </c>
      <c r="AW12" s="366"/>
      <c r="AX12" s="56">
        <v>773.9</v>
      </c>
      <c r="AY12" s="13">
        <v>719.7</v>
      </c>
      <c r="AZ12" s="14">
        <v>803</v>
      </c>
      <c r="BA12" s="79">
        <v>704</v>
      </c>
      <c r="BB12" s="118">
        <v>805</v>
      </c>
      <c r="BC12" s="134">
        <v>788</v>
      </c>
      <c r="BD12" s="154">
        <v>726</v>
      </c>
      <c r="BE12" s="182">
        <v>812</v>
      </c>
      <c r="BF12" s="219">
        <v>873</v>
      </c>
      <c r="BG12" s="230">
        <v>867</v>
      </c>
      <c r="BH12" s="366"/>
      <c r="BJ12" s="4">
        <f t="shared" si="0"/>
        <v>-793.9</v>
      </c>
      <c r="BK12" s="3">
        <f t="shared" si="1"/>
        <v>-798.8</v>
      </c>
      <c r="BL12" s="3">
        <f t="shared" si="2"/>
        <v>-731.3</v>
      </c>
      <c r="BM12" s="3">
        <f t="shared" si="3"/>
        <v>-826</v>
      </c>
      <c r="BN12" s="3">
        <f t="shared" si="4"/>
        <v>-718</v>
      </c>
      <c r="BO12" s="3">
        <f t="shared" si="5"/>
        <v>-828</v>
      </c>
      <c r="BP12" s="3">
        <f t="shared" si="6"/>
        <v>-794</v>
      </c>
      <c r="BQ12" s="3">
        <f t="shared" si="7"/>
        <v>-738</v>
      </c>
      <c r="BR12" s="3">
        <f t="shared" si="8"/>
        <v>-816</v>
      </c>
      <c r="BS12" s="3">
        <f t="shared" si="9"/>
        <v>-854</v>
      </c>
      <c r="BT12" s="113">
        <f t="shared" si="48"/>
        <v>-839</v>
      </c>
      <c r="BU12" s="4">
        <f t="shared" si="10"/>
        <v>-831.1</v>
      </c>
      <c r="BV12" s="3">
        <f t="shared" si="11"/>
        <v>-790</v>
      </c>
      <c r="BW12" s="3">
        <f t="shared" si="12"/>
        <v>-821</v>
      </c>
      <c r="BX12" s="3">
        <f t="shared" si="13"/>
        <v>-718</v>
      </c>
      <c r="BY12" s="3">
        <f t="shared" si="14"/>
        <v>-813</v>
      </c>
      <c r="BZ12" s="3">
        <f t="shared" si="15"/>
        <v>-808</v>
      </c>
      <c r="CA12" s="3">
        <f t="shared" si="16"/>
        <v>-753</v>
      </c>
      <c r="CB12" s="3">
        <f t="shared" si="17"/>
        <v>-824</v>
      </c>
      <c r="CC12" s="3">
        <f t="shared" si="18"/>
        <v>-887</v>
      </c>
      <c r="CD12" s="215">
        <f t="shared" si="49"/>
        <v>-836</v>
      </c>
      <c r="CE12" s="113">
        <f t="shared" si="19"/>
        <v>-742.1</v>
      </c>
      <c r="CF12" s="3">
        <f t="shared" si="20"/>
        <v>-763.8</v>
      </c>
      <c r="CG12" s="3">
        <f t="shared" si="21"/>
        <v>-677.4</v>
      </c>
      <c r="CH12" s="3">
        <f t="shared" si="22"/>
        <v>-782</v>
      </c>
      <c r="CI12" s="3">
        <f t="shared" si="23"/>
        <v>-675</v>
      </c>
      <c r="CJ12" s="3">
        <f t="shared" si="24"/>
        <v>-779</v>
      </c>
      <c r="CK12" s="3">
        <f t="shared" si="25"/>
        <v>-763</v>
      </c>
      <c r="CL12" s="3">
        <f t="shared" si="26"/>
        <v>-700</v>
      </c>
      <c r="CM12" s="3">
        <f t="shared" si="27"/>
        <v>-774</v>
      </c>
      <c r="CN12" s="3">
        <f t="shared" si="28"/>
        <v>-819</v>
      </c>
      <c r="CO12" s="113">
        <f t="shared" si="50"/>
        <v>-787</v>
      </c>
      <c r="CP12" s="4">
        <f t="shared" si="29"/>
        <v>-775.5</v>
      </c>
      <c r="CQ12" s="3">
        <f t="shared" si="30"/>
        <v>-794.9</v>
      </c>
      <c r="CR12" s="3">
        <f t="shared" si="31"/>
        <v>-739.6</v>
      </c>
      <c r="CS12" s="3">
        <f t="shared" si="32"/>
        <v>-815</v>
      </c>
      <c r="CT12" s="3">
        <f t="shared" si="33"/>
        <v>-711</v>
      </c>
      <c r="CU12" s="3">
        <f t="shared" si="34"/>
        <v>-821</v>
      </c>
      <c r="CV12" s="3">
        <f t="shared" si="35"/>
        <v>-798</v>
      </c>
      <c r="CW12" s="3">
        <f t="shared" si="36"/>
        <v>-725</v>
      </c>
      <c r="CX12" s="3">
        <f t="shared" si="37"/>
        <v>-832</v>
      </c>
      <c r="CY12" s="3">
        <f t="shared" si="38"/>
        <v>-860</v>
      </c>
      <c r="CZ12" s="113">
        <f t="shared" si="51"/>
        <v>-836</v>
      </c>
      <c r="DA12" s="4">
        <f t="shared" si="39"/>
        <v>-773.9</v>
      </c>
      <c r="DB12" s="3">
        <f t="shared" si="40"/>
        <v>-719.7</v>
      </c>
      <c r="DC12" s="3">
        <f t="shared" si="41"/>
        <v>-803</v>
      </c>
      <c r="DD12" s="3">
        <f t="shared" si="42"/>
        <v>-704</v>
      </c>
      <c r="DE12" s="3">
        <f t="shared" si="43"/>
        <v>-805</v>
      </c>
      <c r="DF12" s="3">
        <f t="shared" si="44"/>
        <v>-788</v>
      </c>
      <c r="DG12" s="3">
        <f t="shared" si="45"/>
        <v>-726</v>
      </c>
      <c r="DH12" s="3">
        <f t="shared" si="46"/>
        <v>-812</v>
      </c>
      <c r="DI12" s="3">
        <f t="shared" si="47"/>
        <v>-873</v>
      </c>
      <c r="DJ12" s="112">
        <f t="shared" si="52"/>
        <v>-867</v>
      </c>
    </row>
    <row r="13" spans="1:114" x14ac:dyDescent="0.45">
      <c r="A13" s="58" t="s">
        <v>19</v>
      </c>
      <c r="B13" s="58">
        <f t="shared" si="53"/>
        <v>45874</v>
      </c>
      <c r="C13" s="17">
        <v>855.1</v>
      </c>
      <c r="D13" s="18">
        <v>886.2</v>
      </c>
      <c r="E13" s="13">
        <v>802.8</v>
      </c>
      <c r="F13" s="14">
        <v>928</v>
      </c>
      <c r="G13" s="79">
        <v>793</v>
      </c>
      <c r="H13" s="118">
        <v>909</v>
      </c>
      <c r="I13" s="134">
        <v>845</v>
      </c>
      <c r="J13" s="154">
        <v>827</v>
      </c>
      <c r="K13" s="182">
        <v>880</v>
      </c>
      <c r="L13" s="219">
        <v>946</v>
      </c>
      <c r="M13" s="230">
        <v>900</v>
      </c>
      <c r="N13" s="366"/>
      <c r="O13" s="57">
        <v>915.1</v>
      </c>
      <c r="P13" s="13">
        <v>857.5</v>
      </c>
      <c r="Q13" s="14">
        <v>916</v>
      </c>
      <c r="R13" s="79">
        <v>787</v>
      </c>
      <c r="S13" s="118">
        <v>888</v>
      </c>
      <c r="T13" s="134">
        <v>859</v>
      </c>
      <c r="U13" s="154">
        <v>839</v>
      </c>
      <c r="V13" s="182">
        <v>884</v>
      </c>
      <c r="W13" s="219">
        <v>981</v>
      </c>
      <c r="X13" s="230">
        <v>894</v>
      </c>
      <c r="Y13" s="366"/>
      <c r="Z13" s="17">
        <v>802.1</v>
      </c>
      <c r="AA13" s="18">
        <v>848.8</v>
      </c>
      <c r="AB13" s="13">
        <v>745.3</v>
      </c>
      <c r="AC13" s="14">
        <v>880</v>
      </c>
      <c r="AD13" s="79">
        <v>747</v>
      </c>
      <c r="AE13" s="118">
        <v>858</v>
      </c>
      <c r="AF13" s="134">
        <v>812</v>
      </c>
      <c r="AG13" s="154">
        <v>783</v>
      </c>
      <c r="AH13" s="182">
        <v>834</v>
      </c>
      <c r="AI13" s="219">
        <v>908</v>
      </c>
      <c r="AJ13" s="230">
        <v>846</v>
      </c>
      <c r="AK13" s="366"/>
      <c r="AL13" s="19">
        <v>836.8</v>
      </c>
      <c r="AM13" s="18">
        <v>882.1</v>
      </c>
      <c r="AN13" s="13">
        <v>812.2</v>
      </c>
      <c r="AO13" s="14">
        <v>916</v>
      </c>
      <c r="AP13" s="79">
        <v>784</v>
      </c>
      <c r="AQ13" s="118">
        <v>900</v>
      </c>
      <c r="AR13" s="134">
        <v>848</v>
      </c>
      <c r="AS13" s="154">
        <v>810</v>
      </c>
      <c r="AT13" s="182">
        <v>897</v>
      </c>
      <c r="AU13" s="219">
        <v>955</v>
      </c>
      <c r="AV13" s="230">
        <v>896</v>
      </c>
      <c r="AW13" s="366"/>
      <c r="AX13" s="56">
        <v>860</v>
      </c>
      <c r="AY13" s="13">
        <v>786.3</v>
      </c>
      <c r="AZ13" s="14">
        <v>900</v>
      </c>
      <c r="BA13" s="79">
        <v>778</v>
      </c>
      <c r="BB13" s="118">
        <v>883</v>
      </c>
      <c r="BC13" s="134">
        <v>838</v>
      </c>
      <c r="BD13" s="154">
        <v>814</v>
      </c>
      <c r="BE13" s="182">
        <v>874</v>
      </c>
      <c r="BF13" s="219">
        <v>967</v>
      </c>
      <c r="BG13" s="230">
        <v>877</v>
      </c>
      <c r="BH13" s="366"/>
      <c r="BJ13" s="4">
        <f t="shared" si="0"/>
        <v>-855.1</v>
      </c>
      <c r="BK13" s="3">
        <f t="shared" si="1"/>
        <v>-886.2</v>
      </c>
      <c r="BL13" s="3">
        <f t="shared" si="2"/>
        <v>-802.8</v>
      </c>
      <c r="BM13" s="3">
        <f t="shared" si="3"/>
        <v>-928</v>
      </c>
      <c r="BN13" s="3">
        <f t="shared" si="4"/>
        <v>-793</v>
      </c>
      <c r="BO13" s="3">
        <f t="shared" si="5"/>
        <v>-909</v>
      </c>
      <c r="BP13" s="3">
        <f t="shared" si="6"/>
        <v>-845</v>
      </c>
      <c r="BQ13" s="3">
        <f t="shared" si="7"/>
        <v>-827</v>
      </c>
      <c r="BR13" s="3">
        <f t="shared" si="8"/>
        <v>-880</v>
      </c>
      <c r="BS13" s="3">
        <f t="shared" si="9"/>
        <v>-946</v>
      </c>
      <c r="BT13" s="113">
        <f t="shared" si="48"/>
        <v>-900</v>
      </c>
      <c r="BU13" s="4">
        <f t="shared" si="10"/>
        <v>-915.1</v>
      </c>
      <c r="BV13" s="3">
        <f t="shared" si="11"/>
        <v>-857.5</v>
      </c>
      <c r="BW13" s="3">
        <f t="shared" si="12"/>
        <v>-916</v>
      </c>
      <c r="BX13" s="3">
        <f t="shared" si="13"/>
        <v>-787</v>
      </c>
      <c r="BY13" s="3">
        <f t="shared" si="14"/>
        <v>-888</v>
      </c>
      <c r="BZ13" s="3">
        <f t="shared" si="15"/>
        <v>-859</v>
      </c>
      <c r="CA13" s="3">
        <f t="shared" si="16"/>
        <v>-839</v>
      </c>
      <c r="CB13" s="3">
        <f t="shared" si="17"/>
        <v>-884</v>
      </c>
      <c r="CC13" s="3">
        <f t="shared" si="18"/>
        <v>-981</v>
      </c>
      <c r="CD13" s="215">
        <f t="shared" si="49"/>
        <v>-894</v>
      </c>
      <c r="CE13" s="113">
        <f t="shared" si="19"/>
        <v>-802.1</v>
      </c>
      <c r="CF13" s="3">
        <f t="shared" si="20"/>
        <v>-848.8</v>
      </c>
      <c r="CG13" s="3">
        <f t="shared" si="21"/>
        <v>-745.3</v>
      </c>
      <c r="CH13" s="3">
        <f t="shared" si="22"/>
        <v>-880</v>
      </c>
      <c r="CI13" s="3">
        <f t="shared" si="23"/>
        <v>-747</v>
      </c>
      <c r="CJ13" s="3">
        <f t="shared" si="24"/>
        <v>-858</v>
      </c>
      <c r="CK13" s="3">
        <f t="shared" si="25"/>
        <v>-812</v>
      </c>
      <c r="CL13" s="3">
        <f t="shared" si="26"/>
        <v>-783</v>
      </c>
      <c r="CM13" s="3">
        <f t="shared" si="27"/>
        <v>-834</v>
      </c>
      <c r="CN13" s="3">
        <f t="shared" si="28"/>
        <v>-908</v>
      </c>
      <c r="CO13" s="113">
        <f t="shared" si="50"/>
        <v>-846</v>
      </c>
      <c r="CP13" s="4">
        <f t="shared" si="29"/>
        <v>-836.8</v>
      </c>
      <c r="CQ13" s="3">
        <f t="shared" si="30"/>
        <v>-882.1</v>
      </c>
      <c r="CR13" s="3">
        <f t="shared" si="31"/>
        <v>-812.2</v>
      </c>
      <c r="CS13" s="3">
        <f t="shared" si="32"/>
        <v>-916</v>
      </c>
      <c r="CT13" s="3">
        <f t="shared" si="33"/>
        <v>-784</v>
      </c>
      <c r="CU13" s="3">
        <f t="shared" si="34"/>
        <v>-900</v>
      </c>
      <c r="CV13" s="3">
        <f t="shared" si="35"/>
        <v>-848</v>
      </c>
      <c r="CW13" s="3">
        <f t="shared" si="36"/>
        <v>-810</v>
      </c>
      <c r="CX13" s="3">
        <f t="shared" si="37"/>
        <v>-897</v>
      </c>
      <c r="CY13" s="3">
        <f t="shared" si="38"/>
        <v>-955</v>
      </c>
      <c r="CZ13" s="113">
        <f t="shared" si="51"/>
        <v>-896</v>
      </c>
      <c r="DA13" s="4">
        <f t="shared" si="39"/>
        <v>-860</v>
      </c>
      <c r="DB13" s="3">
        <f t="shared" si="40"/>
        <v>-786.3</v>
      </c>
      <c r="DC13" s="3">
        <f t="shared" si="41"/>
        <v>-900</v>
      </c>
      <c r="DD13" s="3">
        <f t="shared" si="42"/>
        <v>-778</v>
      </c>
      <c r="DE13" s="3">
        <f t="shared" si="43"/>
        <v>-883</v>
      </c>
      <c r="DF13" s="3">
        <f t="shared" si="44"/>
        <v>-838</v>
      </c>
      <c r="DG13" s="3">
        <f t="shared" si="45"/>
        <v>-814</v>
      </c>
      <c r="DH13" s="3">
        <f t="shared" si="46"/>
        <v>-874</v>
      </c>
      <c r="DI13" s="3">
        <f t="shared" si="47"/>
        <v>-967</v>
      </c>
      <c r="DJ13" s="112">
        <f t="shared" si="52"/>
        <v>-877</v>
      </c>
    </row>
    <row r="14" spans="1:114" x14ac:dyDescent="0.45">
      <c r="A14" s="58" t="s">
        <v>20</v>
      </c>
      <c r="B14" s="58">
        <f t="shared" si="53"/>
        <v>45881</v>
      </c>
      <c r="C14" s="17">
        <v>926.2</v>
      </c>
      <c r="D14" s="18">
        <v>973.1</v>
      </c>
      <c r="E14" s="13">
        <v>878.8</v>
      </c>
      <c r="F14" s="14">
        <v>1015</v>
      </c>
      <c r="G14" s="79">
        <v>865</v>
      </c>
      <c r="H14" s="118">
        <v>994</v>
      </c>
      <c r="I14" s="134">
        <v>939</v>
      </c>
      <c r="J14" s="154">
        <v>907</v>
      </c>
      <c r="K14" s="182">
        <v>950</v>
      </c>
      <c r="L14" s="219">
        <v>1009</v>
      </c>
      <c r="M14" s="230">
        <v>1005</v>
      </c>
      <c r="N14" s="366"/>
      <c r="O14" s="57">
        <v>1003.9</v>
      </c>
      <c r="P14" s="13">
        <v>930.5</v>
      </c>
      <c r="Q14" s="14">
        <v>1000</v>
      </c>
      <c r="R14" s="79">
        <v>858</v>
      </c>
      <c r="S14" s="118">
        <v>967</v>
      </c>
      <c r="T14" s="134">
        <v>945</v>
      </c>
      <c r="U14" s="154">
        <v>912</v>
      </c>
      <c r="V14" s="182">
        <v>955</v>
      </c>
      <c r="W14" s="219">
        <v>1044</v>
      </c>
      <c r="X14" s="230">
        <v>987</v>
      </c>
      <c r="Y14" s="366"/>
      <c r="Z14" s="17">
        <v>870.1</v>
      </c>
      <c r="AA14" s="18">
        <v>933.2</v>
      </c>
      <c r="AB14" s="13">
        <v>815.6</v>
      </c>
      <c r="AC14" s="14">
        <v>964</v>
      </c>
      <c r="AD14" s="79">
        <v>815</v>
      </c>
      <c r="AE14" s="118">
        <v>940</v>
      </c>
      <c r="AF14" s="134">
        <v>903</v>
      </c>
      <c r="AG14" s="154">
        <v>862</v>
      </c>
      <c r="AH14" s="182">
        <v>901</v>
      </c>
      <c r="AI14" s="219">
        <v>968</v>
      </c>
      <c r="AJ14" s="230">
        <v>944</v>
      </c>
      <c r="AK14" s="366"/>
      <c r="AL14" s="19">
        <v>906.5</v>
      </c>
      <c r="AM14" s="18">
        <v>971.4</v>
      </c>
      <c r="AN14" s="13">
        <v>888.7</v>
      </c>
      <c r="AO14" s="14">
        <v>1003</v>
      </c>
      <c r="AP14" s="79">
        <v>855</v>
      </c>
      <c r="AQ14" s="118">
        <v>984</v>
      </c>
      <c r="AR14" s="134">
        <v>942</v>
      </c>
      <c r="AS14" s="154">
        <v>891</v>
      </c>
      <c r="AT14" s="182">
        <v>969</v>
      </c>
      <c r="AU14" s="219">
        <v>1017</v>
      </c>
      <c r="AV14" s="230">
        <v>995</v>
      </c>
      <c r="AW14" s="366"/>
      <c r="AX14" s="56">
        <v>945.2</v>
      </c>
      <c r="AY14" s="13">
        <v>859.7</v>
      </c>
      <c r="AZ14" s="14">
        <v>986</v>
      </c>
      <c r="BA14" s="79">
        <v>852</v>
      </c>
      <c r="BB14" s="118">
        <v>964</v>
      </c>
      <c r="BC14" s="134">
        <v>929</v>
      </c>
      <c r="BD14" s="154">
        <v>890</v>
      </c>
      <c r="BE14" s="182">
        <v>945</v>
      </c>
      <c r="BF14" s="219">
        <v>1032</v>
      </c>
      <c r="BG14" s="230">
        <v>973</v>
      </c>
      <c r="BH14" s="366"/>
      <c r="BJ14" s="4">
        <f t="shared" si="0"/>
        <v>-926.2</v>
      </c>
      <c r="BK14" s="3">
        <f t="shared" si="1"/>
        <v>-973.1</v>
      </c>
      <c r="BL14" s="3">
        <f t="shared" si="2"/>
        <v>-878.8</v>
      </c>
      <c r="BM14" s="3">
        <f t="shared" si="3"/>
        <v>-1015</v>
      </c>
      <c r="BN14" s="3">
        <f t="shared" si="4"/>
        <v>-865</v>
      </c>
      <c r="BO14" s="3">
        <f t="shared" si="5"/>
        <v>-994</v>
      </c>
      <c r="BP14" s="3">
        <f t="shared" si="6"/>
        <v>-939</v>
      </c>
      <c r="BQ14" s="3">
        <f t="shared" si="7"/>
        <v>-907</v>
      </c>
      <c r="BR14" s="3">
        <f t="shared" si="8"/>
        <v>-950</v>
      </c>
      <c r="BS14" s="3">
        <f t="shared" si="9"/>
        <v>-1009</v>
      </c>
      <c r="BT14" s="113">
        <f t="shared" si="48"/>
        <v>-1005</v>
      </c>
      <c r="BU14" s="4">
        <f t="shared" si="10"/>
        <v>-1003.9</v>
      </c>
      <c r="BV14" s="3">
        <f t="shared" si="11"/>
        <v>-930.5</v>
      </c>
      <c r="BW14" s="3">
        <f t="shared" si="12"/>
        <v>-1000</v>
      </c>
      <c r="BX14" s="3">
        <f t="shared" si="13"/>
        <v>-858</v>
      </c>
      <c r="BY14" s="3">
        <f t="shared" si="14"/>
        <v>-967</v>
      </c>
      <c r="BZ14" s="3">
        <f t="shared" si="15"/>
        <v>-945</v>
      </c>
      <c r="CA14" s="3">
        <f t="shared" si="16"/>
        <v>-912</v>
      </c>
      <c r="CB14" s="3">
        <f t="shared" si="17"/>
        <v>-955</v>
      </c>
      <c r="CC14" s="3">
        <f t="shared" si="18"/>
        <v>-1044</v>
      </c>
      <c r="CD14" s="215">
        <f t="shared" si="49"/>
        <v>-987</v>
      </c>
      <c r="CE14" s="113">
        <f t="shared" si="19"/>
        <v>-870.1</v>
      </c>
      <c r="CF14" s="3">
        <f t="shared" si="20"/>
        <v>-933.2</v>
      </c>
      <c r="CG14" s="3">
        <f t="shared" si="21"/>
        <v>-815.6</v>
      </c>
      <c r="CH14" s="3">
        <f t="shared" si="22"/>
        <v>-964</v>
      </c>
      <c r="CI14" s="3">
        <f t="shared" si="23"/>
        <v>-815</v>
      </c>
      <c r="CJ14" s="3">
        <f t="shared" si="24"/>
        <v>-940</v>
      </c>
      <c r="CK14" s="3">
        <f t="shared" si="25"/>
        <v>-903</v>
      </c>
      <c r="CL14" s="3">
        <f t="shared" si="26"/>
        <v>-862</v>
      </c>
      <c r="CM14" s="3">
        <f t="shared" si="27"/>
        <v>-901</v>
      </c>
      <c r="CN14" s="3">
        <f t="shared" si="28"/>
        <v>-968</v>
      </c>
      <c r="CO14" s="113">
        <f t="shared" si="50"/>
        <v>-944</v>
      </c>
      <c r="CP14" s="4">
        <f t="shared" si="29"/>
        <v>-906.5</v>
      </c>
      <c r="CQ14" s="3">
        <f t="shared" si="30"/>
        <v>-971.4</v>
      </c>
      <c r="CR14" s="3">
        <f t="shared" si="31"/>
        <v>-888.7</v>
      </c>
      <c r="CS14" s="3">
        <f t="shared" si="32"/>
        <v>-1003</v>
      </c>
      <c r="CT14" s="3">
        <f t="shared" si="33"/>
        <v>-855</v>
      </c>
      <c r="CU14" s="3">
        <f t="shared" si="34"/>
        <v>-984</v>
      </c>
      <c r="CV14" s="3">
        <f t="shared" si="35"/>
        <v>-942</v>
      </c>
      <c r="CW14" s="3">
        <f t="shared" si="36"/>
        <v>-891</v>
      </c>
      <c r="CX14" s="3">
        <f t="shared" si="37"/>
        <v>-969</v>
      </c>
      <c r="CY14" s="3">
        <f t="shared" si="38"/>
        <v>-1017</v>
      </c>
      <c r="CZ14" s="113">
        <f t="shared" si="51"/>
        <v>-995</v>
      </c>
      <c r="DA14" s="4">
        <f t="shared" si="39"/>
        <v>-945.2</v>
      </c>
      <c r="DB14" s="3">
        <f t="shared" si="40"/>
        <v>-859.7</v>
      </c>
      <c r="DC14" s="3">
        <f t="shared" si="41"/>
        <v>-986</v>
      </c>
      <c r="DD14" s="3">
        <f t="shared" si="42"/>
        <v>-852</v>
      </c>
      <c r="DE14" s="3">
        <f t="shared" si="43"/>
        <v>-964</v>
      </c>
      <c r="DF14" s="3">
        <f t="shared" si="44"/>
        <v>-929</v>
      </c>
      <c r="DG14" s="3">
        <f t="shared" si="45"/>
        <v>-890</v>
      </c>
      <c r="DH14" s="3">
        <f t="shared" si="46"/>
        <v>-945</v>
      </c>
      <c r="DI14" s="3">
        <f t="shared" si="47"/>
        <v>-1032</v>
      </c>
      <c r="DJ14" s="112">
        <f t="shared" si="52"/>
        <v>-973</v>
      </c>
    </row>
    <row r="15" spans="1:114" x14ac:dyDescent="0.45">
      <c r="A15" s="54" t="s">
        <v>21</v>
      </c>
      <c r="B15" s="58">
        <f t="shared" si="53"/>
        <v>45888</v>
      </c>
      <c r="C15" s="17">
        <v>1023.8</v>
      </c>
      <c r="D15" s="18">
        <v>1047.4000000000001</v>
      </c>
      <c r="E15" s="13">
        <v>955.2</v>
      </c>
      <c r="F15" s="14">
        <v>1090</v>
      </c>
      <c r="G15" s="79">
        <v>943</v>
      </c>
      <c r="H15" s="118">
        <v>1074</v>
      </c>
      <c r="I15" s="134">
        <v>1027</v>
      </c>
      <c r="J15" s="154">
        <v>967</v>
      </c>
      <c r="K15" s="182">
        <v>1009</v>
      </c>
      <c r="L15" s="219">
        <v>1079</v>
      </c>
      <c r="M15" s="230">
        <v>1070</v>
      </c>
      <c r="N15" s="366"/>
      <c r="O15" s="57">
        <v>1080.9000000000001</v>
      </c>
      <c r="P15" s="13">
        <v>1005.2</v>
      </c>
      <c r="Q15" s="14">
        <v>1065</v>
      </c>
      <c r="R15" s="79">
        <v>929</v>
      </c>
      <c r="S15" s="118">
        <v>1041</v>
      </c>
      <c r="T15" s="134">
        <v>1023</v>
      </c>
      <c r="U15" s="154">
        <v>970</v>
      </c>
      <c r="V15" s="182">
        <v>1016</v>
      </c>
      <c r="W15" s="219">
        <v>1113</v>
      </c>
      <c r="X15" s="230">
        <v>1043</v>
      </c>
      <c r="Y15" s="366"/>
      <c r="Z15" s="17">
        <v>961.5</v>
      </c>
      <c r="AA15" s="18">
        <v>1003.7</v>
      </c>
      <c r="AB15" s="13">
        <v>886</v>
      </c>
      <c r="AC15" s="14">
        <v>1036</v>
      </c>
      <c r="AD15" s="79">
        <v>888</v>
      </c>
      <c r="AE15" s="118">
        <v>1017</v>
      </c>
      <c r="AF15" s="134">
        <v>987</v>
      </c>
      <c r="AG15" s="154">
        <v>919</v>
      </c>
      <c r="AH15" s="182">
        <v>959</v>
      </c>
      <c r="AI15" s="219">
        <v>1035</v>
      </c>
      <c r="AJ15" s="230">
        <v>1008</v>
      </c>
      <c r="AK15" s="366"/>
      <c r="AL15" s="19">
        <v>1003.2</v>
      </c>
      <c r="AM15" s="18">
        <v>1046</v>
      </c>
      <c r="AN15" s="13">
        <v>964</v>
      </c>
      <c r="AO15" s="14">
        <v>1077</v>
      </c>
      <c r="AP15" s="79">
        <v>933</v>
      </c>
      <c r="AQ15" s="118">
        <v>1062</v>
      </c>
      <c r="AR15" s="134">
        <v>1027</v>
      </c>
      <c r="AS15" s="154">
        <v>950</v>
      </c>
      <c r="AT15" s="182">
        <v>1031</v>
      </c>
      <c r="AU15" s="219">
        <v>1087</v>
      </c>
      <c r="AV15" s="230">
        <v>1058</v>
      </c>
      <c r="AW15" s="366"/>
      <c r="AX15" s="56">
        <v>1017.7</v>
      </c>
      <c r="AY15" s="13">
        <v>932.7</v>
      </c>
      <c r="AZ15" s="14">
        <v>1057</v>
      </c>
      <c r="BA15" s="79">
        <v>926</v>
      </c>
      <c r="BB15" s="118">
        <v>1041</v>
      </c>
      <c r="BC15" s="134">
        <v>1011</v>
      </c>
      <c r="BD15" s="154">
        <v>947</v>
      </c>
      <c r="BE15" s="182">
        <v>1005</v>
      </c>
      <c r="BF15" s="219">
        <v>1103</v>
      </c>
      <c r="BG15" s="230">
        <v>1034</v>
      </c>
      <c r="BH15" s="366"/>
      <c r="BJ15" s="4">
        <f t="shared" si="0"/>
        <v>-1023.8</v>
      </c>
      <c r="BK15" s="3">
        <f t="shared" si="1"/>
        <v>-1047.4000000000001</v>
      </c>
      <c r="BL15" s="3">
        <f t="shared" si="2"/>
        <v>-955.2</v>
      </c>
      <c r="BM15" s="3">
        <f t="shared" si="3"/>
        <v>-1090</v>
      </c>
      <c r="BN15" s="3">
        <f t="shared" si="4"/>
        <v>-943</v>
      </c>
      <c r="BO15" s="3">
        <f t="shared" si="5"/>
        <v>-1074</v>
      </c>
      <c r="BP15" s="3">
        <f t="shared" si="6"/>
        <v>-1027</v>
      </c>
      <c r="BQ15" s="3">
        <f t="shared" si="7"/>
        <v>-967</v>
      </c>
      <c r="BR15" s="3">
        <f t="shared" si="8"/>
        <v>-1009</v>
      </c>
      <c r="BS15" s="3">
        <f t="shared" si="9"/>
        <v>-1079</v>
      </c>
      <c r="BT15" s="113">
        <f t="shared" si="48"/>
        <v>-1070</v>
      </c>
      <c r="BU15" s="4">
        <f t="shared" si="10"/>
        <v>-1080.9000000000001</v>
      </c>
      <c r="BV15" s="3">
        <f t="shared" si="11"/>
        <v>-1005.2</v>
      </c>
      <c r="BW15" s="3">
        <f t="shared" si="12"/>
        <v>-1065</v>
      </c>
      <c r="BX15" s="3">
        <f t="shared" si="13"/>
        <v>-929</v>
      </c>
      <c r="BY15" s="3">
        <f t="shared" si="14"/>
        <v>-1041</v>
      </c>
      <c r="BZ15" s="3">
        <f t="shared" si="15"/>
        <v>-1023</v>
      </c>
      <c r="CA15" s="3">
        <f t="shared" si="16"/>
        <v>-970</v>
      </c>
      <c r="CB15" s="3">
        <f t="shared" si="17"/>
        <v>-1016</v>
      </c>
      <c r="CC15" s="3">
        <f t="shared" si="18"/>
        <v>-1113</v>
      </c>
      <c r="CD15" s="215">
        <f t="shared" si="49"/>
        <v>-1043</v>
      </c>
      <c r="CE15" s="113">
        <f t="shared" si="19"/>
        <v>-961.5</v>
      </c>
      <c r="CF15" s="3">
        <f t="shared" si="20"/>
        <v>-1003.7</v>
      </c>
      <c r="CG15" s="3">
        <f t="shared" si="21"/>
        <v>-886</v>
      </c>
      <c r="CH15" s="3">
        <f t="shared" si="22"/>
        <v>-1036</v>
      </c>
      <c r="CI15" s="3">
        <f t="shared" si="23"/>
        <v>-888</v>
      </c>
      <c r="CJ15" s="3">
        <f t="shared" si="24"/>
        <v>-1017</v>
      </c>
      <c r="CK15" s="3">
        <f t="shared" si="25"/>
        <v>-987</v>
      </c>
      <c r="CL15" s="3">
        <f t="shared" si="26"/>
        <v>-919</v>
      </c>
      <c r="CM15" s="3">
        <f t="shared" si="27"/>
        <v>-959</v>
      </c>
      <c r="CN15" s="3">
        <f t="shared" si="28"/>
        <v>-1035</v>
      </c>
      <c r="CO15" s="113">
        <f t="shared" si="50"/>
        <v>-1008</v>
      </c>
      <c r="CP15" s="4">
        <f t="shared" si="29"/>
        <v>-1003.2</v>
      </c>
      <c r="CQ15" s="3">
        <f t="shared" si="30"/>
        <v>-1046</v>
      </c>
      <c r="CR15" s="3">
        <f t="shared" si="31"/>
        <v>-964</v>
      </c>
      <c r="CS15" s="3">
        <f t="shared" si="32"/>
        <v>-1077</v>
      </c>
      <c r="CT15" s="3">
        <f t="shared" si="33"/>
        <v>-933</v>
      </c>
      <c r="CU15" s="3">
        <f t="shared" si="34"/>
        <v>-1062</v>
      </c>
      <c r="CV15" s="3">
        <f t="shared" si="35"/>
        <v>-1027</v>
      </c>
      <c r="CW15" s="3">
        <f t="shared" si="36"/>
        <v>-950</v>
      </c>
      <c r="CX15" s="3">
        <f t="shared" si="37"/>
        <v>-1031</v>
      </c>
      <c r="CY15" s="3">
        <f t="shared" si="38"/>
        <v>-1087</v>
      </c>
      <c r="CZ15" s="113">
        <f t="shared" si="51"/>
        <v>-1058</v>
      </c>
      <c r="DA15" s="4">
        <f t="shared" si="39"/>
        <v>-1017.7</v>
      </c>
      <c r="DB15" s="3">
        <f t="shared" si="40"/>
        <v>-932.7</v>
      </c>
      <c r="DC15" s="3">
        <f t="shared" si="41"/>
        <v>-1057</v>
      </c>
      <c r="DD15" s="3">
        <f t="shared" si="42"/>
        <v>-926</v>
      </c>
      <c r="DE15" s="3">
        <f t="shared" si="43"/>
        <v>-1041</v>
      </c>
      <c r="DF15" s="3">
        <f t="shared" si="44"/>
        <v>-1011</v>
      </c>
      <c r="DG15" s="3">
        <f t="shared" si="45"/>
        <v>-947</v>
      </c>
      <c r="DH15" s="3">
        <f t="shared" si="46"/>
        <v>-1005</v>
      </c>
      <c r="DI15" s="3">
        <f t="shared" si="47"/>
        <v>-1103</v>
      </c>
      <c r="DJ15" s="112">
        <f t="shared" si="52"/>
        <v>-1034</v>
      </c>
    </row>
    <row r="16" spans="1:114" x14ac:dyDescent="0.45">
      <c r="A16" s="54" t="s">
        <v>22</v>
      </c>
      <c r="B16" s="58">
        <f t="shared" si="53"/>
        <v>45895</v>
      </c>
      <c r="C16" s="17">
        <v>1089.9000000000001</v>
      </c>
      <c r="D16" s="18">
        <v>1125</v>
      </c>
      <c r="E16" s="13">
        <v>999.1</v>
      </c>
      <c r="F16" s="14">
        <v>1173</v>
      </c>
      <c r="G16" s="79">
        <v>1004</v>
      </c>
      <c r="H16" s="118">
        <v>1139</v>
      </c>
      <c r="I16" s="134">
        <v>1127</v>
      </c>
      <c r="J16" s="154">
        <v>1049</v>
      </c>
      <c r="K16" s="182">
        <v>1071</v>
      </c>
      <c r="L16" s="219">
        <v>1139</v>
      </c>
      <c r="M16" s="230">
        <v>1136</v>
      </c>
      <c r="N16" s="366"/>
      <c r="O16" s="57">
        <v>1159.5999999999999</v>
      </c>
      <c r="P16" s="13">
        <v>1047.3</v>
      </c>
      <c r="Q16" s="14">
        <v>1145</v>
      </c>
      <c r="R16" s="79">
        <v>981</v>
      </c>
      <c r="S16" s="118">
        <v>1103</v>
      </c>
      <c r="T16" s="134">
        <v>1124</v>
      </c>
      <c r="U16" s="154">
        <v>1049</v>
      </c>
      <c r="V16" s="182">
        <v>1075</v>
      </c>
      <c r="W16" s="219">
        <v>1168</v>
      </c>
      <c r="X16" s="230">
        <v>1110</v>
      </c>
      <c r="Y16" s="366"/>
      <c r="Z16" s="17">
        <v>1024.0999999999999</v>
      </c>
      <c r="AA16" s="18">
        <v>1079</v>
      </c>
      <c r="AB16" s="13">
        <v>927.4</v>
      </c>
      <c r="AC16" s="14">
        <v>1115</v>
      </c>
      <c r="AD16" s="79">
        <v>943</v>
      </c>
      <c r="AE16" s="118">
        <v>1078</v>
      </c>
      <c r="AF16" s="134">
        <v>1085</v>
      </c>
      <c r="AG16" s="154">
        <v>998</v>
      </c>
      <c r="AH16" s="182">
        <v>1018</v>
      </c>
      <c r="AI16" s="219">
        <v>1091</v>
      </c>
      <c r="AJ16" s="230">
        <v>1074</v>
      </c>
      <c r="AK16" s="366"/>
      <c r="AL16" s="19">
        <v>1068.5999999999999</v>
      </c>
      <c r="AM16" s="18">
        <v>1125.2</v>
      </c>
      <c r="AN16" s="13">
        <v>1007.5</v>
      </c>
      <c r="AO16" s="14">
        <v>1158</v>
      </c>
      <c r="AP16" s="79">
        <v>991</v>
      </c>
      <c r="AQ16" s="118">
        <v>1127</v>
      </c>
      <c r="AR16" s="134">
        <v>1128</v>
      </c>
      <c r="AS16" s="154">
        <v>1032</v>
      </c>
      <c r="AT16" s="182">
        <v>1093</v>
      </c>
      <c r="AU16" s="219">
        <v>1148</v>
      </c>
      <c r="AV16" s="230">
        <v>1125</v>
      </c>
      <c r="AW16" s="366"/>
      <c r="AX16" s="56">
        <v>1093.5999999999999</v>
      </c>
      <c r="AY16" s="13">
        <v>974.2</v>
      </c>
      <c r="AZ16" s="14">
        <v>1137</v>
      </c>
      <c r="BA16" s="79">
        <v>980</v>
      </c>
      <c r="BB16" s="118">
        <v>1103</v>
      </c>
      <c r="BC16" s="134">
        <v>1113</v>
      </c>
      <c r="BD16" s="154">
        <v>1027</v>
      </c>
      <c r="BE16" s="182">
        <v>1063</v>
      </c>
      <c r="BF16" s="219">
        <v>1160</v>
      </c>
      <c r="BG16" s="230">
        <v>1106</v>
      </c>
      <c r="BH16" s="366"/>
      <c r="BJ16" s="4">
        <f t="shared" si="0"/>
        <v>-1089.9000000000001</v>
      </c>
      <c r="BK16" s="3">
        <f t="shared" si="1"/>
        <v>-1125</v>
      </c>
      <c r="BL16" s="3">
        <f t="shared" si="2"/>
        <v>-999.1</v>
      </c>
      <c r="BM16" s="3">
        <f t="shared" si="3"/>
        <v>-1173</v>
      </c>
      <c r="BN16" s="3">
        <f t="shared" si="4"/>
        <v>-1004</v>
      </c>
      <c r="BO16" s="3">
        <f t="shared" si="5"/>
        <v>-1139</v>
      </c>
      <c r="BP16" s="3">
        <f t="shared" si="6"/>
        <v>-1127</v>
      </c>
      <c r="BQ16" s="3">
        <f t="shared" si="7"/>
        <v>-1049</v>
      </c>
      <c r="BR16" s="3">
        <f t="shared" si="8"/>
        <v>-1071</v>
      </c>
      <c r="BS16" s="3">
        <f t="shared" si="9"/>
        <v>-1139</v>
      </c>
      <c r="BT16" s="113">
        <f t="shared" si="48"/>
        <v>-1136</v>
      </c>
      <c r="BU16" s="4">
        <f t="shared" si="10"/>
        <v>-1159.5999999999999</v>
      </c>
      <c r="BV16" s="3">
        <f t="shared" si="11"/>
        <v>-1047.3</v>
      </c>
      <c r="BW16" s="3">
        <f t="shared" si="12"/>
        <v>-1145</v>
      </c>
      <c r="BX16" s="3">
        <f t="shared" si="13"/>
        <v>-981</v>
      </c>
      <c r="BY16" s="3">
        <f t="shared" si="14"/>
        <v>-1103</v>
      </c>
      <c r="BZ16" s="3">
        <f t="shared" si="15"/>
        <v>-1124</v>
      </c>
      <c r="CA16" s="3">
        <f t="shared" si="16"/>
        <v>-1049</v>
      </c>
      <c r="CB16" s="3">
        <f t="shared" si="17"/>
        <v>-1075</v>
      </c>
      <c r="CC16" s="3">
        <f t="shared" si="18"/>
        <v>-1168</v>
      </c>
      <c r="CD16" s="215">
        <f t="shared" si="49"/>
        <v>-1110</v>
      </c>
      <c r="CE16" s="113">
        <f t="shared" si="19"/>
        <v>-1024.0999999999999</v>
      </c>
      <c r="CF16" s="3">
        <f t="shared" si="20"/>
        <v>-1079</v>
      </c>
      <c r="CG16" s="3">
        <f t="shared" si="21"/>
        <v>-927.4</v>
      </c>
      <c r="CH16" s="3">
        <f t="shared" si="22"/>
        <v>-1115</v>
      </c>
      <c r="CI16" s="3">
        <f t="shared" si="23"/>
        <v>-943</v>
      </c>
      <c r="CJ16" s="3">
        <f t="shared" si="24"/>
        <v>-1078</v>
      </c>
      <c r="CK16" s="3">
        <f t="shared" si="25"/>
        <v>-1085</v>
      </c>
      <c r="CL16" s="3">
        <f t="shared" si="26"/>
        <v>-998</v>
      </c>
      <c r="CM16" s="3">
        <f t="shared" si="27"/>
        <v>-1018</v>
      </c>
      <c r="CN16" s="3">
        <f t="shared" si="28"/>
        <v>-1091</v>
      </c>
      <c r="CO16" s="113">
        <f t="shared" si="50"/>
        <v>-1074</v>
      </c>
      <c r="CP16" s="4">
        <f t="shared" si="29"/>
        <v>-1068.5999999999999</v>
      </c>
      <c r="CQ16" s="3">
        <f t="shared" si="30"/>
        <v>-1125.2</v>
      </c>
      <c r="CR16" s="3">
        <f t="shared" si="31"/>
        <v>-1007.5</v>
      </c>
      <c r="CS16" s="3">
        <f t="shared" si="32"/>
        <v>-1158</v>
      </c>
      <c r="CT16" s="3">
        <f t="shared" si="33"/>
        <v>-991</v>
      </c>
      <c r="CU16" s="3">
        <f t="shared" si="34"/>
        <v>-1127</v>
      </c>
      <c r="CV16" s="3">
        <f t="shared" si="35"/>
        <v>-1128</v>
      </c>
      <c r="CW16" s="3">
        <f t="shared" si="36"/>
        <v>-1032</v>
      </c>
      <c r="CX16" s="3">
        <f t="shared" si="37"/>
        <v>-1093</v>
      </c>
      <c r="CY16" s="3">
        <f t="shared" si="38"/>
        <v>-1148</v>
      </c>
      <c r="CZ16" s="113">
        <f t="shared" si="51"/>
        <v>-1125</v>
      </c>
      <c r="DA16" s="4">
        <f t="shared" si="39"/>
        <v>-1093.5999999999999</v>
      </c>
      <c r="DB16" s="3">
        <f t="shared" si="40"/>
        <v>-974.2</v>
      </c>
      <c r="DC16" s="3">
        <f t="shared" si="41"/>
        <v>-1137</v>
      </c>
      <c r="DD16" s="3">
        <f t="shared" si="42"/>
        <v>-980</v>
      </c>
      <c r="DE16" s="3">
        <f t="shared" si="43"/>
        <v>-1103</v>
      </c>
      <c r="DF16" s="3">
        <f t="shared" si="44"/>
        <v>-1113</v>
      </c>
      <c r="DG16" s="3">
        <f t="shared" si="45"/>
        <v>-1027</v>
      </c>
      <c r="DH16" s="3">
        <f t="shared" si="46"/>
        <v>-1063</v>
      </c>
      <c r="DI16" s="3">
        <f t="shared" si="47"/>
        <v>-1160</v>
      </c>
      <c r="DJ16" s="112">
        <f t="shared" si="52"/>
        <v>-1106</v>
      </c>
    </row>
    <row r="17" spans="1:114" x14ac:dyDescent="0.45">
      <c r="A17" s="58" t="s">
        <v>23</v>
      </c>
      <c r="B17" s="58">
        <f t="shared" si="53"/>
        <v>45902</v>
      </c>
      <c r="C17" s="17">
        <v>1162.9000000000001</v>
      </c>
      <c r="D17" s="18">
        <v>1180.9000000000001</v>
      </c>
      <c r="E17" s="13">
        <v>1032</v>
      </c>
      <c r="F17" s="14">
        <v>1258</v>
      </c>
      <c r="G17" s="79">
        <v>1057</v>
      </c>
      <c r="H17" s="118">
        <v>1179</v>
      </c>
      <c r="I17" s="134">
        <v>1206</v>
      </c>
      <c r="J17" s="154">
        <v>1123</v>
      </c>
      <c r="K17" s="182">
        <v>1139</v>
      </c>
      <c r="L17" s="219">
        <v>1187</v>
      </c>
      <c r="M17" s="230">
        <v>1183</v>
      </c>
      <c r="N17" s="366"/>
      <c r="O17" s="57">
        <v>1215.5</v>
      </c>
      <c r="P17" s="13">
        <v>1081</v>
      </c>
      <c r="Q17" s="14">
        <v>1226</v>
      </c>
      <c r="R17" s="79">
        <v>1034</v>
      </c>
      <c r="S17" s="118">
        <v>1140</v>
      </c>
      <c r="T17" s="134">
        <v>1197</v>
      </c>
      <c r="U17" s="154">
        <v>1122</v>
      </c>
      <c r="V17" s="182">
        <v>1140</v>
      </c>
      <c r="W17" s="219">
        <v>1213</v>
      </c>
      <c r="X17" s="230">
        <v>1154</v>
      </c>
      <c r="Y17" s="366"/>
      <c r="Z17" s="17">
        <v>1095.3</v>
      </c>
      <c r="AA17" s="18">
        <v>1133</v>
      </c>
      <c r="AB17" s="13">
        <v>957</v>
      </c>
      <c r="AC17" s="14">
        <v>1198</v>
      </c>
      <c r="AD17" s="79">
        <v>992</v>
      </c>
      <c r="AE17" s="118">
        <v>1114</v>
      </c>
      <c r="AF17" s="134">
        <v>1164</v>
      </c>
      <c r="AG17" s="154">
        <v>1070</v>
      </c>
      <c r="AH17" s="182">
        <v>1082</v>
      </c>
      <c r="AI17" s="219">
        <v>1136</v>
      </c>
      <c r="AJ17" s="230">
        <v>1118</v>
      </c>
      <c r="AK17" s="366"/>
      <c r="AL17" s="19">
        <v>1140.5</v>
      </c>
      <c r="AM17" s="18">
        <v>1182.4000000000001</v>
      </c>
      <c r="AN17" s="13">
        <v>1041</v>
      </c>
      <c r="AO17" s="14">
        <v>1242</v>
      </c>
      <c r="AP17" s="79">
        <v>1045</v>
      </c>
      <c r="AQ17" s="118">
        <v>1166</v>
      </c>
      <c r="AR17" s="134">
        <v>1206</v>
      </c>
      <c r="AS17" s="154">
        <v>1108</v>
      </c>
      <c r="AT17" s="182">
        <v>1162</v>
      </c>
      <c r="AU17" s="219">
        <v>1195</v>
      </c>
      <c r="AV17" s="230">
        <v>1171</v>
      </c>
      <c r="AW17" s="366"/>
      <c r="AX17" s="56">
        <v>1147.0999999999999</v>
      </c>
      <c r="AY17" s="13">
        <v>1007</v>
      </c>
      <c r="AZ17" s="14">
        <v>1217</v>
      </c>
      <c r="BA17" s="79">
        <v>1035</v>
      </c>
      <c r="BB17" s="118">
        <v>1141</v>
      </c>
      <c r="BC17" s="134">
        <v>1190</v>
      </c>
      <c r="BD17" s="154">
        <v>1100</v>
      </c>
      <c r="BE17" s="182">
        <v>1129</v>
      </c>
      <c r="BF17" s="219">
        <v>1209</v>
      </c>
      <c r="BG17" s="230">
        <v>1152</v>
      </c>
      <c r="BH17" s="366"/>
      <c r="BJ17" s="4">
        <f t="shared" si="0"/>
        <v>-1162.9000000000001</v>
      </c>
      <c r="BK17" s="3">
        <f t="shared" si="1"/>
        <v>-1180.9000000000001</v>
      </c>
      <c r="BL17" s="3">
        <f t="shared" si="2"/>
        <v>-1032</v>
      </c>
      <c r="BM17" s="3">
        <f t="shared" si="3"/>
        <v>-1258</v>
      </c>
      <c r="BN17" s="3">
        <f t="shared" si="4"/>
        <v>-1057</v>
      </c>
      <c r="BO17" s="3">
        <f t="shared" si="5"/>
        <v>-1179</v>
      </c>
      <c r="BP17" s="3">
        <f t="shared" si="6"/>
        <v>-1206</v>
      </c>
      <c r="BQ17" s="3">
        <f t="shared" si="7"/>
        <v>-1123</v>
      </c>
      <c r="BR17" s="3">
        <f t="shared" si="8"/>
        <v>-1139</v>
      </c>
      <c r="BS17" s="3">
        <f t="shared" si="9"/>
        <v>-1187</v>
      </c>
      <c r="BT17" s="113">
        <f t="shared" si="48"/>
        <v>-1183</v>
      </c>
      <c r="BU17" s="4">
        <f t="shared" si="10"/>
        <v>-1215.5</v>
      </c>
      <c r="BV17" s="3">
        <f t="shared" si="11"/>
        <v>-1081</v>
      </c>
      <c r="BW17" s="3">
        <f t="shared" si="12"/>
        <v>-1226</v>
      </c>
      <c r="BX17" s="3">
        <f t="shared" si="13"/>
        <v>-1034</v>
      </c>
      <c r="BY17" s="3">
        <f t="shared" si="14"/>
        <v>-1140</v>
      </c>
      <c r="BZ17" s="3">
        <f t="shared" si="15"/>
        <v>-1197</v>
      </c>
      <c r="CA17" s="3">
        <f t="shared" si="16"/>
        <v>-1122</v>
      </c>
      <c r="CB17" s="3">
        <f t="shared" si="17"/>
        <v>-1140</v>
      </c>
      <c r="CC17" s="3">
        <f t="shared" si="18"/>
        <v>-1213</v>
      </c>
      <c r="CD17" s="215">
        <f t="shared" si="49"/>
        <v>-1154</v>
      </c>
      <c r="CE17" s="113">
        <f t="shared" si="19"/>
        <v>-1095.3</v>
      </c>
      <c r="CF17" s="3">
        <f t="shared" si="20"/>
        <v>-1133</v>
      </c>
      <c r="CG17" s="3">
        <f t="shared" si="21"/>
        <v>-957</v>
      </c>
      <c r="CH17" s="3">
        <f t="shared" si="22"/>
        <v>-1198</v>
      </c>
      <c r="CI17" s="3">
        <f t="shared" si="23"/>
        <v>-992</v>
      </c>
      <c r="CJ17" s="3">
        <f t="shared" si="24"/>
        <v>-1114</v>
      </c>
      <c r="CK17" s="3">
        <f t="shared" si="25"/>
        <v>-1164</v>
      </c>
      <c r="CL17" s="3">
        <f t="shared" si="26"/>
        <v>-1070</v>
      </c>
      <c r="CM17" s="3">
        <f t="shared" si="27"/>
        <v>-1082</v>
      </c>
      <c r="CN17" s="3">
        <f t="shared" si="28"/>
        <v>-1136</v>
      </c>
      <c r="CO17" s="113">
        <f t="shared" si="50"/>
        <v>-1118</v>
      </c>
      <c r="CP17" s="4">
        <f t="shared" si="29"/>
        <v>-1140.5</v>
      </c>
      <c r="CQ17" s="3">
        <f t="shared" si="30"/>
        <v>-1182.4000000000001</v>
      </c>
      <c r="CR17" s="3">
        <f t="shared" si="31"/>
        <v>-1041</v>
      </c>
      <c r="CS17" s="3">
        <f t="shared" si="32"/>
        <v>-1242</v>
      </c>
      <c r="CT17" s="3">
        <f t="shared" si="33"/>
        <v>-1045</v>
      </c>
      <c r="CU17" s="3">
        <f t="shared" si="34"/>
        <v>-1166</v>
      </c>
      <c r="CV17" s="3">
        <f t="shared" si="35"/>
        <v>-1206</v>
      </c>
      <c r="CW17" s="3">
        <f t="shared" si="36"/>
        <v>-1108</v>
      </c>
      <c r="CX17" s="3">
        <f t="shared" si="37"/>
        <v>-1162</v>
      </c>
      <c r="CY17" s="3">
        <f t="shared" si="38"/>
        <v>-1195</v>
      </c>
      <c r="CZ17" s="113">
        <f t="shared" si="51"/>
        <v>-1171</v>
      </c>
      <c r="DA17" s="4">
        <f t="shared" si="39"/>
        <v>-1147.0999999999999</v>
      </c>
      <c r="DB17" s="3">
        <f t="shared" si="40"/>
        <v>-1007</v>
      </c>
      <c r="DC17" s="3">
        <f t="shared" si="41"/>
        <v>-1217</v>
      </c>
      <c r="DD17" s="3">
        <f t="shared" si="42"/>
        <v>-1035</v>
      </c>
      <c r="DE17" s="3">
        <f t="shared" si="43"/>
        <v>-1141</v>
      </c>
      <c r="DF17" s="3">
        <f t="shared" si="44"/>
        <v>-1190</v>
      </c>
      <c r="DG17" s="3">
        <f t="shared" si="45"/>
        <v>-1100</v>
      </c>
      <c r="DH17" s="3">
        <f t="shared" si="46"/>
        <v>-1129</v>
      </c>
      <c r="DI17" s="3">
        <f t="shared" si="47"/>
        <v>-1209</v>
      </c>
      <c r="DJ17" s="112">
        <f t="shared" si="52"/>
        <v>-1152</v>
      </c>
    </row>
    <row r="18" spans="1:114" x14ac:dyDescent="0.45">
      <c r="A18" s="58" t="s">
        <v>24</v>
      </c>
      <c r="B18" s="58">
        <f t="shared" si="53"/>
        <v>45909</v>
      </c>
      <c r="C18" s="17">
        <v>1245.9000000000001</v>
      </c>
      <c r="D18" s="18">
        <v>1255.5999999999999</v>
      </c>
      <c r="E18" s="13">
        <v>1067</v>
      </c>
      <c r="F18" s="14">
        <v>1302</v>
      </c>
      <c r="G18" s="79">
        <v>1093</v>
      </c>
      <c r="H18" s="118">
        <v>1234</v>
      </c>
      <c r="I18" s="134">
        <v>1253</v>
      </c>
      <c r="J18" s="154">
        <v>1169</v>
      </c>
      <c r="K18" s="182">
        <v>1211</v>
      </c>
      <c r="L18" s="219">
        <v>1232</v>
      </c>
      <c r="M18" s="230">
        <v>1234</v>
      </c>
      <c r="N18" s="366"/>
      <c r="O18" s="57">
        <v>1290.0999999999999</v>
      </c>
      <c r="P18" s="13">
        <v>1115</v>
      </c>
      <c r="Q18" s="14">
        <v>1268</v>
      </c>
      <c r="R18" s="79">
        <v>1071</v>
      </c>
      <c r="S18" s="118">
        <v>1192</v>
      </c>
      <c r="T18" s="134">
        <v>1242</v>
      </c>
      <c r="U18" s="154">
        <v>1166</v>
      </c>
      <c r="V18" s="182">
        <v>1211</v>
      </c>
      <c r="W18" s="219">
        <v>1255</v>
      </c>
      <c r="X18" s="230">
        <v>1196</v>
      </c>
      <c r="Y18" s="366"/>
      <c r="Z18" s="17">
        <v>1174.0999999999999</v>
      </c>
      <c r="AA18" s="18">
        <v>1205.5999999999999</v>
      </c>
      <c r="AB18" s="13">
        <v>988</v>
      </c>
      <c r="AC18" s="14">
        <v>1241</v>
      </c>
      <c r="AD18" s="79">
        <v>1027</v>
      </c>
      <c r="AE18" s="118">
        <v>1165</v>
      </c>
      <c r="AF18" s="134">
        <v>1210</v>
      </c>
      <c r="AG18" s="154">
        <v>1113</v>
      </c>
      <c r="AH18" s="182">
        <v>1152</v>
      </c>
      <c r="AI18" s="219">
        <v>1178</v>
      </c>
      <c r="AJ18" s="230">
        <v>1163</v>
      </c>
      <c r="AK18" s="366"/>
      <c r="AL18" s="19">
        <v>1221</v>
      </c>
      <c r="AM18" s="18">
        <v>1258.5</v>
      </c>
      <c r="AN18" s="13">
        <v>1075</v>
      </c>
      <c r="AO18" s="14">
        <v>1287</v>
      </c>
      <c r="AP18" s="79">
        <v>1083</v>
      </c>
      <c r="AQ18" s="118">
        <v>1223</v>
      </c>
      <c r="AR18" s="134">
        <v>1225</v>
      </c>
      <c r="AS18" s="154">
        <v>1154</v>
      </c>
      <c r="AT18" s="182">
        <v>1236</v>
      </c>
      <c r="AU18" s="219">
        <v>1241</v>
      </c>
      <c r="AV18" s="230">
        <v>1221</v>
      </c>
      <c r="AW18" s="366"/>
      <c r="AX18" s="56">
        <v>1218.8</v>
      </c>
      <c r="AY18" s="13">
        <v>1040</v>
      </c>
      <c r="AZ18" s="14">
        <v>1260</v>
      </c>
      <c r="BA18" s="79">
        <v>1072</v>
      </c>
      <c r="BB18" s="118">
        <v>1194</v>
      </c>
      <c r="BC18" s="134">
        <v>1236</v>
      </c>
      <c r="BD18" s="154">
        <v>1144</v>
      </c>
      <c r="BE18" s="182">
        <v>1201</v>
      </c>
      <c r="BF18" s="219">
        <v>1252</v>
      </c>
      <c r="BG18" s="230">
        <v>1198</v>
      </c>
      <c r="BH18" s="366"/>
      <c r="BJ18" s="4">
        <f t="shared" si="0"/>
        <v>-1245.9000000000001</v>
      </c>
      <c r="BK18" s="3">
        <f t="shared" si="1"/>
        <v>-1255.5999999999999</v>
      </c>
      <c r="BL18" s="3">
        <f t="shared" si="2"/>
        <v>-1067</v>
      </c>
      <c r="BM18" s="3">
        <f t="shared" si="3"/>
        <v>-1302</v>
      </c>
      <c r="BN18" s="3">
        <f t="shared" si="4"/>
        <v>-1093</v>
      </c>
      <c r="BO18" s="3">
        <f t="shared" si="5"/>
        <v>-1234</v>
      </c>
      <c r="BP18" s="3">
        <f t="shared" si="6"/>
        <v>-1253</v>
      </c>
      <c r="BQ18" s="3">
        <f t="shared" si="7"/>
        <v>-1169</v>
      </c>
      <c r="BR18" s="3">
        <f t="shared" si="8"/>
        <v>-1211</v>
      </c>
      <c r="BS18" s="3">
        <f t="shared" si="9"/>
        <v>-1232</v>
      </c>
      <c r="BT18" s="113">
        <f t="shared" si="48"/>
        <v>-1234</v>
      </c>
      <c r="BU18" s="4">
        <f t="shared" si="10"/>
        <v>-1290.0999999999999</v>
      </c>
      <c r="BV18" s="3">
        <f t="shared" si="11"/>
        <v>-1115</v>
      </c>
      <c r="BW18" s="3">
        <f t="shared" si="12"/>
        <v>-1268</v>
      </c>
      <c r="BX18" s="3">
        <f t="shared" si="13"/>
        <v>-1071</v>
      </c>
      <c r="BY18" s="3">
        <f t="shared" si="14"/>
        <v>-1192</v>
      </c>
      <c r="BZ18" s="3">
        <f t="shared" si="15"/>
        <v>-1242</v>
      </c>
      <c r="CA18" s="3">
        <f t="shared" si="16"/>
        <v>-1166</v>
      </c>
      <c r="CB18" s="3">
        <f t="shared" si="17"/>
        <v>-1211</v>
      </c>
      <c r="CC18" s="3">
        <f t="shared" si="18"/>
        <v>-1255</v>
      </c>
      <c r="CD18" s="215">
        <f t="shared" si="49"/>
        <v>-1196</v>
      </c>
      <c r="CE18" s="113">
        <f t="shared" si="19"/>
        <v>-1174.0999999999999</v>
      </c>
      <c r="CF18" s="3">
        <f t="shared" si="20"/>
        <v>-1205.5999999999999</v>
      </c>
      <c r="CG18" s="3">
        <f t="shared" si="21"/>
        <v>-988</v>
      </c>
      <c r="CH18" s="3">
        <f t="shared" si="22"/>
        <v>-1241</v>
      </c>
      <c r="CI18" s="3">
        <f t="shared" si="23"/>
        <v>-1027</v>
      </c>
      <c r="CJ18" s="3">
        <f t="shared" si="24"/>
        <v>-1165</v>
      </c>
      <c r="CK18" s="3">
        <f t="shared" si="25"/>
        <v>-1210</v>
      </c>
      <c r="CL18" s="3">
        <f t="shared" si="26"/>
        <v>-1113</v>
      </c>
      <c r="CM18" s="3">
        <f t="shared" si="27"/>
        <v>-1152</v>
      </c>
      <c r="CN18" s="3">
        <f t="shared" si="28"/>
        <v>-1178</v>
      </c>
      <c r="CO18" s="113">
        <f t="shared" si="50"/>
        <v>-1163</v>
      </c>
      <c r="CP18" s="4">
        <f t="shared" si="29"/>
        <v>-1221</v>
      </c>
      <c r="CQ18" s="3">
        <f t="shared" si="30"/>
        <v>-1258.5</v>
      </c>
      <c r="CR18" s="3">
        <f t="shared" si="31"/>
        <v>-1075</v>
      </c>
      <c r="CS18" s="3">
        <f t="shared" si="32"/>
        <v>-1287</v>
      </c>
      <c r="CT18" s="3">
        <f t="shared" si="33"/>
        <v>-1083</v>
      </c>
      <c r="CU18" s="3">
        <f t="shared" si="34"/>
        <v>-1223</v>
      </c>
      <c r="CV18" s="3">
        <f t="shared" si="35"/>
        <v>-1225</v>
      </c>
      <c r="CW18" s="3">
        <f t="shared" si="36"/>
        <v>-1154</v>
      </c>
      <c r="CX18" s="3">
        <f t="shared" si="37"/>
        <v>-1236</v>
      </c>
      <c r="CY18" s="3">
        <f t="shared" si="38"/>
        <v>-1241</v>
      </c>
      <c r="CZ18" s="113">
        <f t="shared" si="51"/>
        <v>-1221</v>
      </c>
      <c r="DA18" s="4">
        <f t="shared" si="39"/>
        <v>-1218.8</v>
      </c>
      <c r="DB18" s="3">
        <f t="shared" si="40"/>
        <v>-1040</v>
      </c>
      <c r="DC18" s="3">
        <f t="shared" si="41"/>
        <v>-1260</v>
      </c>
      <c r="DD18" s="3">
        <f t="shared" si="42"/>
        <v>-1072</v>
      </c>
      <c r="DE18" s="3">
        <f t="shared" si="43"/>
        <v>-1194</v>
      </c>
      <c r="DF18" s="3">
        <f t="shared" si="44"/>
        <v>-1236</v>
      </c>
      <c r="DG18" s="3">
        <f t="shared" si="45"/>
        <v>-1144</v>
      </c>
      <c r="DH18" s="3">
        <f t="shared" si="46"/>
        <v>-1201</v>
      </c>
      <c r="DI18" s="3">
        <f t="shared" si="47"/>
        <v>-1252</v>
      </c>
      <c r="DJ18" s="112">
        <f t="shared" si="52"/>
        <v>-1198</v>
      </c>
    </row>
    <row r="19" spans="1:114" x14ac:dyDescent="0.45">
      <c r="A19" s="54" t="s">
        <v>25</v>
      </c>
      <c r="B19" s="58">
        <f t="shared" si="53"/>
        <v>45916</v>
      </c>
      <c r="C19" s="17">
        <v>1316.9</v>
      </c>
      <c r="D19" s="18">
        <v>1308.2</v>
      </c>
      <c r="E19" s="13">
        <v>1143</v>
      </c>
      <c r="F19" s="14">
        <v>1384</v>
      </c>
      <c r="G19" s="79">
        <v>1126</v>
      </c>
      <c r="H19" s="118">
        <v>1266</v>
      </c>
      <c r="I19" s="134">
        <v>1304</v>
      </c>
      <c r="J19" s="154">
        <v>1242</v>
      </c>
      <c r="K19" s="182">
        <v>1244</v>
      </c>
      <c r="L19" s="219">
        <v>1304</v>
      </c>
      <c r="M19" s="230">
        <v>1279</v>
      </c>
      <c r="N19" s="366"/>
      <c r="O19" s="57">
        <v>1343.5</v>
      </c>
      <c r="P19" s="13">
        <v>1182</v>
      </c>
      <c r="Q19" s="14">
        <v>1338</v>
      </c>
      <c r="R19" s="79">
        <v>1105</v>
      </c>
      <c r="S19" s="118">
        <v>1220</v>
      </c>
      <c r="T19" s="134">
        <v>1289</v>
      </c>
      <c r="U19" s="154">
        <v>1234</v>
      </c>
      <c r="V19" s="182">
        <v>1251</v>
      </c>
      <c r="W19" s="219">
        <v>1315</v>
      </c>
      <c r="X19" s="230">
        <v>1235</v>
      </c>
      <c r="Y19" s="366"/>
      <c r="Z19" s="17">
        <v>1239.5</v>
      </c>
      <c r="AA19" s="18">
        <v>1253.5999999999999</v>
      </c>
      <c r="AB19" s="13">
        <v>1063</v>
      </c>
      <c r="AC19" s="14">
        <v>1320</v>
      </c>
      <c r="AD19" s="79">
        <v>1060</v>
      </c>
      <c r="AE19" s="118">
        <v>1194</v>
      </c>
      <c r="AF19" s="134">
        <v>1260</v>
      </c>
      <c r="AG19" s="154">
        <v>1184</v>
      </c>
      <c r="AH19" s="182">
        <v>1184</v>
      </c>
      <c r="AI19" s="219">
        <v>1247</v>
      </c>
      <c r="AJ19" s="230">
        <v>1206</v>
      </c>
      <c r="AK19" s="366"/>
      <c r="AL19" s="19">
        <v>1292.2</v>
      </c>
      <c r="AM19" s="18">
        <v>1313.4</v>
      </c>
      <c r="AN19" s="13">
        <v>1150</v>
      </c>
      <c r="AO19" s="14">
        <v>1369</v>
      </c>
      <c r="AP19" s="79">
        <v>1118</v>
      </c>
      <c r="AQ19" s="118">
        <v>1254</v>
      </c>
      <c r="AR19" s="134">
        <v>1306</v>
      </c>
      <c r="AS19" s="154">
        <v>1227</v>
      </c>
      <c r="AT19" s="182">
        <v>1271</v>
      </c>
      <c r="AU19" s="219">
        <v>1310</v>
      </c>
      <c r="AV19" s="230">
        <v>1267</v>
      </c>
      <c r="AW19" s="366"/>
      <c r="AX19" s="56">
        <v>1268.4000000000001</v>
      </c>
      <c r="AY19" s="13">
        <v>1109</v>
      </c>
      <c r="AZ19" s="14">
        <v>1331</v>
      </c>
      <c r="BA19" s="79">
        <v>1106</v>
      </c>
      <c r="BB19" s="118">
        <v>1220</v>
      </c>
      <c r="BC19" s="134">
        <v>1283</v>
      </c>
      <c r="BD19" s="154">
        <v>1213</v>
      </c>
      <c r="BE19" s="182">
        <v>1238</v>
      </c>
      <c r="BF19" s="219">
        <v>1314</v>
      </c>
      <c r="BG19" s="230">
        <v>1238</v>
      </c>
      <c r="BH19" s="366"/>
      <c r="BJ19" s="4">
        <f t="shared" si="0"/>
        <v>-1316.9</v>
      </c>
      <c r="BK19" s="3">
        <f t="shared" si="1"/>
        <v>-1308.2</v>
      </c>
      <c r="BL19" s="3">
        <f t="shared" si="2"/>
        <v>-1143</v>
      </c>
      <c r="BM19" s="3">
        <f t="shared" si="3"/>
        <v>-1384</v>
      </c>
      <c r="BN19" s="3">
        <f t="shared" si="4"/>
        <v>-1126</v>
      </c>
      <c r="BO19" s="3">
        <f t="shared" si="5"/>
        <v>-1266</v>
      </c>
      <c r="BP19" s="3">
        <f t="shared" si="6"/>
        <v>-1304</v>
      </c>
      <c r="BQ19" s="3">
        <f t="shared" si="7"/>
        <v>-1242</v>
      </c>
      <c r="BR19" s="3">
        <f t="shared" si="8"/>
        <v>-1244</v>
      </c>
      <c r="BS19" s="3">
        <f t="shared" si="9"/>
        <v>-1304</v>
      </c>
      <c r="BT19" s="113">
        <f t="shared" si="48"/>
        <v>-1279</v>
      </c>
      <c r="BU19" s="4">
        <f t="shared" si="10"/>
        <v>-1343.5</v>
      </c>
      <c r="BV19" s="3">
        <f t="shared" si="11"/>
        <v>-1182</v>
      </c>
      <c r="BW19" s="3">
        <f t="shared" si="12"/>
        <v>-1338</v>
      </c>
      <c r="BX19" s="3">
        <f t="shared" si="13"/>
        <v>-1105</v>
      </c>
      <c r="BY19" s="3">
        <f t="shared" si="14"/>
        <v>-1220</v>
      </c>
      <c r="BZ19" s="3">
        <f t="shared" si="15"/>
        <v>-1289</v>
      </c>
      <c r="CA19" s="3">
        <f t="shared" si="16"/>
        <v>-1234</v>
      </c>
      <c r="CB19" s="3">
        <f t="shared" si="17"/>
        <v>-1251</v>
      </c>
      <c r="CC19" s="3">
        <f t="shared" si="18"/>
        <v>-1315</v>
      </c>
      <c r="CD19" s="215">
        <f t="shared" si="49"/>
        <v>-1235</v>
      </c>
      <c r="CE19" s="113">
        <f t="shared" si="19"/>
        <v>-1239.5</v>
      </c>
      <c r="CF19" s="3">
        <f t="shared" si="20"/>
        <v>-1253.5999999999999</v>
      </c>
      <c r="CG19" s="3">
        <f t="shared" si="21"/>
        <v>-1063</v>
      </c>
      <c r="CH19" s="3">
        <f t="shared" si="22"/>
        <v>-1320</v>
      </c>
      <c r="CI19" s="3">
        <f t="shared" si="23"/>
        <v>-1060</v>
      </c>
      <c r="CJ19" s="3">
        <f t="shared" si="24"/>
        <v>-1194</v>
      </c>
      <c r="CK19" s="3">
        <f t="shared" si="25"/>
        <v>-1260</v>
      </c>
      <c r="CL19" s="3">
        <f t="shared" si="26"/>
        <v>-1184</v>
      </c>
      <c r="CM19" s="3">
        <f t="shared" si="27"/>
        <v>-1184</v>
      </c>
      <c r="CN19" s="3">
        <f t="shared" si="28"/>
        <v>-1247</v>
      </c>
      <c r="CO19" s="113">
        <f t="shared" si="50"/>
        <v>-1206</v>
      </c>
      <c r="CP19" s="4">
        <f t="shared" si="29"/>
        <v>-1292.2</v>
      </c>
      <c r="CQ19" s="3">
        <f t="shared" si="30"/>
        <v>-1313.4</v>
      </c>
      <c r="CR19" s="3">
        <f t="shared" si="31"/>
        <v>-1150</v>
      </c>
      <c r="CS19" s="3">
        <f t="shared" si="32"/>
        <v>-1369</v>
      </c>
      <c r="CT19" s="3">
        <f t="shared" si="33"/>
        <v>-1118</v>
      </c>
      <c r="CU19" s="3">
        <f t="shared" si="34"/>
        <v>-1254</v>
      </c>
      <c r="CV19" s="3">
        <f t="shared" si="35"/>
        <v>-1306</v>
      </c>
      <c r="CW19" s="3">
        <f t="shared" si="36"/>
        <v>-1227</v>
      </c>
      <c r="CX19" s="3">
        <f t="shared" si="37"/>
        <v>-1271</v>
      </c>
      <c r="CY19" s="3">
        <f t="shared" si="38"/>
        <v>-1310</v>
      </c>
      <c r="CZ19" s="113">
        <f t="shared" si="51"/>
        <v>-1267</v>
      </c>
      <c r="DA19" s="4">
        <f t="shared" si="39"/>
        <v>-1268.4000000000001</v>
      </c>
      <c r="DB19" s="3">
        <f t="shared" si="40"/>
        <v>-1109</v>
      </c>
      <c r="DC19" s="3">
        <f t="shared" si="41"/>
        <v>-1331</v>
      </c>
      <c r="DD19" s="3">
        <f t="shared" si="42"/>
        <v>-1106</v>
      </c>
      <c r="DE19" s="3">
        <f t="shared" si="43"/>
        <v>-1220</v>
      </c>
      <c r="DF19" s="3">
        <f t="shared" si="44"/>
        <v>-1283</v>
      </c>
      <c r="DG19" s="3">
        <f t="shared" si="45"/>
        <v>-1213</v>
      </c>
      <c r="DH19" s="3">
        <f t="shared" si="46"/>
        <v>-1238</v>
      </c>
      <c r="DI19" s="3">
        <f t="shared" si="47"/>
        <v>-1314</v>
      </c>
      <c r="DJ19" s="112">
        <f t="shared" si="52"/>
        <v>-1238</v>
      </c>
    </row>
    <row r="20" spans="1:114" x14ac:dyDescent="0.45">
      <c r="A20" s="54" t="s">
        <v>26</v>
      </c>
      <c r="B20" s="58">
        <f t="shared" si="53"/>
        <v>45923</v>
      </c>
      <c r="C20" s="17">
        <v>1347.2</v>
      </c>
      <c r="D20" s="18">
        <v>1346.3</v>
      </c>
      <c r="E20" s="13">
        <v>1227</v>
      </c>
      <c r="F20" s="14">
        <v>1408</v>
      </c>
      <c r="G20" s="79">
        <v>1178</v>
      </c>
      <c r="H20" s="118">
        <v>1280</v>
      </c>
      <c r="I20" s="134">
        <v>1353</v>
      </c>
      <c r="J20" s="154">
        <v>1267</v>
      </c>
      <c r="K20" s="182">
        <v>1283</v>
      </c>
      <c r="L20" s="219">
        <v>1360</v>
      </c>
      <c r="M20" s="230">
        <v>1324</v>
      </c>
      <c r="N20" s="366"/>
      <c r="O20" s="57">
        <v>1382.2</v>
      </c>
      <c r="P20" s="13">
        <v>1258</v>
      </c>
      <c r="Q20" s="14">
        <v>1360</v>
      </c>
      <c r="R20" s="79">
        <v>1151</v>
      </c>
      <c r="S20" s="118">
        <v>1236</v>
      </c>
      <c r="T20" s="134">
        <v>1334</v>
      </c>
      <c r="U20" s="154">
        <v>1261</v>
      </c>
      <c r="V20" s="182">
        <v>1288</v>
      </c>
      <c r="W20" s="219">
        <v>1366</v>
      </c>
      <c r="X20" s="230">
        <v>1275</v>
      </c>
      <c r="Y20" s="366"/>
      <c r="Z20" s="17">
        <v>1266.8</v>
      </c>
      <c r="AA20" s="18">
        <v>1288.3</v>
      </c>
      <c r="AB20" s="13">
        <v>1143</v>
      </c>
      <c r="AC20" s="14">
        <v>1342</v>
      </c>
      <c r="AD20" s="79">
        <v>1107</v>
      </c>
      <c r="AE20" s="118">
        <v>1206</v>
      </c>
      <c r="AF20" s="134">
        <v>1309</v>
      </c>
      <c r="AG20" s="154">
        <v>1208</v>
      </c>
      <c r="AH20" s="182">
        <v>1220</v>
      </c>
      <c r="AI20" s="219">
        <v>1303</v>
      </c>
      <c r="AJ20" s="230">
        <v>1248</v>
      </c>
      <c r="AK20" s="366"/>
      <c r="AL20" s="19">
        <v>1321.6</v>
      </c>
      <c r="AM20" s="18">
        <v>1352.4</v>
      </c>
      <c r="AN20" s="13">
        <v>1230</v>
      </c>
      <c r="AO20" s="14">
        <v>1394</v>
      </c>
      <c r="AP20" s="79">
        <v>1168</v>
      </c>
      <c r="AQ20" s="118">
        <v>1270</v>
      </c>
      <c r="AR20" s="134">
        <v>1354</v>
      </c>
      <c r="AS20" s="154">
        <v>1254</v>
      </c>
      <c r="AT20" s="182">
        <v>1310</v>
      </c>
      <c r="AU20" s="219">
        <v>1367</v>
      </c>
      <c r="AV20" s="230">
        <v>1310</v>
      </c>
      <c r="AW20" s="366"/>
      <c r="AX20" s="56">
        <v>1303.5</v>
      </c>
      <c r="AY20" s="13">
        <v>1186</v>
      </c>
      <c r="AZ20" s="14">
        <v>1354</v>
      </c>
      <c r="BA20" s="79">
        <v>1152</v>
      </c>
      <c r="BB20" s="118">
        <v>1235</v>
      </c>
      <c r="BC20" s="134">
        <v>1330</v>
      </c>
      <c r="BD20" s="154">
        <v>1239</v>
      </c>
      <c r="BE20" s="182">
        <v>1274</v>
      </c>
      <c r="BF20" s="219">
        <v>1369</v>
      </c>
      <c r="BG20" s="230">
        <v>1278</v>
      </c>
      <c r="BH20" s="366"/>
      <c r="BJ20" s="4">
        <f t="shared" si="0"/>
        <v>-1347.2</v>
      </c>
      <c r="BK20" s="3">
        <f t="shared" si="1"/>
        <v>-1346.3</v>
      </c>
      <c r="BL20" s="3">
        <f t="shared" si="2"/>
        <v>-1227</v>
      </c>
      <c r="BM20" s="3">
        <f t="shared" si="3"/>
        <v>-1408</v>
      </c>
      <c r="BN20" s="3">
        <f t="shared" si="4"/>
        <v>-1178</v>
      </c>
      <c r="BO20" s="3">
        <f t="shared" si="5"/>
        <v>-1280</v>
      </c>
      <c r="BP20" s="3">
        <f t="shared" si="6"/>
        <v>-1353</v>
      </c>
      <c r="BQ20" s="3">
        <f t="shared" si="7"/>
        <v>-1267</v>
      </c>
      <c r="BR20" s="3">
        <f t="shared" si="8"/>
        <v>-1283</v>
      </c>
      <c r="BS20" s="3">
        <f t="shared" si="9"/>
        <v>-1360</v>
      </c>
      <c r="BT20" s="113">
        <f t="shared" si="48"/>
        <v>-1324</v>
      </c>
      <c r="BU20" s="4">
        <f t="shared" si="10"/>
        <v>-1382.2</v>
      </c>
      <c r="BV20" s="3">
        <f t="shared" si="11"/>
        <v>-1258</v>
      </c>
      <c r="BW20" s="3">
        <f t="shared" si="12"/>
        <v>-1360</v>
      </c>
      <c r="BX20" s="3">
        <f t="shared" si="13"/>
        <v>-1151</v>
      </c>
      <c r="BY20" s="3">
        <f t="shared" si="14"/>
        <v>-1236</v>
      </c>
      <c r="BZ20" s="3">
        <f t="shared" si="15"/>
        <v>-1334</v>
      </c>
      <c r="CA20" s="3">
        <f t="shared" si="16"/>
        <v>-1261</v>
      </c>
      <c r="CB20" s="3">
        <f t="shared" si="17"/>
        <v>-1288</v>
      </c>
      <c r="CC20" s="3">
        <f t="shared" si="18"/>
        <v>-1366</v>
      </c>
      <c r="CD20" s="215">
        <f t="shared" si="49"/>
        <v>-1275</v>
      </c>
      <c r="CE20" s="113">
        <f t="shared" si="19"/>
        <v>-1266.8</v>
      </c>
      <c r="CF20" s="3">
        <f t="shared" si="20"/>
        <v>-1288.3</v>
      </c>
      <c r="CG20" s="3">
        <f t="shared" si="21"/>
        <v>-1143</v>
      </c>
      <c r="CH20" s="3">
        <f t="shared" si="22"/>
        <v>-1342</v>
      </c>
      <c r="CI20" s="3">
        <f t="shared" si="23"/>
        <v>-1107</v>
      </c>
      <c r="CJ20" s="3">
        <f t="shared" si="24"/>
        <v>-1206</v>
      </c>
      <c r="CK20" s="3">
        <f t="shared" si="25"/>
        <v>-1309</v>
      </c>
      <c r="CL20" s="3">
        <f t="shared" si="26"/>
        <v>-1208</v>
      </c>
      <c r="CM20" s="3">
        <f t="shared" si="27"/>
        <v>-1220</v>
      </c>
      <c r="CN20" s="3">
        <f t="shared" si="28"/>
        <v>-1303</v>
      </c>
      <c r="CO20" s="113">
        <f t="shared" si="50"/>
        <v>-1248</v>
      </c>
      <c r="CP20" s="4">
        <f t="shared" si="29"/>
        <v>-1321.6</v>
      </c>
      <c r="CQ20" s="3">
        <f t="shared" si="30"/>
        <v>-1352.4</v>
      </c>
      <c r="CR20" s="3">
        <f t="shared" si="31"/>
        <v>-1230</v>
      </c>
      <c r="CS20" s="3">
        <f t="shared" si="32"/>
        <v>-1394</v>
      </c>
      <c r="CT20" s="3">
        <f t="shared" si="33"/>
        <v>-1168</v>
      </c>
      <c r="CU20" s="3">
        <f t="shared" si="34"/>
        <v>-1270</v>
      </c>
      <c r="CV20" s="3">
        <f t="shared" si="35"/>
        <v>-1354</v>
      </c>
      <c r="CW20" s="3">
        <f t="shared" si="36"/>
        <v>-1254</v>
      </c>
      <c r="CX20" s="3">
        <f t="shared" si="37"/>
        <v>-1310</v>
      </c>
      <c r="CY20" s="3">
        <f t="shared" si="38"/>
        <v>-1367</v>
      </c>
      <c r="CZ20" s="113">
        <f t="shared" si="51"/>
        <v>-1310</v>
      </c>
      <c r="DA20" s="4">
        <f t="shared" si="39"/>
        <v>-1303.5</v>
      </c>
      <c r="DB20" s="3">
        <f t="shared" si="40"/>
        <v>-1186</v>
      </c>
      <c r="DC20" s="3">
        <f t="shared" si="41"/>
        <v>-1354</v>
      </c>
      <c r="DD20" s="3">
        <f t="shared" si="42"/>
        <v>-1152</v>
      </c>
      <c r="DE20" s="3">
        <f t="shared" si="43"/>
        <v>-1235</v>
      </c>
      <c r="DF20" s="3">
        <f t="shared" si="44"/>
        <v>-1330</v>
      </c>
      <c r="DG20" s="3">
        <f t="shared" si="45"/>
        <v>-1239</v>
      </c>
      <c r="DH20" s="3">
        <f t="shared" si="46"/>
        <v>-1274</v>
      </c>
      <c r="DI20" s="3">
        <f t="shared" si="47"/>
        <v>-1369</v>
      </c>
      <c r="DJ20" s="112">
        <f t="shared" si="52"/>
        <v>-1278</v>
      </c>
    </row>
    <row r="21" spans="1:114" x14ac:dyDescent="0.45">
      <c r="A21" s="58" t="s">
        <v>27</v>
      </c>
      <c r="B21" s="58">
        <f t="shared" si="53"/>
        <v>45930</v>
      </c>
      <c r="C21" s="17">
        <v>1370.3</v>
      </c>
      <c r="D21" s="18">
        <v>1374.4</v>
      </c>
      <c r="E21" s="13">
        <v>1260</v>
      </c>
      <c r="F21" s="14">
        <v>1428</v>
      </c>
      <c r="G21" s="79">
        <v>1206</v>
      </c>
      <c r="H21" s="118">
        <v>1338</v>
      </c>
      <c r="I21" s="134">
        <v>1403</v>
      </c>
      <c r="J21" s="154">
        <v>1289</v>
      </c>
      <c r="K21" s="182">
        <v>1326</v>
      </c>
      <c r="L21" s="219">
        <v>1402</v>
      </c>
      <c r="M21" s="230">
        <v>1372</v>
      </c>
      <c r="N21" s="366"/>
      <c r="O21" s="57">
        <v>1417.6</v>
      </c>
      <c r="P21" s="13">
        <v>1290</v>
      </c>
      <c r="Q21" s="14">
        <v>1382</v>
      </c>
      <c r="R21" s="79">
        <v>1177</v>
      </c>
      <c r="S21" s="118">
        <v>1288</v>
      </c>
      <c r="T21" s="134">
        <v>1386</v>
      </c>
      <c r="U21" s="154">
        <v>1287</v>
      </c>
      <c r="V21" s="182">
        <v>1330</v>
      </c>
      <c r="W21" s="219">
        <v>1404</v>
      </c>
      <c r="X21" s="230">
        <v>1320</v>
      </c>
      <c r="Y21" s="366"/>
      <c r="Z21" s="17">
        <v>1286.8</v>
      </c>
      <c r="AA21" s="18">
        <v>1315.2</v>
      </c>
      <c r="AB21" s="13">
        <v>1174</v>
      </c>
      <c r="AC21" s="14">
        <v>1362</v>
      </c>
      <c r="AD21" s="79">
        <v>1133</v>
      </c>
      <c r="AE21" s="118">
        <v>1260</v>
      </c>
      <c r="AF21" s="134">
        <v>1355</v>
      </c>
      <c r="AG21" s="154">
        <v>1229</v>
      </c>
      <c r="AH21" s="182">
        <v>1261</v>
      </c>
      <c r="AI21" s="219">
        <v>1345</v>
      </c>
      <c r="AJ21" s="230">
        <v>1294</v>
      </c>
      <c r="AK21" s="366"/>
      <c r="AL21" s="19">
        <v>1344.4</v>
      </c>
      <c r="AM21" s="18">
        <v>1382.1</v>
      </c>
      <c r="AN21" s="13">
        <v>1264</v>
      </c>
      <c r="AO21" s="14">
        <v>1416</v>
      </c>
      <c r="AP21" s="79">
        <v>1198</v>
      </c>
      <c r="AQ21" s="118">
        <v>1328</v>
      </c>
      <c r="AR21" s="134">
        <v>1404</v>
      </c>
      <c r="AS21" s="154">
        <v>1277</v>
      </c>
      <c r="AT21" s="182">
        <v>1355</v>
      </c>
      <c r="AU21" s="219">
        <v>1409</v>
      </c>
      <c r="AV21" s="230">
        <v>1358</v>
      </c>
      <c r="AW21" s="366"/>
      <c r="AX21" s="56">
        <v>1333.3</v>
      </c>
      <c r="AY21" s="13">
        <v>1217</v>
      </c>
      <c r="AZ21" s="14">
        <v>1374</v>
      </c>
      <c r="BA21" s="79">
        <v>1177</v>
      </c>
      <c r="BB21" s="118">
        <v>1289</v>
      </c>
      <c r="BC21" s="134">
        <v>1381</v>
      </c>
      <c r="BD21" s="154">
        <v>1265</v>
      </c>
      <c r="BE21" s="182">
        <v>1316</v>
      </c>
      <c r="BF21" s="219">
        <v>1407</v>
      </c>
      <c r="BG21" s="230">
        <v>1320</v>
      </c>
      <c r="BH21" s="366"/>
      <c r="BJ21" s="4">
        <f t="shared" si="0"/>
        <v>-1370.3</v>
      </c>
      <c r="BK21" s="3">
        <f t="shared" si="1"/>
        <v>-1374.4</v>
      </c>
      <c r="BL21" s="3">
        <f t="shared" si="2"/>
        <v>-1260</v>
      </c>
      <c r="BM21" s="3">
        <f t="shared" si="3"/>
        <v>-1428</v>
      </c>
      <c r="BN21" s="3">
        <f t="shared" si="4"/>
        <v>-1206</v>
      </c>
      <c r="BO21" s="3">
        <f t="shared" si="5"/>
        <v>-1338</v>
      </c>
      <c r="BP21" s="3">
        <f t="shared" si="6"/>
        <v>-1403</v>
      </c>
      <c r="BQ21" s="3">
        <f t="shared" si="7"/>
        <v>-1289</v>
      </c>
      <c r="BR21" s="3">
        <f t="shared" si="8"/>
        <v>-1326</v>
      </c>
      <c r="BS21" s="3">
        <f t="shared" si="9"/>
        <v>-1402</v>
      </c>
      <c r="BT21" s="113">
        <f t="shared" si="48"/>
        <v>-1372</v>
      </c>
      <c r="BU21" s="4">
        <f t="shared" si="10"/>
        <v>-1417.6</v>
      </c>
      <c r="BV21" s="3">
        <f t="shared" si="11"/>
        <v>-1290</v>
      </c>
      <c r="BW21" s="3">
        <f t="shared" si="12"/>
        <v>-1382</v>
      </c>
      <c r="BX21" s="3">
        <f t="shared" si="13"/>
        <v>-1177</v>
      </c>
      <c r="BY21" s="3">
        <f t="shared" si="14"/>
        <v>-1288</v>
      </c>
      <c r="BZ21" s="3">
        <f t="shared" si="15"/>
        <v>-1386</v>
      </c>
      <c r="CA21" s="3">
        <f t="shared" si="16"/>
        <v>-1287</v>
      </c>
      <c r="CB21" s="3">
        <f t="shared" si="17"/>
        <v>-1330</v>
      </c>
      <c r="CC21" s="3">
        <f t="shared" si="18"/>
        <v>-1404</v>
      </c>
      <c r="CD21" s="215">
        <f t="shared" si="49"/>
        <v>-1320</v>
      </c>
      <c r="CE21" s="113">
        <f t="shared" si="19"/>
        <v>-1286.8</v>
      </c>
      <c r="CF21" s="3">
        <f t="shared" si="20"/>
        <v>-1315.2</v>
      </c>
      <c r="CG21" s="3">
        <f t="shared" si="21"/>
        <v>-1174</v>
      </c>
      <c r="CH21" s="3">
        <f t="shared" si="22"/>
        <v>-1362</v>
      </c>
      <c r="CI21" s="3">
        <f t="shared" si="23"/>
        <v>-1133</v>
      </c>
      <c r="CJ21" s="3">
        <f t="shared" si="24"/>
        <v>-1260</v>
      </c>
      <c r="CK21" s="3">
        <f t="shared" si="25"/>
        <v>-1355</v>
      </c>
      <c r="CL21" s="3">
        <f t="shared" si="26"/>
        <v>-1229</v>
      </c>
      <c r="CM21" s="3">
        <f t="shared" si="27"/>
        <v>-1261</v>
      </c>
      <c r="CN21" s="3">
        <f t="shared" si="28"/>
        <v>-1345</v>
      </c>
      <c r="CO21" s="113">
        <f t="shared" si="50"/>
        <v>-1294</v>
      </c>
      <c r="CP21" s="4">
        <f t="shared" si="29"/>
        <v>-1344.4</v>
      </c>
      <c r="CQ21" s="3">
        <f t="shared" si="30"/>
        <v>-1382.1</v>
      </c>
      <c r="CR21" s="3">
        <f t="shared" si="31"/>
        <v>-1264</v>
      </c>
      <c r="CS21" s="3">
        <f t="shared" si="32"/>
        <v>-1416</v>
      </c>
      <c r="CT21" s="3">
        <f t="shared" si="33"/>
        <v>-1198</v>
      </c>
      <c r="CU21" s="3">
        <f t="shared" si="34"/>
        <v>-1328</v>
      </c>
      <c r="CV21" s="3">
        <f t="shared" si="35"/>
        <v>-1404</v>
      </c>
      <c r="CW21" s="3">
        <f t="shared" si="36"/>
        <v>-1277</v>
      </c>
      <c r="CX21" s="3">
        <f t="shared" si="37"/>
        <v>-1355</v>
      </c>
      <c r="CY21" s="3">
        <f t="shared" si="38"/>
        <v>-1409</v>
      </c>
      <c r="CZ21" s="113">
        <f t="shared" si="51"/>
        <v>-1358</v>
      </c>
      <c r="DA21" s="4">
        <f t="shared" si="39"/>
        <v>-1333.3</v>
      </c>
      <c r="DB21" s="3">
        <f t="shared" si="40"/>
        <v>-1217</v>
      </c>
      <c r="DC21" s="3">
        <f t="shared" si="41"/>
        <v>-1374</v>
      </c>
      <c r="DD21" s="3">
        <f t="shared" si="42"/>
        <v>-1177</v>
      </c>
      <c r="DE21" s="3">
        <f t="shared" si="43"/>
        <v>-1289</v>
      </c>
      <c r="DF21" s="3">
        <f t="shared" si="44"/>
        <v>-1381</v>
      </c>
      <c r="DG21" s="3">
        <f t="shared" si="45"/>
        <v>-1265</v>
      </c>
      <c r="DH21" s="3">
        <f t="shared" si="46"/>
        <v>-1316</v>
      </c>
      <c r="DI21" s="3">
        <f t="shared" si="47"/>
        <v>-1407</v>
      </c>
      <c r="DJ21" s="112">
        <f t="shared" si="52"/>
        <v>-1320</v>
      </c>
    </row>
    <row r="22" spans="1:114" x14ac:dyDescent="0.45">
      <c r="A22" s="58" t="s">
        <v>28</v>
      </c>
      <c r="B22" s="58">
        <f t="shared" si="53"/>
        <v>45937</v>
      </c>
      <c r="C22" s="17">
        <v>1378.2</v>
      </c>
      <c r="D22" s="18">
        <v>1403.4</v>
      </c>
      <c r="E22" s="13">
        <v>1309</v>
      </c>
      <c r="F22" s="14">
        <v>1449</v>
      </c>
      <c r="G22" s="79">
        <v>1218</v>
      </c>
      <c r="H22" s="118">
        <v>1275</v>
      </c>
      <c r="I22" s="134">
        <v>1416</v>
      </c>
      <c r="J22" s="154">
        <v>1299</v>
      </c>
      <c r="K22" s="182">
        <v>1370</v>
      </c>
      <c r="L22" s="219">
        <v>1429</v>
      </c>
      <c r="M22" s="230">
        <v>1424</v>
      </c>
      <c r="N22" s="366"/>
      <c r="O22" s="57">
        <v>1444.2</v>
      </c>
      <c r="P22" s="13">
        <v>1337</v>
      </c>
      <c r="Q22" s="14">
        <v>1403</v>
      </c>
      <c r="R22" s="79">
        <v>1189</v>
      </c>
      <c r="S22" s="118">
        <v>1307</v>
      </c>
      <c r="T22" s="134">
        <v>1401</v>
      </c>
      <c r="U22" s="154">
        <v>1300</v>
      </c>
      <c r="V22" s="182">
        <v>1374</v>
      </c>
      <c r="W22" s="219">
        <v>1430</v>
      </c>
      <c r="X22" s="230">
        <v>1367</v>
      </c>
      <c r="Y22" s="366"/>
      <c r="Z22" s="17">
        <v>1293.7</v>
      </c>
      <c r="AA22" s="18">
        <v>1342.5</v>
      </c>
      <c r="AB22" s="13">
        <v>1222</v>
      </c>
      <c r="AC22" s="14">
        <v>1382</v>
      </c>
      <c r="AD22" s="79">
        <v>1143</v>
      </c>
      <c r="AE22" s="118">
        <v>1275</v>
      </c>
      <c r="AF22" s="134">
        <v>1368</v>
      </c>
      <c r="AG22" s="154">
        <v>1239</v>
      </c>
      <c r="AH22" s="182">
        <v>1301</v>
      </c>
      <c r="AI22" s="219">
        <v>1369</v>
      </c>
      <c r="AJ22" s="230">
        <v>1344</v>
      </c>
      <c r="AK22" s="366"/>
      <c r="AL22" s="19">
        <v>1352.5</v>
      </c>
      <c r="AM22" s="18">
        <v>1410.6</v>
      </c>
      <c r="AN22" s="13">
        <v>1313</v>
      </c>
      <c r="AO22" s="14">
        <v>1439</v>
      </c>
      <c r="AP22" s="79">
        <v>1210</v>
      </c>
      <c r="AQ22" s="118">
        <v>1346</v>
      </c>
      <c r="AR22" s="134">
        <v>1419</v>
      </c>
      <c r="AS22" s="154">
        <v>1289</v>
      </c>
      <c r="AT22" s="182">
        <v>1400</v>
      </c>
      <c r="AU22" s="219">
        <v>1437</v>
      </c>
      <c r="AV22" s="230">
        <v>1410</v>
      </c>
      <c r="AW22" s="366"/>
      <c r="AX22" s="56">
        <v>1356.9</v>
      </c>
      <c r="AY22" s="13">
        <v>1265</v>
      </c>
      <c r="AZ22" s="14">
        <v>1394</v>
      </c>
      <c r="BA22" s="79">
        <v>1188</v>
      </c>
      <c r="BB22" s="118">
        <v>1305</v>
      </c>
      <c r="BC22" s="134">
        <v>1396</v>
      </c>
      <c r="BD22" s="154">
        <v>1276</v>
      </c>
      <c r="BE22" s="182">
        <v>1360</v>
      </c>
      <c r="BF22" s="219">
        <v>1434</v>
      </c>
      <c r="BG22" s="230">
        <v>1365</v>
      </c>
      <c r="BH22" s="366"/>
      <c r="BJ22" s="4">
        <f t="shared" si="0"/>
        <v>-1378.2</v>
      </c>
      <c r="BK22" s="3">
        <f t="shared" si="1"/>
        <v>-1403.4</v>
      </c>
      <c r="BL22" s="3">
        <f t="shared" si="2"/>
        <v>-1309</v>
      </c>
      <c r="BM22" s="3">
        <f t="shared" si="3"/>
        <v>-1449</v>
      </c>
      <c r="BN22" s="3">
        <f t="shared" si="4"/>
        <v>-1218</v>
      </c>
      <c r="BO22" s="3">
        <f t="shared" si="5"/>
        <v>-1275</v>
      </c>
      <c r="BP22" s="3">
        <f t="shared" si="6"/>
        <v>-1416</v>
      </c>
      <c r="BQ22" s="3">
        <f t="shared" si="7"/>
        <v>-1299</v>
      </c>
      <c r="BR22" s="3">
        <f t="shared" si="8"/>
        <v>-1370</v>
      </c>
      <c r="BS22" s="3">
        <f t="shared" si="9"/>
        <v>-1429</v>
      </c>
      <c r="BT22" s="113">
        <f t="shared" si="48"/>
        <v>-1424</v>
      </c>
      <c r="BU22" s="4">
        <f t="shared" si="10"/>
        <v>-1444.2</v>
      </c>
      <c r="BV22" s="3">
        <f t="shared" si="11"/>
        <v>-1337</v>
      </c>
      <c r="BW22" s="3">
        <f t="shared" si="12"/>
        <v>-1403</v>
      </c>
      <c r="BX22" s="3">
        <f t="shared" si="13"/>
        <v>-1189</v>
      </c>
      <c r="BY22" s="3">
        <f t="shared" si="14"/>
        <v>-1307</v>
      </c>
      <c r="BZ22" s="3">
        <f t="shared" si="15"/>
        <v>-1401</v>
      </c>
      <c r="CA22" s="3">
        <f t="shared" si="16"/>
        <v>-1300</v>
      </c>
      <c r="CB22" s="3">
        <f t="shared" si="17"/>
        <v>-1374</v>
      </c>
      <c r="CC22" s="3">
        <f t="shared" si="18"/>
        <v>-1430</v>
      </c>
      <c r="CD22" s="215">
        <f t="shared" si="49"/>
        <v>-1367</v>
      </c>
      <c r="CE22" s="113">
        <f t="shared" si="19"/>
        <v>-1293.7</v>
      </c>
      <c r="CF22" s="3">
        <f t="shared" si="20"/>
        <v>-1342.5</v>
      </c>
      <c r="CG22" s="3">
        <f t="shared" si="21"/>
        <v>-1222</v>
      </c>
      <c r="CH22" s="3">
        <f t="shared" si="22"/>
        <v>-1382</v>
      </c>
      <c r="CI22" s="3">
        <f t="shared" si="23"/>
        <v>-1143</v>
      </c>
      <c r="CJ22" s="3">
        <f t="shared" si="24"/>
        <v>-1275</v>
      </c>
      <c r="CK22" s="3">
        <f t="shared" si="25"/>
        <v>-1368</v>
      </c>
      <c r="CL22" s="3">
        <f t="shared" si="26"/>
        <v>-1239</v>
      </c>
      <c r="CM22" s="3">
        <f t="shared" si="27"/>
        <v>-1301</v>
      </c>
      <c r="CN22" s="3">
        <f t="shared" si="28"/>
        <v>-1369</v>
      </c>
      <c r="CO22" s="113">
        <f t="shared" si="50"/>
        <v>-1344</v>
      </c>
      <c r="CP22" s="4">
        <f t="shared" si="29"/>
        <v>-1352.5</v>
      </c>
      <c r="CQ22" s="3">
        <f t="shared" si="30"/>
        <v>-1410.6</v>
      </c>
      <c r="CR22" s="3">
        <f t="shared" si="31"/>
        <v>-1313</v>
      </c>
      <c r="CS22" s="3">
        <f t="shared" si="32"/>
        <v>-1439</v>
      </c>
      <c r="CT22" s="3">
        <f t="shared" si="33"/>
        <v>-1210</v>
      </c>
      <c r="CU22" s="3">
        <f t="shared" si="34"/>
        <v>-1346</v>
      </c>
      <c r="CV22" s="3">
        <f t="shared" si="35"/>
        <v>-1419</v>
      </c>
      <c r="CW22" s="3">
        <f t="shared" si="36"/>
        <v>-1289</v>
      </c>
      <c r="CX22" s="3">
        <f t="shared" si="37"/>
        <v>-1400</v>
      </c>
      <c r="CY22" s="3">
        <f t="shared" si="38"/>
        <v>-1437</v>
      </c>
      <c r="CZ22" s="113">
        <f t="shared" si="51"/>
        <v>-1410</v>
      </c>
      <c r="DA22" s="4">
        <f t="shared" si="39"/>
        <v>-1356.9</v>
      </c>
      <c r="DB22" s="3">
        <f t="shared" si="40"/>
        <v>-1265</v>
      </c>
      <c r="DC22" s="3">
        <f t="shared" si="41"/>
        <v>-1394</v>
      </c>
      <c r="DD22" s="3">
        <f t="shared" si="42"/>
        <v>-1188</v>
      </c>
      <c r="DE22" s="3">
        <f t="shared" si="43"/>
        <v>-1305</v>
      </c>
      <c r="DF22" s="3">
        <f t="shared" si="44"/>
        <v>-1396</v>
      </c>
      <c r="DG22" s="3">
        <f t="shared" si="45"/>
        <v>-1276</v>
      </c>
      <c r="DH22" s="3">
        <f t="shared" si="46"/>
        <v>-1360</v>
      </c>
      <c r="DI22" s="3">
        <f t="shared" si="47"/>
        <v>-1434</v>
      </c>
      <c r="DJ22" s="112">
        <f t="shared" si="52"/>
        <v>-1365</v>
      </c>
    </row>
    <row r="23" spans="1:114" x14ac:dyDescent="0.45">
      <c r="A23" s="58" t="s">
        <v>29</v>
      </c>
      <c r="B23" s="58">
        <f t="shared" si="53"/>
        <v>45944</v>
      </c>
      <c r="C23" s="17">
        <v>1395.8</v>
      </c>
      <c r="D23" s="18">
        <v>1420.5</v>
      </c>
      <c r="E23" s="13">
        <v>1330</v>
      </c>
      <c r="F23" s="14">
        <v>1462</v>
      </c>
      <c r="G23" s="79">
        <v>1238</v>
      </c>
      <c r="H23" s="118">
        <v>1284</v>
      </c>
      <c r="I23" s="134">
        <v>1461</v>
      </c>
      <c r="J23" s="154">
        <v>1313</v>
      </c>
      <c r="K23" s="182">
        <v>1373</v>
      </c>
      <c r="L23" s="219">
        <v>1433</v>
      </c>
      <c r="M23" s="230">
        <v>1440</v>
      </c>
      <c r="N23" s="366"/>
      <c r="O23" s="57">
        <v>1462.8</v>
      </c>
      <c r="P23" s="13">
        <v>1359</v>
      </c>
      <c r="Q23" s="14">
        <v>1411</v>
      </c>
      <c r="R23" s="79">
        <v>1208</v>
      </c>
      <c r="S23" s="118">
        <v>1319</v>
      </c>
      <c r="T23" s="134">
        <v>1441</v>
      </c>
      <c r="U23" s="154">
        <v>1314</v>
      </c>
      <c r="V23" s="182">
        <v>1383</v>
      </c>
      <c r="W23" s="219">
        <v>1436</v>
      </c>
      <c r="X23" s="230">
        <v>1382</v>
      </c>
      <c r="Y23" s="366"/>
      <c r="Z23" s="17">
        <v>1309.7</v>
      </c>
      <c r="AA23" s="18">
        <v>1357.6</v>
      </c>
      <c r="AB23" s="13">
        <v>1243</v>
      </c>
      <c r="AC23" s="14">
        <v>1394</v>
      </c>
      <c r="AD23" s="79">
        <v>1162</v>
      </c>
      <c r="AE23" s="118">
        <v>1284</v>
      </c>
      <c r="AF23" s="134">
        <v>1411</v>
      </c>
      <c r="AG23" s="154">
        <v>1251</v>
      </c>
      <c r="AH23" s="182">
        <v>1304</v>
      </c>
      <c r="AI23" s="219">
        <v>1373</v>
      </c>
      <c r="AJ23" s="230">
        <v>1356</v>
      </c>
      <c r="AK23" s="366"/>
      <c r="AL23" s="19">
        <v>1370</v>
      </c>
      <c r="AM23" s="18">
        <v>1428.1</v>
      </c>
      <c r="AN23" s="13">
        <v>1335</v>
      </c>
      <c r="AO23" s="14">
        <v>1453</v>
      </c>
      <c r="AP23" s="79">
        <v>1230</v>
      </c>
      <c r="AQ23" s="118">
        <v>1357</v>
      </c>
      <c r="AR23" s="134">
        <v>1465</v>
      </c>
      <c r="AS23" s="154">
        <v>1302</v>
      </c>
      <c r="AT23" s="182">
        <v>1405</v>
      </c>
      <c r="AU23" s="219">
        <v>1441</v>
      </c>
      <c r="AV23" s="230">
        <v>1424</v>
      </c>
      <c r="AW23" s="366"/>
      <c r="AX23" s="56">
        <v>1372.4</v>
      </c>
      <c r="AY23" s="13">
        <v>1286</v>
      </c>
      <c r="AZ23" s="14">
        <v>1402</v>
      </c>
      <c r="BA23" s="79">
        <v>1205</v>
      </c>
      <c r="BB23" s="118">
        <v>1317</v>
      </c>
      <c r="BC23" s="134">
        <v>1434</v>
      </c>
      <c r="BD23" s="154">
        <v>1289</v>
      </c>
      <c r="BE23" s="182">
        <v>1367</v>
      </c>
      <c r="BF23" s="219">
        <v>1439</v>
      </c>
      <c r="BG23" s="230">
        <v>1378</v>
      </c>
      <c r="BH23" s="366"/>
      <c r="BJ23" s="4">
        <f t="shared" si="0"/>
        <v>-1395.8</v>
      </c>
      <c r="BK23" s="3">
        <f t="shared" si="1"/>
        <v>-1420.5</v>
      </c>
      <c r="BL23" s="3">
        <f t="shared" si="2"/>
        <v>-1330</v>
      </c>
      <c r="BM23" s="3">
        <f t="shared" si="3"/>
        <v>-1462</v>
      </c>
      <c r="BN23" s="3">
        <f t="shared" si="4"/>
        <v>-1238</v>
      </c>
      <c r="BO23" s="3">
        <f t="shared" si="5"/>
        <v>-1284</v>
      </c>
      <c r="BP23" s="3">
        <f t="shared" si="6"/>
        <v>-1461</v>
      </c>
      <c r="BQ23" s="3">
        <f t="shared" si="7"/>
        <v>-1313</v>
      </c>
      <c r="BR23" s="3">
        <f t="shared" si="8"/>
        <v>-1373</v>
      </c>
      <c r="BS23" s="3">
        <f t="shared" si="9"/>
        <v>-1433</v>
      </c>
      <c r="BT23" s="113">
        <f t="shared" si="48"/>
        <v>-1440</v>
      </c>
      <c r="BU23" s="4">
        <f t="shared" si="10"/>
        <v>-1462.8</v>
      </c>
      <c r="BV23" s="3">
        <f t="shared" si="11"/>
        <v>-1359</v>
      </c>
      <c r="BW23" s="3">
        <f t="shared" si="12"/>
        <v>-1411</v>
      </c>
      <c r="BX23" s="3">
        <f t="shared" si="13"/>
        <v>-1208</v>
      </c>
      <c r="BY23" s="3">
        <f t="shared" si="14"/>
        <v>-1319</v>
      </c>
      <c r="BZ23" s="3">
        <f t="shared" si="15"/>
        <v>-1441</v>
      </c>
      <c r="CA23" s="3">
        <f t="shared" si="16"/>
        <v>-1314</v>
      </c>
      <c r="CB23" s="3">
        <f t="shared" si="17"/>
        <v>-1383</v>
      </c>
      <c r="CC23" s="3">
        <f t="shared" si="18"/>
        <v>-1436</v>
      </c>
      <c r="CD23" s="215">
        <f t="shared" si="49"/>
        <v>-1382</v>
      </c>
      <c r="CE23" s="113">
        <f t="shared" si="19"/>
        <v>-1309.7</v>
      </c>
      <c r="CF23" s="3">
        <f t="shared" si="20"/>
        <v>-1357.6</v>
      </c>
      <c r="CG23" s="3">
        <f t="shared" si="21"/>
        <v>-1243</v>
      </c>
      <c r="CH23" s="3">
        <f t="shared" si="22"/>
        <v>-1394</v>
      </c>
      <c r="CI23" s="3">
        <f t="shared" si="23"/>
        <v>-1162</v>
      </c>
      <c r="CJ23" s="3">
        <f t="shared" si="24"/>
        <v>-1284</v>
      </c>
      <c r="CK23" s="3">
        <f t="shared" si="25"/>
        <v>-1411</v>
      </c>
      <c r="CL23" s="3">
        <f t="shared" si="26"/>
        <v>-1251</v>
      </c>
      <c r="CM23" s="3">
        <f t="shared" si="27"/>
        <v>-1304</v>
      </c>
      <c r="CN23" s="3">
        <f t="shared" si="28"/>
        <v>-1373</v>
      </c>
      <c r="CO23" s="113">
        <f t="shared" si="50"/>
        <v>-1356</v>
      </c>
      <c r="CP23" s="4">
        <f t="shared" si="29"/>
        <v>-1370</v>
      </c>
      <c r="CQ23" s="3">
        <f t="shared" si="30"/>
        <v>-1428.1</v>
      </c>
      <c r="CR23" s="3">
        <f t="shared" si="31"/>
        <v>-1335</v>
      </c>
      <c r="CS23" s="3">
        <f t="shared" si="32"/>
        <v>-1453</v>
      </c>
      <c r="CT23" s="3">
        <f t="shared" si="33"/>
        <v>-1230</v>
      </c>
      <c r="CU23" s="3">
        <f t="shared" si="34"/>
        <v>-1357</v>
      </c>
      <c r="CV23" s="3">
        <f t="shared" si="35"/>
        <v>-1465</v>
      </c>
      <c r="CW23" s="3">
        <f t="shared" si="36"/>
        <v>-1302</v>
      </c>
      <c r="CX23" s="3">
        <f t="shared" si="37"/>
        <v>-1405</v>
      </c>
      <c r="CY23" s="3">
        <f t="shared" si="38"/>
        <v>-1441</v>
      </c>
      <c r="CZ23" s="113">
        <f t="shared" si="51"/>
        <v>-1424</v>
      </c>
      <c r="DA23" s="4">
        <f t="shared" si="39"/>
        <v>-1372.4</v>
      </c>
      <c r="DB23" s="3">
        <f t="shared" si="40"/>
        <v>-1286</v>
      </c>
      <c r="DC23" s="3">
        <f t="shared" si="41"/>
        <v>-1402</v>
      </c>
      <c r="DD23" s="3">
        <f t="shared" si="42"/>
        <v>-1205</v>
      </c>
      <c r="DE23" s="3">
        <f t="shared" si="43"/>
        <v>-1317</v>
      </c>
      <c r="DF23" s="3">
        <f t="shared" si="44"/>
        <v>-1434</v>
      </c>
      <c r="DG23" s="3">
        <f t="shared" si="45"/>
        <v>-1289</v>
      </c>
      <c r="DH23" s="3">
        <f t="shared" si="46"/>
        <v>-1367</v>
      </c>
      <c r="DI23" s="3">
        <f t="shared" si="47"/>
        <v>-1439</v>
      </c>
      <c r="DJ23" s="112">
        <f t="shared" si="52"/>
        <v>-1378</v>
      </c>
    </row>
    <row r="24" spans="1:114" x14ac:dyDescent="0.45">
      <c r="A24" s="54" t="s">
        <v>30</v>
      </c>
      <c r="B24" s="58">
        <f t="shared" si="53"/>
        <v>45951</v>
      </c>
      <c r="C24" s="17">
        <v>1401.1</v>
      </c>
      <c r="D24" s="18">
        <v>1435.5</v>
      </c>
      <c r="E24" s="13">
        <v>1375</v>
      </c>
      <c r="F24" s="14">
        <v>1464</v>
      </c>
      <c r="G24" s="79">
        <v>1246</v>
      </c>
      <c r="H24" s="118">
        <v>1297</v>
      </c>
      <c r="I24" s="134">
        <v>1492</v>
      </c>
      <c r="J24" s="154">
        <v>1331</v>
      </c>
      <c r="K24" s="182">
        <v>1384</v>
      </c>
      <c r="L24" s="219">
        <v>1457</v>
      </c>
      <c r="M24" s="230">
        <v>1455</v>
      </c>
      <c r="N24" s="366"/>
      <c r="O24" s="57">
        <v>1476.5</v>
      </c>
      <c r="P24" s="13">
        <v>1396</v>
      </c>
      <c r="Q24" s="14">
        <v>1414</v>
      </c>
      <c r="R24" s="79">
        <v>1215</v>
      </c>
      <c r="S24" s="118">
        <v>1332</v>
      </c>
      <c r="T24" s="134">
        <v>1471</v>
      </c>
      <c r="U24" s="154">
        <v>1332</v>
      </c>
      <c r="V24" s="182">
        <v>1398</v>
      </c>
      <c r="W24" s="219">
        <v>1456</v>
      </c>
      <c r="X24" s="230">
        <v>1398</v>
      </c>
      <c r="Y24" s="366"/>
      <c r="Z24" s="17">
        <v>1314.8</v>
      </c>
      <c r="AA24" s="18">
        <v>1371.7</v>
      </c>
      <c r="AB24" s="13">
        <v>1286</v>
      </c>
      <c r="AC24" s="14">
        <v>1396</v>
      </c>
      <c r="AD24" s="79">
        <v>1168</v>
      </c>
      <c r="AE24" s="118">
        <v>1297</v>
      </c>
      <c r="AF24" s="134">
        <v>1441</v>
      </c>
      <c r="AG24" s="154">
        <v>1268</v>
      </c>
      <c r="AH24" s="182">
        <v>1314</v>
      </c>
      <c r="AI24" s="219">
        <v>1396</v>
      </c>
      <c r="AJ24" s="230">
        <v>1369</v>
      </c>
      <c r="AK24" s="366"/>
      <c r="AL24" s="19">
        <v>1375.6</v>
      </c>
      <c r="AM24" s="18">
        <v>1442.7</v>
      </c>
      <c r="AN24" s="13">
        <v>1379</v>
      </c>
      <c r="AO24" s="14">
        <v>1455</v>
      </c>
      <c r="AP24" s="79">
        <v>1237</v>
      </c>
      <c r="AQ24" s="118">
        <v>1371</v>
      </c>
      <c r="AR24" s="134">
        <v>1496</v>
      </c>
      <c r="AS24" s="154">
        <v>1321</v>
      </c>
      <c r="AT24" s="182">
        <v>1417</v>
      </c>
      <c r="AU24" s="219">
        <v>1464</v>
      </c>
      <c r="AV24" s="230">
        <v>1440</v>
      </c>
      <c r="AW24" s="366"/>
      <c r="AX24" s="56">
        <v>1384.1</v>
      </c>
      <c r="AY24" s="13">
        <v>1325</v>
      </c>
      <c r="AZ24" s="14">
        <v>1405</v>
      </c>
      <c r="BA24" s="79">
        <v>1212</v>
      </c>
      <c r="BB24" s="118">
        <v>1330</v>
      </c>
      <c r="BC24" s="134">
        <v>1466</v>
      </c>
      <c r="BD24" s="154">
        <v>1307</v>
      </c>
      <c r="BE24" s="182">
        <v>1382</v>
      </c>
      <c r="BF24" s="219">
        <v>1459</v>
      </c>
      <c r="BG24" s="230">
        <v>1393</v>
      </c>
      <c r="BH24" s="366"/>
      <c r="BJ24" s="4">
        <f t="shared" si="0"/>
        <v>-1401.1</v>
      </c>
      <c r="BK24" s="3">
        <f t="shared" si="1"/>
        <v>-1435.5</v>
      </c>
      <c r="BL24" s="3">
        <f t="shared" si="2"/>
        <v>-1375</v>
      </c>
      <c r="BM24" s="3">
        <f t="shared" si="3"/>
        <v>-1464</v>
      </c>
      <c r="BN24" s="3">
        <f t="shared" si="4"/>
        <v>-1246</v>
      </c>
      <c r="BO24" s="3">
        <f t="shared" si="5"/>
        <v>-1297</v>
      </c>
      <c r="BP24" s="3">
        <f t="shared" si="6"/>
        <v>-1492</v>
      </c>
      <c r="BQ24" s="3">
        <f t="shared" si="7"/>
        <v>-1331</v>
      </c>
      <c r="BR24" s="3">
        <f t="shared" si="8"/>
        <v>-1384</v>
      </c>
      <c r="BS24" s="3">
        <f t="shared" si="9"/>
        <v>-1457</v>
      </c>
      <c r="BT24" s="113">
        <f t="shared" si="48"/>
        <v>-1455</v>
      </c>
      <c r="BU24" s="4">
        <f t="shared" si="10"/>
        <v>-1476.5</v>
      </c>
      <c r="BV24" s="3">
        <f t="shared" si="11"/>
        <v>-1396</v>
      </c>
      <c r="BW24" s="3">
        <f t="shared" si="12"/>
        <v>-1414</v>
      </c>
      <c r="BX24" s="3">
        <f t="shared" si="13"/>
        <v>-1215</v>
      </c>
      <c r="BY24" s="3">
        <f t="shared" si="14"/>
        <v>-1332</v>
      </c>
      <c r="BZ24" s="3">
        <f t="shared" si="15"/>
        <v>-1471</v>
      </c>
      <c r="CA24" s="3">
        <f t="shared" si="16"/>
        <v>-1332</v>
      </c>
      <c r="CB24" s="3">
        <f t="shared" si="17"/>
        <v>-1398</v>
      </c>
      <c r="CC24" s="3">
        <f t="shared" si="18"/>
        <v>-1456</v>
      </c>
      <c r="CD24" s="215">
        <f t="shared" si="49"/>
        <v>-1398</v>
      </c>
      <c r="CE24" s="113">
        <f t="shared" si="19"/>
        <v>-1314.8</v>
      </c>
      <c r="CF24" s="3">
        <f t="shared" si="20"/>
        <v>-1371.7</v>
      </c>
      <c r="CG24" s="3">
        <f t="shared" si="21"/>
        <v>-1286</v>
      </c>
      <c r="CH24" s="3">
        <f t="shared" si="22"/>
        <v>-1396</v>
      </c>
      <c r="CI24" s="3">
        <f t="shared" si="23"/>
        <v>-1168</v>
      </c>
      <c r="CJ24" s="3">
        <f t="shared" si="24"/>
        <v>-1297</v>
      </c>
      <c r="CK24" s="3">
        <f t="shared" si="25"/>
        <v>-1441</v>
      </c>
      <c r="CL24" s="3">
        <f t="shared" si="26"/>
        <v>-1268</v>
      </c>
      <c r="CM24" s="3">
        <f t="shared" si="27"/>
        <v>-1314</v>
      </c>
      <c r="CN24" s="3">
        <f t="shared" si="28"/>
        <v>-1396</v>
      </c>
      <c r="CO24" s="113">
        <f t="shared" si="50"/>
        <v>-1369</v>
      </c>
      <c r="CP24" s="4">
        <f t="shared" si="29"/>
        <v>-1375.6</v>
      </c>
      <c r="CQ24" s="3">
        <f t="shared" si="30"/>
        <v>-1442.7</v>
      </c>
      <c r="CR24" s="3">
        <f t="shared" si="31"/>
        <v>-1379</v>
      </c>
      <c r="CS24" s="3">
        <f t="shared" si="32"/>
        <v>-1455</v>
      </c>
      <c r="CT24" s="3">
        <f t="shared" si="33"/>
        <v>-1237</v>
      </c>
      <c r="CU24" s="3">
        <f t="shared" si="34"/>
        <v>-1371</v>
      </c>
      <c r="CV24" s="3">
        <f t="shared" si="35"/>
        <v>-1496</v>
      </c>
      <c r="CW24" s="3">
        <f t="shared" si="36"/>
        <v>-1321</v>
      </c>
      <c r="CX24" s="3">
        <f t="shared" si="37"/>
        <v>-1417</v>
      </c>
      <c r="CY24" s="3">
        <f t="shared" si="38"/>
        <v>-1464</v>
      </c>
      <c r="CZ24" s="113">
        <f t="shared" si="51"/>
        <v>-1440</v>
      </c>
      <c r="DA24" s="4">
        <f t="shared" si="39"/>
        <v>-1384.1</v>
      </c>
      <c r="DB24" s="3">
        <f t="shared" si="40"/>
        <v>-1325</v>
      </c>
      <c r="DC24" s="3">
        <f t="shared" si="41"/>
        <v>-1405</v>
      </c>
      <c r="DD24" s="3">
        <f t="shared" si="42"/>
        <v>-1212</v>
      </c>
      <c r="DE24" s="3">
        <f t="shared" si="43"/>
        <v>-1330</v>
      </c>
      <c r="DF24" s="3">
        <f t="shared" si="44"/>
        <v>-1466</v>
      </c>
      <c r="DG24" s="3">
        <f t="shared" si="45"/>
        <v>-1307</v>
      </c>
      <c r="DH24" s="3">
        <f t="shared" si="46"/>
        <v>-1382</v>
      </c>
      <c r="DI24" s="3">
        <f t="shared" si="47"/>
        <v>-1459</v>
      </c>
      <c r="DJ24" s="112">
        <f t="shared" si="52"/>
        <v>-1393</v>
      </c>
    </row>
    <row r="25" spans="1:114" ht="14.65" thickBot="1" x14ac:dyDescent="0.5">
      <c r="A25" s="59" t="s">
        <v>31</v>
      </c>
      <c r="B25" s="58">
        <f t="shared" si="53"/>
        <v>45958</v>
      </c>
      <c r="C25" s="21">
        <v>1403.7</v>
      </c>
      <c r="D25" s="36">
        <v>1435.5</v>
      </c>
      <c r="E25" s="23">
        <v>1390</v>
      </c>
      <c r="F25" s="37">
        <v>1464</v>
      </c>
      <c r="G25" s="81">
        <v>1263</v>
      </c>
      <c r="H25" s="119">
        <v>1310</v>
      </c>
      <c r="I25" s="151">
        <v>1500</v>
      </c>
      <c r="J25" s="156">
        <v>1357</v>
      </c>
      <c r="K25" s="190">
        <v>1403</v>
      </c>
      <c r="L25" s="220">
        <v>1468</v>
      </c>
      <c r="M25" s="231">
        <v>1456</v>
      </c>
      <c r="N25" s="371"/>
      <c r="O25" s="62">
        <v>1476.5</v>
      </c>
      <c r="P25" s="23">
        <v>1414</v>
      </c>
      <c r="Q25" s="37">
        <v>1414</v>
      </c>
      <c r="R25" s="81">
        <v>1231</v>
      </c>
      <c r="S25" s="119">
        <v>1347</v>
      </c>
      <c r="T25" s="151">
        <v>1479</v>
      </c>
      <c r="U25" s="156">
        <v>1354</v>
      </c>
      <c r="V25" s="190">
        <v>1419</v>
      </c>
      <c r="W25" s="220">
        <v>1467</v>
      </c>
      <c r="X25" s="231">
        <v>1401</v>
      </c>
      <c r="Y25" s="371"/>
      <c r="Z25" s="21">
        <v>1317.5</v>
      </c>
      <c r="AA25" s="36">
        <v>1371.7</v>
      </c>
      <c r="AB25" s="23">
        <v>1300</v>
      </c>
      <c r="AC25" s="37">
        <v>1396</v>
      </c>
      <c r="AD25" s="81">
        <v>1185</v>
      </c>
      <c r="AE25" s="119">
        <v>1310</v>
      </c>
      <c r="AF25" s="151">
        <v>1448</v>
      </c>
      <c r="AG25" s="156">
        <v>1293</v>
      </c>
      <c r="AH25" s="190">
        <v>1334</v>
      </c>
      <c r="AI25" s="220">
        <v>1406</v>
      </c>
      <c r="AJ25" s="231">
        <v>1370</v>
      </c>
      <c r="AK25" s="371"/>
      <c r="AL25" s="24">
        <v>1378.4</v>
      </c>
      <c r="AM25" s="36">
        <v>1442.7</v>
      </c>
      <c r="AN25" s="23">
        <v>1395</v>
      </c>
      <c r="AO25" s="37">
        <v>1455</v>
      </c>
      <c r="AP25" s="81">
        <v>1256</v>
      </c>
      <c r="AQ25" s="119">
        <v>1385</v>
      </c>
      <c r="AR25" s="151">
        <v>1504</v>
      </c>
      <c r="AS25" s="156">
        <v>1346</v>
      </c>
      <c r="AT25" s="190">
        <v>1437</v>
      </c>
      <c r="AU25" s="220">
        <v>1474</v>
      </c>
      <c r="AV25" s="231">
        <v>1441</v>
      </c>
      <c r="AW25" s="371"/>
      <c r="AX25" s="63">
        <v>1384.1</v>
      </c>
      <c r="AY25" s="23">
        <v>1339</v>
      </c>
      <c r="AZ25" s="37">
        <v>1405</v>
      </c>
      <c r="BA25" s="81">
        <v>1227</v>
      </c>
      <c r="BB25" s="119">
        <v>1344</v>
      </c>
      <c r="BC25" s="151">
        <v>1475</v>
      </c>
      <c r="BD25" s="156">
        <v>1332</v>
      </c>
      <c r="BE25" s="190">
        <v>1403</v>
      </c>
      <c r="BF25" s="220">
        <v>1471</v>
      </c>
      <c r="BG25" s="231">
        <v>1395</v>
      </c>
      <c r="BH25" s="371"/>
      <c r="BJ25" s="7">
        <f t="shared" si="0"/>
        <v>-1403.7</v>
      </c>
      <c r="BK25" s="6">
        <f t="shared" si="1"/>
        <v>-1435.5</v>
      </c>
      <c r="BL25" s="6">
        <f t="shared" si="2"/>
        <v>-1390</v>
      </c>
      <c r="BM25" s="6">
        <f t="shared" si="3"/>
        <v>-1464</v>
      </c>
      <c r="BN25" s="6">
        <f t="shared" si="4"/>
        <v>-1263</v>
      </c>
      <c r="BO25" s="6">
        <f t="shared" si="5"/>
        <v>-1310</v>
      </c>
      <c r="BP25" s="6">
        <f t="shared" si="6"/>
        <v>-1500</v>
      </c>
      <c r="BQ25" s="6">
        <f t="shared" si="7"/>
        <v>-1357</v>
      </c>
      <c r="BR25" s="6">
        <f t="shared" si="8"/>
        <v>-1403</v>
      </c>
      <c r="BS25" s="6">
        <f t="shared" si="9"/>
        <v>-1468</v>
      </c>
      <c r="BT25" s="114">
        <f t="shared" si="48"/>
        <v>-1456</v>
      </c>
      <c r="BU25" s="7">
        <f t="shared" si="10"/>
        <v>-1476.5</v>
      </c>
      <c r="BV25" s="6">
        <f t="shared" si="11"/>
        <v>-1414</v>
      </c>
      <c r="BW25" s="6">
        <f t="shared" si="12"/>
        <v>-1414</v>
      </c>
      <c r="BX25" s="6">
        <f t="shared" si="13"/>
        <v>-1231</v>
      </c>
      <c r="BY25" s="6">
        <f t="shared" si="14"/>
        <v>-1347</v>
      </c>
      <c r="BZ25" s="6">
        <f t="shared" si="15"/>
        <v>-1479</v>
      </c>
      <c r="CA25" s="6">
        <f t="shared" si="16"/>
        <v>-1354</v>
      </c>
      <c r="CB25" s="6">
        <f t="shared" si="17"/>
        <v>-1419</v>
      </c>
      <c r="CC25" s="6">
        <f t="shared" si="18"/>
        <v>-1467</v>
      </c>
      <c r="CD25" s="216">
        <f t="shared" si="49"/>
        <v>-1401</v>
      </c>
      <c r="CE25" s="114">
        <f t="shared" si="19"/>
        <v>-1317.5</v>
      </c>
      <c r="CF25" s="6">
        <f t="shared" si="20"/>
        <v>-1371.7</v>
      </c>
      <c r="CG25" s="6">
        <f t="shared" si="21"/>
        <v>-1300</v>
      </c>
      <c r="CH25" s="6">
        <f t="shared" si="22"/>
        <v>-1396</v>
      </c>
      <c r="CI25" s="6">
        <f t="shared" si="23"/>
        <v>-1185</v>
      </c>
      <c r="CJ25" s="6">
        <f t="shared" si="24"/>
        <v>-1310</v>
      </c>
      <c r="CK25" s="6">
        <f t="shared" si="25"/>
        <v>-1448</v>
      </c>
      <c r="CL25" s="6">
        <f t="shared" si="26"/>
        <v>-1293</v>
      </c>
      <c r="CM25" s="6">
        <f t="shared" si="27"/>
        <v>-1334</v>
      </c>
      <c r="CN25" s="6">
        <f t="shared" si="28"/>
        <v>-1406</v>
      </c>
      <c r="CO25" s="114">
        <f t="shared" si="50"/>
        <v>-1370</v>
      </c>
      <c r="CP25" s="7">
        <f t="shared" si="29"/>
        <v>-1378.4</v>
      </c>
      <c r="CQ25" s="6">
        <f t="shared" si="30"/>
        <v>-1442.7</v>
      </c>
      <c r="CR25" s="6">
        <f t="shared" si="31"/>
        <v>-1395</v>
      </c>
      <c r="CS25" s="6">
        <f t="shared" si="32"/>
        <v>-1455</v>
      </c>
      <c r="CT25" s="6">
        <f t="shared" si="33"/>
        <v>-1256</v>
      </c>
      <c r="CU25" s="6">
        <f t="shared" si="34"/>
        <v>-1385</v>
      </c>
      <c r="CV25" s="6">
        <f t="shared" si="35"/>
        <v>-1504</v>
      </c>
      <c r="CW25" s="6">
        <f t="shared" si="36"/>
        <v>-1346</v>
      </c>
      <c r="CX25" s="6">
        <f t="shared" si="37"/>
        <v>-1437</v>
      </c>
      <c r="CY25" s="6">
        <f t="shared" si="38"/>
        <v>-1474</v>
      </c>
      <c r="CZ25" s="114">
        <f t="shared" si="51"/>
        <v>-1441</v>
      </c>
      <c r="DA25" s="7">
        <f t="shared" si="39"/>
        <v>-1384.1</v>
      </c>
      <c r="DB25" s="6">
        <f t="shared" si="40"/>
        <v>-1339</v>
      </c>
      <c r="DC25" s="6">
        <f t="shared" si="41"/>
        <v>-1405</v>
      </c>
      <c r="DD25" s="6">
        <f t="shared" si="42"/>
        <v>-1227</v>
      </c>
      <c r="DE25" s="6">
        <f t="shared" si="43"/>
        <v>-1344</v>
      </c>
      <c r="DF25" s="6">
        <f t="shared" si="44"/>
        <v>-1475</v>
      </c>
      <c r="DG25" s="6">
        <f t="shared" si="45"/>
        <v>-1332</v>
      </c>
      <c r="DH25" s="6">
        <f t="shared" si="46"/>
        <v>-1403</v>
      </c>
      <c r="DI25" s="6">
        <f t="shared" si="47"/>
        <v>-1471</v>
      </c>
      <c r="DJ25" s="150">
        <f t="shared" si="52"/>
        <v>-1395</v>
      </c>
    </row>
    <row r="26" spans="1:114" ht="14.65" hidden="1" thickBot="1" x14ac:dyDescent="0.5">
      <c r="A26" s="61" t="s">
        <v>66</v>
      </c>
      <c r="B26" s="61"/>
      <c r="C26" s="284"/>
      <c r="D26" s="262"/>
      <c r="E26" s="263"/>
      <c r="F26" s="342"/>
      <c r="G26" s="347"/>
      <c r="H26" s="109"/>
      <c r="I26" s="109"/>
      <c r="J26" s="109"/>
      <c r="K26" s="109"/>
      <c r="L26" s="109"/>
      <c r="M26" s="387"/>
      <c r="N26" s="368"/>
      <c r="O26" s="283"/>
      <c r="P26" s="263"/>
      <c r="Q26" s="342"/>
      <c r="R26" s="346"/>
      <c r="S26" s="109"/>
      <c r="T26" s="109"/>
      <c r="U26" s="109"/>
      <c r="V26" s="109"/>
      <c r="W26" s="109"/>
      <c r="X26" s="387"/>
      <c r="Y26" s="368"/>
      <c r="Z26" s="284"/>
      <c r="AA26" s="262"/>
      <c r="AB26" s="263"/>
      <c r="AC26" s="342"/>
      <c r="AD26" s="347"/>
      <c r="AE26" s="109"/>
      <c r="AF26" s="109"/>
      <c r="AG26" s="109"/>
      <c r="AH26" s="109"/>
      <c r="AI26" s="109"/>
      <c r="AJ26" s="387"/>
      <c r="AK26" s="368"/>
      <c r="AL26" s="341"/>
      <c r="AM26" s="262"/>
      <c r="AN26" s="263"/>
      <c r="AO26" s="342"/>
      <c r="AP26" s="346"/>
      <c r="AQ26" s="109"/>
      <c r="AR26" s="109"/>
      <c r="AS26" s="109"/>
      <c r="AT26" s="109"/>
      <c r="AU26" s="109"/>
      <c r="AV26" s="387"/>
      <c r="AW26" s="368"/>
      <c r="AX26" s="166"/>
      <c r="AY26" s="263"/>
      <c r="AZ26" s="342"/>
      <c r="BA26" s="347"/>
      <c r="BB26" s="109"/>
      <c r="BC26" s="109"/>
      <c r="BD26" s="109"/>
      <c r="BE26" s="109"/>
      <c r="BF26" s="109"/>
      <c r="BG26" s="387"/>
      <c r="BH26" s="368"/>
      <c r="BJ26" s="39"/>
      <c r="BK26" s="40"/>
      <c r="BL26" s="40"/>
      <c r="BM26" s="42"/>
      <c r="BN26" s="65"/>
      <c r="BO26" s="65"/>
      <c r="BP26" s="65"/>
      <c r="BQ26" s="65"/>
      <c r="BR26" s="65"/>
      <c r="BS26" s="65"/>
      <c r="BT26" s="65"/>
      <c r="BU26" s="41"/>
      <c r="BV26" s="40"/>
      <c r="BW26" s="60"/>
      <c r="BX26" s="65"/>
      <c r="BY26" s="65"/>
      <c r="BZ26" s="65"/>
      <c r="CA26" s="65"/>
      <c r="CB26" s="65"/>
      <c r="CC26" s="65"/>
      <c r="CD26" s="65"/>
      <c r="CE26" s="39"/>
      <c r="CF26" s="40"/>
      <c r="CG26" s="40"/>
      <c r="CH26" s="42"/>
      <c r="CI26" s="65"/>
      <c r="CJ26" s="65"/>
      <c r="CK26" s="65"/>
      <c r="CL26" s="65"/>
      <c r="CM26" s="65"/>
      <c r="CN26" s="65"/>
      <c r="CO26" s="65"/>
      <c r="CP26" s="41"/>
      <c r="CQ26" s="40"/>
      <c r="CR26" s="40"/>
      <c r="CS26" s="60"/>
      <c r="CT26" s="65"/>
      <c r="CU26" s="65"/>
      <c r="CV26" s="65"/>
      <c r="CW26" s="65"/>
      <c r="CX26" s="65"/>
      <c r="CY26" s="65"/>
      <c r="CZ26" s="52">
        <f t="shared" si="51"/>
        <v>0</v>
      </c>
      <c r="DA26" s="39"/>
      <c r="DB26" s="40"/>
      <c r="DC26" s="42"/>
      <c r="DD26" s="87"/>
      <c r="DE26" s="87"/>
      <c r="DF26" s="87"/>
      <c r="DG26" s="87"/>
      <c r="DH26" s="87"/>
      <c r="DI26" s="87"/>
      <c r="DJ26" s="50">
        <f t="shared" si="52"/>
        <v>0</v>
      </c>
    </row>
    <row r="27" spans="1:114" ht="14.65" thickBot="1" x14ac:dyDescent="0.5">
      <c r="A27" s="282" t="s">
        <v>107</v>
      </c>
      <c r="C27" s="295"/>
      <c r="D27" s="325"/>
      <c r="E27" s="286"/>
      <c r="F27" s="287"/>
      <c r="G27" s="300"/>
      <c r="H27" s="289"/>
      <c r="I27" s="348"/>
      <c r="J27" s="349"/>
      <c r="K27" s="292"/>
      <c r="L27" s="293"/>
      <c r="M27" s="364"/>
      <c r="N27" s="369"/>
      <c r="O27" s="294"/>
      <c r="P27" s="286"/>
      <c r="Q27" s="287"/>
      <c r="R27" s="300"/>
      <c r="S27" s="289"/>
      <c r="T27" s="348"/>
      <c r="U27" s="349"/>
      <c r="V27" s="292"/>
      <c r="W27" s="293"/>
      <c r="X27" s="364"/>
      <c r="Y27" s="369"/>
      <c r="Z27" s="295"/>
      <c r="AA27" s="325"/>
      <c r="AB27" s="286"/>
      <c r="AC27" s="287"/>
      <c r="AD27" s="300"/>
      <c r="AE27" s="289"/>
      <c r="AF27" s="348"/>
      <c r="AG27" s="349"/>
      <c r="AH27" s="292"/>
      <c r="AI27" s="293"/>
      <c r="AJ27" s="364"/>
      <c r="AK27" s="369"/>
      <c r="AL27" s="350"/>
      <c r="AM27" s="325"/>
      <c r="AN27" s="286"/>
      <c r="AO27" s="287"/>
      <c r="AP27" s="300"/>
      <c r="AQ27" s="289"/>
      <c r="AR27" s="348"/>
      <c r="AS27" s="349"/>
      <c r="AT27" s="292"/>
      <c r="AU27" s="293"/>
      <c r="AV27" s="364"/>
      <c r="AW27" s="369"/>
      <c r="AX27" s="285"/>
      <c r="AY27" s="286"/>
      <c r="AZ27" s="287"/>
      <c r="BA27" s="300"/>
      <c r="BB27" s="289"/>
      <c r="BC27" s="348"/>
      <c r="BD27" s="349"/>
      <c r="BE27" s="292"/>
      <c r="BF27" s="293"/>
      <c r="BG27" s="364"/>
      <c r="BH27" s="369"/>
    </row>
    <row r="41" spans="96:96" x14ac:dyDescent="0.45">
      <c r="CR41" s="149"/>
    </row>
  </sheetData>
  <mergeCells count="11">
    <mergeCell ref="CE2:CN2"/>
    <mergeCell ref="BU2:CD2"/>
    <mergeCell ref="BJ2:BT2"/>
    <mergeCell ref="CP2:CZ2"/>
    <mergeCell ref="DA2:DJ2"/>
    <mergeCell ref="A1:BH1"/>
    <mergeCell ref="O2:Y2"/>
    <mergeCell ref="C2:N2"/>
    <mergeCell ref="AL2:AW2"/>
    <mergeCell ref="Z2:AK2"/>
    <mergeCell ref="AX2:BH2"/>
  </mergeCells>
  <conditionalFormatting sqref="BJ4:DJ4 BJ5:CY25 DA5:DI25 CZ5:CZ26 DJ5:DJ26">
    <cfRule type="cellIs" dxfId="13" priority="1" operator="greaterThanOrEqual">
      <formula>0</formula>
    </cfRule>
    <cfRule type="cellIs" dxfId="12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4D79B"/>
  </sheetPr>
  <dimension ref="A1:BR27"/>
  <sheetViews>
    <sheetView zoomScale="90" zoomScaleNormal="90" workbookViewId="0">
      <selection activeCell="N5" sqref="N5"/>
    </sheetView>
  </sheetViews>
  <sheetFormatPr baseColWidth="10" defaultColWidth="10.73046875" defaultRowHeight="14.25" x14ac:dyDescent="0.45"/>
  <cols>
    <col min="1" max="1" width="14.73046875" style="15" customWidth="1"/>
    <col min="2" max="2" width="14.73046875" style="15" hidden="1" customWidth="1"/>
    <col min="3" max="37" width="7.59765625" style="25" customWidth="1"/>
    <col min="38" max="38" width="5" style="15" customWidth="1"/>
    <col min="39" max="70" width="9.796875" style="16" customWidth="1"/>
    <col min="71" max="16384" width="10.73046875" style="15"/>
  </cols>
  <sheetData>
    <row r="1" spans="1:70" ht="14.65" thickBot="1" x14ac:dyDescent="0.5">
      <c r="A1" s="439" t="s">
        <v>49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40"/>
    </row>
    <row r="2" spans="1:70" ht="14.65" thickBot="1" x14ac:dyDescent="0.5">
      <c r="A2" s="64"/>
      <c r="B2" s="252"/>
      <c r="C2" s="435" t="s">
        <v>46</v>
      </c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7"/>
      <c r="O2" s="435" t="s">
        <v>47</v>
      </c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7"/>
      <c r="AA2" s="435" t="s">
        <v>48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7"/>
      <c r="AM2" s="429" t="s">
        <v>46</v>
      </c>
      <c r="AN2" s="430"/>
      <c r="AO2" s="430"/>
      <c r="AP2" s="430"/>
      <c r="AQ2" s="430"/>
      <c r="AR2" s="430"/>
      <c r="AS2" s="430"/>
      <c r="AT2" s="430"/>
      <c r="AU2" s="430"/>
      <c r="AV2" s="430"/>
      <c r="AW2" s="431"/>
      <c r="AX2" s="429" t="s">
        <v>132</v>
      </c>
      <c r="AY2" s="430"/>
      <c r="AZ2" s="430"/>
      <c r="BA2" s="430"/>
      <c r="BB2" s="430"/>
      <c r="BC2" s="430"/>
      <c r="BD2" s="430"/>
      <c r="BE2" s="430"/>
      <c r="BF2" s="430"/>
      <c r="BG2" s="430"/>
      <c r="BH2" s="431"/>
      <c r="BI2" s="429" t="s">
        <v>48</v>
      </c>
      <c r="BJ2" s="430"/>
      <c r="BK2" s="430"/>
      <c r="BL2" s="430"/>
      <c r="BM2" s="430"/>
      <c r="BN2" s="430"/>
      <c r="BO2" s="430"/>
      <c r="BP2" s="430"/>
      <c r="BQ2" s="430"/>
      <c r="BR2" s="431"/>
    </row>
    <row r="3" spans="1:70" ht="28.5" x14ac:dyDescent="0.45">
      <c r="A3" s="54"/>
      <c r="B3" s="64">
        <v>2025</v>
      </c>
      <c r="C3" s="122">
        <v>2015</v>
      </c>
      <c r="D3" s="70">
        <v>2016</v>
      </c>
      <c r="E3" s="71">
        <v>2017</v>
      </c>
      <c r="F3" s="72">
        <v>2018</v>
      </c>
      <c r="G3" s="84">
        <v>2019</v>
      </c>
      <c r="H3" s="123">
        <v>2020</v>
      </c>
      <c r="I3" s="139">
        <v>2021</v>
      </c>
      <c r="J3" s="174">
        <v>2022</v>
      </c>
      <c r="K3" s="189">
        <v>2023</v>
      </c>
      <c r="L3" s="223">
        <v>2024</v>
      </c>
      <c r="M3" s="363">
        <v>2025</v>
      </c>
      <c r="N3" s="370">
        <v>2026</v>
      </c>
      <c r="O3" s="214">
        <v>2015</v>
      </c>
      <c r="P3" s="70">
        <v>2016</v>
      </c>
      <c r="Q3" s="71">
        <v>2017</v>
      </c>
      <c r="R3" s="72">
        <v>2018</v>
      </c>
      <c r="S3" s="84">
        <v>2019</v>
      </c>
      <c r="T3" s="123">
        <v>2020</v>
      </c>
      <c r="U3" s="139">
        <v>2021</v>
      </c>
      <c r="V3" s="174">
        <v>2022</v>
      </c>
      <c r="W3" s="189">
        <v>2023</v>
      </c>
      <c r="X3" s="223">
        <v>2024</v>
      </c>
      <c r="Y3" s="236">
        <v>2025</v>
      </c>
      <c r="Z3" s="370">
        <v>2026</v>
      </c>
      <c r="AA3" s="121">
        <v>2016</v>
      </c>
      <c r="AB3" s="71">
        <v>2017</v>
      </c>
      <c r="AC3" s="72">
        <v>2018</v>
      </c>
      <c r="AD3" s="84">
        <v>2019</v>
      </c>
      <c r="AE3" s="123">
        <v>2020</v>
      </c>
      <c r="AF3" s="139">
        <v>2021</v>
      </c>
      <c r="AG3" s="174">
        <v>2022</v>
      </c>
      <c r="AH3" s="189">
        <v>2023</v>
      </c>
      <c r="AI3" s="223">
        <v>2024</v>
      </c>
      <c r="AJ3" s="233">
        <v>2025</v>
      </c>
      <c r="AK3" s="370">
        <v>2026</v>
      </c>
      <c r="AM3" s="44" t="s">
        <v>108</v>
      </c>
      <c r="AN3" s="38" t="s">
        <v>109</v>
      </c>
      <c r="AO3" s="38" t="s">
        <v>110</v>
      </c>
      <c r="AP3" s="38" t="s">
        <v>111</v>
      </c>
      <c r="AQ3" s="38" t="s">
        <v>112</v>
      </c>
      <c r="AR3" s="38" t="s">
        <v>113</v>
      </c>
      <c r="AS3" s="38" t="s">
        <v>114</v>
      </c>
      <c r="AT3" s="38" t="s">
        <v>115</v>
      </c>
      <c r="AU3" s="38" t="s">
        <v>116</v>
      </c>
      <c r="AV3" s="38" t="s">
        <v>117</v>
      </c>
      <c r="AW3" s="45" t="s">
        <v>118</v>
      </c>
      <c r="AX3" s="44" t="s">
        <v>108</v>
      </c>
      <c r="AY3" s="38" t="s">
        <v>109</v>
      </c>
      <c r="AZ3" s="38" t="s">
        <v>110</v>
      </c>
      <c r="BA3" s="38" t="s">
        <v>111</v>
      </c>
      <c r="BB3" s="38" t="s">
        <v>112</v>
      </c>
      <c r="BC3" s="38" t="s">
        <v>113</v>
      </c>
      <c r="BD3" s="38" t="s">
        <v>114</v>
      </c>
      <c r="BE3" s="38" t="s">
        <v>115</v>
      </c>
      <c r="BF3" s="38" t="s">
        <v>116</v>
      </c>
      <c r="BG3" s="38" t="s">
        <v>117</v>
      </c>
      <c r="BH3" s="45" t="s">
        <v>118</v>
      </c>
      <c r="BI3" s="44" t="s">
        <v>109</v>
      </c>
      <c r="BJ3" s="38" t="s">
        <v>110</v>
      </c>
      <c r="BK3" s="38" t="s">
        <v>111</v>
      </c>
      <c r="BL3" s="38" t="s">
        <v>112</v>
      </c>
      <c r="BM3" s="38" t="s">
        <v>113</v>
      </c>
      <c r="BN3" s="38" t="s">
        <v>114</v>
      </c>
      <c r="BO3" s="38" t="s">
        <v>115</v>
      </c>
      <c r="BP3" s="38" t="s">
        <v>116</v>
      </c>
      <c r="BQ3" s="38" t="s">
        <v>117</v>
      </c>
      <c r="BR3" s="45" t="s">
        <v>118</v>
      </c>
    </row>
    <row r="4" spans="1:70" x14ac:dyDescent="0.45">
      <c r="A4" s="55" t="s">
        <v>98</v>
      </c>
      <c r="B4" s="246">
        <v>45811</v>
      </c>
      <c r="C4" s="17">
        <v>291.2</v>
      </c>
      <c r="D4" s="18">
        <v>281.3</v>
      </c>
      <c r="E4" s="13">
        <v>215.6</v>
      </c>
      <c r="F4" s="14">
        <v>251</v>
      </c>
      <c r="G4" s="79">
        <v>149.30000000000001</v>
      </c>
      <c r="H4" s="118">
        <v>150.4</v>
      </c>
      <c r="I4" s="134">
        <v>258</v>
      </c>
      <c r="J4" s="154">
        <v>240</v>
      </c>
      <c r="K4" s="182">
        <v>272</v>
      </c>
      <c r="L4" s="219">
        <v>291</v>
      </c>
      <c r="M4" s="230">
        <v>222.5</v>
      </c>
      <c r="N4" s="366">
        <v>200</v>
      </c>
      <c r="O4" s="198">
        <v>271.60000000000002</v>
      </c>
      <c r="P4" s="18">
        <v>259.7</v>
      </c>
      <c r="Q4" s="13">
        <v>222.4</v>
      </c>
      <c r="R4" s="14">
        <v>250</v>
      </c>
      <c r="S4" s="79">
        <v>139</v>
      </c>
      <c r="T4" s="118">
        <v>153.19999999999999</v>
      </c>
      <c r="U4" s="134">
        <v>234</v>
      </c>
      <c r="V4" s="154">
        <v>236</v>
      </c>
      <c r="W4" s="182">
        <v>253</v>
      </c>
      <c r="X4" s="219">
        <v>286</v>
      </c>
      <c r="Y4" s="237">
        <v>223.3</v>
      </c>
      <c r="Z4" s="366">
        <v>188</v>
      </c>
      <c r="AA4" s="57">
        <v>272.89999999999998</v>
      </c>
      <c r="AB4" s="13">
        <v>198.8</v>
      </c>
      <c r="AC4" s="14">
        <v>241</v>
      </c>
      <c r="AD4" s="79">
        <v>125.6</v>
      </c>
      <c r="AE4" s="118">
        <v>187</v>
      </c>
      <c r="AF4" s="134">
        <v>253</v>
      </c>
      <c r="AG4" s="154">
        <v>225</v>
      </c>
      <c r="AH4" s="182">
        <v>257</v>
      </c>
      <c r="AI4" s="219">
        <v>276</v>
      </c>
      <c r="AJ4" s="230">
        <v>210.5</v>
      </c>
      <c r="AK4" s="366">
        <v>182</v>
      </c>
      <c r="AL4" s="124"/>
      <c r="AM4" s="4">
        <f t="shared" ref="AM4:AM25" si="0">N4-C4</f>
        <v>-91.199999999999989</v>
      </c>
      <c r="AN4" s="3">
        <f t="shared" ref="AN4:AN25" si="1">N4-D4</f>
        <v>-81.300000000000011</v>
      </c>
      <c r="AO4" s="3">
        <f t="shared" ref="AO4:AO25" si="2">N4-E4</f>
        <v>-15.599999999999994</v>
      </c>
      <c r="AP4" s="3">
        <f t="shared" ref="AP4:AP25" si="3">N4-F4</f>
        <v>-51</v>
      </c>
      <c r="AQ4" s="3">
        <f t="shared" ref="AQ4:AQ25" si="4">N4-G4</f>
        <v>50.699999999999989</v>
      </c>
      <c r="AR4" s="3">
        <f t="shared" ref="AR4:AR25" si="5">N4-H4</f>
        <v>49.599999999999994</v>
      </c>
      <c r="AS4" s="3">
        <f t="shared" ref="AS4:AS25" si="6">N4-I4</f>
        <v>-58</v>
      </c>
      <c r="AT4" s="3">
        <f t="shared" ref="AT4:AT25" si="7">N4-J4</f>
        <v>-40</v>
      </c>
      <c r="AU4" s="3">
        <f t="shared" ref="AU4:AU25" si="8">N4-K4</f>
        <v>-72</v>
      </c>
      <c r="AV4" s="3">
        <f t="shared" ref="AV4:AV25" si="9">N4-L4</f>
        <v>-91</v>
      </c>
      <c r="AW4" s="215">
        <f>N4-M4</f>
        <v>-22.5</v>
      </c>
      <c r="AX4" s="4">
        <f t="shared" ref="AX4:AX25" si="10">Z4-O4</f>
        <v>-83.600000000000023</v>
      </c>
      <c r="AY4" s="3">
        <f t="shared" ref="AY4:AY25" si="11">Z4-P4</f>
        <v>-71.699999999999989</v>
      </c>
      <c r="AZ4" s="3">
        <f t="shared" ref="AZ4:AZ25" si="12">Z4-Q4</f>
        <v>-34.400000000000006</v>
      </c>
      <c r="BA4" s="3">
        <f t="shared" ref="BA4:BA25" si="13">Z4-R4</f>
        <v>-62</v>
      </c>
      <c r="BB4" s="3">
        <f t="shared" ref="BB4:BB25" si="14">Z4-S4</f>
        <v>49</v>
      </c>
      <c r="BC4" s="3">
        <f t="shared" ref="BC4:BC25" si="15">Z4-T4</f>
        <v>34.800000000000011</v>
      </c>
      <c r="BD4" s="3">
        <f t="shared" ref="BD4:BD25" si="16">Z4-U4</f>
        <v>-46</v>
      </c>
      <c r="BE4" s="3">
        <f t="shared" ref="BE4:BE25" si="17">Z4-V4</f>
        <v>-48</v>
      </c>
      <c r="BF4" s="3">
        <f t="shared" ref="BF4:BF25" si="18">Z4-W4</f>
        <v>-65</v>
      </c>
      <c r="BG4" s="3">
        <f t="shared" ref="BG4:BG25" si="19">Z4-X4</f>
        <v>-98</v>
      </c>
      <c r="BH4" s="215">
        <f>Z4-Y4</f>
        <v>-35.300000000000011</v>
      </c>
      <c r="BI4" s="4">
        <f t="shared" ref="BI4:BI25" si="20">AK4-AA4</f>
        <v>-90.899999999999977</v>
      </c>
      <c r="BJ4" s="3">
        <f t="shared" ref="BJ4:BJ25" si="21">AK4-AB4</f>
        <v>-16.800000000000011</v>
      </c>
      <c r="BK4" s="3">
        <f t="shared" ref="BK4:BK25" si="22">AK4-AC4</f>
        <v>-59</v>
      </c>
      <c r="BL4" s="3">
        <f t="shared" ref="BL4:BL25" si="23">AK4-AD4</f>
        <v>56.400000000000006</v>
      </c>
      <c r="BM4" s="3">
        <f t="shared" ref="BM4:BM25" si="24">AK4-AE4</f>
        <v>-5</v>
      </c>
      <c r="BN4" s="3">
        <f t="shared" ref="BN4:BN25" si="25">AK4-AF4</f>
        <v>-71</v>
      </c>
      <c r="BO4" s="3">
        <f t="shared" ref="BO4:BO25" si="26">AK4-AG4</f>
        <v>-43</v>
      </c>
      <c r="BP4" s="3">
        <f t="shared" ref="BP4:BP25" si="27">AK4-AH4</f>
        <v>-75</v>
      </c>
      <c r="BQ4" s="3">
        <f t="shared" ref="BQ4:BQ25" si="28">AK4-AI4</f>
        <v>-94</v>
      </c>
      <c r="BR4" s="215">
        <f>AK4-AJ4</f>
        <v>-28.5</v>
      </c>
    </row>
    <row r="5" spans="1:70" x14ac:dyDescent="0.45">
      <c r="A5" s="58" t="s">
        <v>62</v>
      </c>
      <c r="B5" s="58">
        <f>B4+7</f>
        <v>45818</v>
      </c>
      <c r="C5" s="17">
        <v>353.6</v>
      </c>
      <c r="D5" s="18">
        <v>310.60000000000002</v>
      </c>
      <c r="E5" s="13">
        <v>296.7</v>
      </c>
      <c r="F5" s="14">
        <v>297</v>
      </c>
      <c r="G5" s="79">
        <v>205</v>
      </c>
      <c r="H5" s="118">
        <v>204</v>
      </c>
      <c r="I5" s="134">
        <v>349</v>
      </c>
      <c r="J5" s="154">
        <v>292</v>
      </c>
      <c r="K5" s="182">
        <v>323</v>
      </c>
      <c r="L5" s="219">
        <v>350</v>
      </c>
      <c r="M5" s="230">
        <v>297</v>
      </c>
      <c r="N5" s="366"/>
      <c r="O5" s="198">
        <v>330.1</v>
      </c>
      <c r="P5" s="18">
        <v>286</v>
      </c>
      <c r="Q5" s="13">
        <v>302.10000000000002</v>
      </c>
      <c r="R5" s="14">
        <v>294</v>
      </c>
      <c r="S5" s="79">
        <v>195</v>
      </c>
      <c r="T5" s="118">
        <v>208</v>
      </c>
      <c r="U5" s="134">
        <v>343</v>
      </c>
      <c r="V5" s="154">
        <v>289</v>
      </c>
      <c r="W5" s="182">
        <v>302</v>
      </c>
      <c r="X5" s="219">
        <v>344</v>
      </c>
      <c r="Y5" s="237">
        <v>299</v>
      </c>
      <c r="Z5" s="366"/>
      <c r="AA5" s="57">
        <v>301.2</v>
      </c>
      <c r="AB5" s="13">
        <v>279.89999999999998</v>
      </c>
      <c r="AC5" s="14">
        <v>284</v>
      </c>
      <c r="AD5" s="79">
        <v>179</v>
      </c>
      <c r="AE5" s="118">
        <v>208</v>
      </c>
      <c r="AF5" s="134">
        <v>336</v>
      </c>
      <c r="AG5" s="154">
        <v>279</v>
      </c>
      <c r="AH5" s="182">
        <v>304</v>
      </c>
      <c r="AI5" s="219">
        <v>331</v>
      </c>
      <c r="AJ5" s="230">
        <v>284</v>
      </c>
      <c r="AK5" s="366"/>
      <c r="AL5" s="124"/>
      <c r="AM5" s="4">
        <f t="shared" si="0"/>
        <v>-353.6</v>
      </c>
      <c r="AN5" s="3">
        <f t="shared" si="1"/>
        <v>-310.60000000000002</v>
      </c>
      <c r="AO5" s="3">
        <f t="shared" si="2"/>
        <v>-296.7</v>
      </c>
      <c r="AP5" s="3">
        <f t="shared" si="3"/>
        <v>-297</v>
      </c>
      <c r="AQ5" s="3">
        <f t="shared" si="4"/>
        <v>-205</v>
      </c>
      <c r="AR5" s="3">
        <f t="shared" si="5"/>
        <v>-204</v>
      </c>
      <c r="AS5" s="3">
        <f t="shared" si="6"/>
        <v>-349</v>
      </c>
      <c r="AT5" s="3">
        <f t="shared" si="7"/>
        <v>-292</v>
      </c>
      <c r="AU5" s="3">
        <f t="shared" si="8"/>
        <v>-323</v>
      </c>
      <c r="AV5" s="3">
        <f t="shared" si="9"/>
        <v>-350</v>
      </c>
      <c r="AW5" s="215">
        <f t="shared" ref="AW5:AW25" si="29">N5-M5</f>
        <v>-297</v>
      </c>
      <c r="AX5" s="4">
        <f t="shared" si="10"/>
        <v>-330.1</v>
      </c>
      <c r="AY5" s="3">
        <f t="shared" si="11"/>
        <v>-286</v>
      </c>
      <c r="AZ5" s="3">
        <f t="shared" si="12"/>
        <v>-302.10000000000002</v>
      </c>
      <c r="BA5" s="3">
        <f t="shared" si="13"/>
        <v>-294</v>
      </c>
      <c r="BB5" s="3">
        <f t="shared" si="14"/>
        <v>-195</v>
      </c>
      <c r="BC5" s="3">
        <f t="shared" si="15"/>
        <v>-208</v>
      </c>
      <c r="BD5" s="3">
        <f t="shared" si="16"/>
        <v>-343</v>
      </c>
      <c r="BE5" s="3">
        <f t="shared" si="17"/>
        <v>-289</v>
      </c>
      <c r="BF5" s="3">
        <f t="shared" si="18"/>
        <v>-302</v>
      </c>
      <c r="BG5" s="3">
        <f t="shared" si="19"/>
        <v>-344</v>
      </c>
      <c r="BH5" s="215">
        <f t="shared" ref="BH5:BH25" si="30">Z5-Y5</f>
        <v>-299</v>
      </c>
      <c r="BI5" s="4">
        <f t="shared" si="20"/>
        <v>-301.2</v>
      </c>
      <c r="BJ5" s="3">
        <f t="shared" si="21"/>
        <v>-279.89999999999998</v>
      </c>
      <c r="BK5" s="3">
        <f t="shared" si="22"/>
        <v>-284</v>
      </c>
      <c r="BL5" s="3">
        <f t="shared" si="23"/>
        <v>-179</v>
      </c>
      <c r="BM5" s="3">
        <f t="shared" si="24"/>
        <v>-208</v>
      </c>
      <c r="BN5" s="3">
        <f t="shared" si="25"/>
        <v>-336</v>
      </c>
      <c r="BO5" s="3">
        <f t="shared" si="26"/>
        <v>-279</v>
      </c>
      <c r="BP5" s="3">
        <f t="shared" si="27"/>
        <v>-304</v>
      </c>
      <c r="BQ5" s="3">
        <f t="shared" si="28"/>
        <v>-331</v>
      </c>
      <c r="BR5" s="215">
        <f t="shared" ref="BR5:BR26" si="31">AK5-AJ5</f>
        <v>-284</v>
      </c>
    </row>
    <row r="6" spans="1:70" x14ac:dyDescent="0.45">
      <c r="A6" s="54" t="s">
        <v>12</v>
      </c>
      <c r="B6" s="58">
        <f t="shared" ref="B6:B25" si="32">B5+7</f>
        <v>45825</v>
      </c>
      <c r="C6" s="17">
        <v>412.1</v>
      </c>
      <c r="D6" s="18">
        <v>390.9</v>
      </c>
      <c r="E6" s="13">
        <v>370.9</v>
      </c>
      <c r="F6" s="14">
        <v>366</v>
      </c>
      <c r="G6" s="79">
        <v>260</v>
      </c>
      <c r="H6" s="118">
        <v>253</v>
      </c>
      <c r="I6" s="134">
        <v>418</v>
      </c>
      <c r="J6" s="154">
        <v>352</v>
      </c>
      <c r="K6" s="182">
        <v>377</v>
      </c>
      <c r="L6" s="219">
        <v>417</v>
      </c>
      <c r="M6" s="230">
        <v>353</v>
      </c>
      <c r="N6" s="366"/>
      <c r="O6" s="198">
        <v>387.1</v>
      </c>
      <c r="P6" s="18">
        <v>364.2</v>
      </c>
      <c r="Q6" s="13">
        <v>377.8</v>
      </c>
      <c r="R6" s="14">
        <v>365</v>
      </c>
      <c r="S6" s="79">
        <v>246</v>
      </c>
      <c r="T6" s="118">
        <v>259</v>
      </c>
      <c r="U6" s="134">
        <v>412</v>
      </c>
      <c r="V6" s="154">
        <v>345</v>
      </c>
      <c r="W6" s="182">
        <v>353</v>
      </c>
      <c r="X6" s="219">
        <v>409</v>
      </c>
      <c r="Y6" s="237">
        <v>355</v>
      </c>
      <c r="Z6" s="366"/>
      <c r="AA6" s="57">
        <v>381.2</v>
      </c>
      <c r="AB6" s="13">
        <v>351.8</v>
      </c>
      <c r="AC6" s="14">
        <v>354</v>
      </c>
      <c r="AD6" s="79">
        <v>228</v>
      </c>
      <c r="AE6" s="118">
        <v>258</v>
      </c>
      <c r="AF6" s="134">
        <v>405</v>
      </c>
      <c r="AG6" s="154">
        <v>337</v>
      </c>
      <c r="AH6" s="182">
        <v>356</v>
      </c>
      <c r="AI6" s="219">
        <v>398</v>
      </c>
      <c r="AJ6" s="230">
        <v>338</v>
      </c>
      <c r="AK6" s="366"/>
      <c r="AM6" s="4">
        <f t="shared" si="0"/>
        <v>-412.1</v>
      </c>
      <c r="AN6" s="3">
        <f t="shared" si="1"/>
        <v>-390.9</v>
      </c>
      <c r="AO6" s="3">
        <f t="shared" si="2"/>
        <v>-370.9</v>
      </c>
      <c r="AP6" s="3">
        <f t="shared" si="3"/>
        <v>-366</v>
      </c>
      <c r="AQ6" s="3">
        <f t="shared" si="4"/>
        <v>-260</v>
      </c>
      <c r="AR6" s="3">
        <f t="shared" si="5"/>
        <v>-253</v>
      </c>
      <c r="AS6" s="3">
        <f t="shared" si="6"/>
        <v>-418</v>
      </c>
      <c r="AT6" s="3">
        <f t="shared" si="7"/>
        <v>-352</v>
      </c>
      <c r="AU6" s="3">
        <f t="shared" si="8"/>
        <v>-377</v>
      </c>
      <c r="AV6" s="3">
        <f t="shared" si="9"/>
        <v>-417</v>
      </c>
      <c r="AW6" s="215">
        <f t="shared" si="29"/>
        <v>-353</v>
      </c>
      <c r="AX6" s="4">
        <f t="shared" si="10"/>
        <v>-387.1</v>
      </c>
      <c r="AY6" s="3">
        <f t="shared" si="11"/>
        <v>-364.2</v>
      </c>
      <c r="AZ6" s="3">
        <f t="shared" si="12"/>
        <v>-377.8</v>
      </c>
      <c r="BA6" s="3">
        <f t="shared" si="13"/>
        <v>-365</v>
      </c>
      <c r="BB6" s="3">
        <f t="shared" si="14"/>
        <v>-246</v>
      </c>
      <c r="BC6" s="3">
        <f t="shared" si="15"/>
        <v>-259</v>
      </c>
      <c r="BD6" s="3">
        <f t="shared" si="16"/>
        <v>-412</v>
      </c>
      <c r="BE6" s="3">
        <f t="shared" si="17"/>
        <v>-345</v>
      </c>
      <c r="BF6" s="3">
        <f t="shared" si="18"/>
        <v>-353</v>
      </c>
      <c r="BG6" s="3">
        <f t="shared" si="19"/>
        <v>-409</v>
      </c>
      <c r="BH6" s="215">
        <f t="shared" si="30"/>
        <v>-355</v>
      </c>
      <c r="BI6" s="4">
        <f t="shared" si="20"/>
        <v>-381.2</v>
      </c>
      <c r="BJ6" s="3">
        <f t="shared" si="21"/>
        <v>-351.8</v>
      </c>
      <c r="BK6" s="3">
        <f t="shared" si="22"/>
        <v>-354</v>
      </c>
      <c r="BL6" s="3">
        <f t="shared" si="23"/>
        <v>-228</v>
      </c>
      <c r="BM6" s="3">
        <f t="shared" si="24"/>
        <v>-258</v>
      </c>
      <c r="BN6" s="3">
        <f t="shared" si="25"/>
        <v>-405</v>
      </c>
      <c r="BO6" s="3">
        <f t="shared" si="26"/>
        <v>-337</v>
      </c>
      <c r="BP6" s="3">
        <f t="shared" si="27"/>
        <v>-356</v>
      </c>
      <c r="BQ6" s="3">
        <f t="shared" si="28"/>
        <v>-398</v>
      </c>
      <c r="BR6" s="215">
        <f t="shared" si="31"/>
        <v>-338</v>
      </c>
    </row>
    <row r="7" spans="1:70" x14ac:dyDescent="0.45">
      <c r="A7" s="54" t="s">
        <v>13</v>
      </c>
      <c r="B7" s="58">
        <f t="shared" si="32"/>
        <v>45832</v>
      </c>
      <c r="C7" s="17">
        <v>481.6</v>
      </c>
      <c r="D7" s="18">
        <v>463.5</v>
      </c>
      <c r="E7" s="13">
        <v>436.8</v>
      </c>
      <c r="F7" s="14">
        <v>420</v>
      </c>
      <c r="G7" s="79">
        <v>330</v>
      </c>
      <c r="H7" s="118">
        <v>343</v>
      </c>
      <c r="I7" s="134">
        <v>482</v>
      </c>
      <c r="J7" s="154">
        <v>402</v>
      </c>
      <c r="K7" s="182">
        <v>463</v>
      </c>
      <c r="L7" s="219">
        <v>508</v>
      </c>
      <c r="M7" s="230">
        <v>447</v>
      </c>
      <c r="N7" s="366"/>
      <c r="O7" s="198">
        <v>452.5</v>
      </c>
      <c r="P7" s="18">
        <v>437.7</v>
      </c>
      <c r="Q7" s="13">
        <v>446.3</v>
      </c>
      <c r="R7" s="14">
        <v>419</v>
      </c>
      <c r="S7" s="79">
        <v>314</v>
      </c>
      <c r="T7" s="118">
        <v>355</v>
      </c>
      <c r="U7" s="134">
        <v>477</v>
      </c>
      <c r="V7" s="154">
        <v>395</v>
      </c>
      <c r="W7" s="182">
        <v>440</v>
      </c>
      <c r="X7" s="219">
        <v>499</v>
      </c>
      <c r="Y7" s="237">
        <v>450</v>
      </c>
      <c r="Z7" s="366"/>
      <c r="AA7" s="57">
        <v>457.1</v>
      </c>
      <c r="AB7" s="13">
        <v>415.2</v>
      </c>
      <c r="AC7" s="14">
        <v>408</v>
      </c>
      <c r="AD7" s="79">
        <v>295</v>
      </c>
      <c r="AE7" s="118">
        <v>351</v>
      </c>
      <c r="AF7" s="134">
        <v>467</v>
      </c>
      <c r="AG7" s="154">
        <v>388</v>
      </c>
      <c r="AH7" s="182">
        <v>443</v>
      </c>
      <c r="AI7" s="219">
        <v>488</v>
      </c>
      <c r="AJ7" s="230">
        <v>435</v>
      </c>
      <c r="AK7" s="366"/>
      <c r="AM7" s="4">
        <f t="shared" si="0"/>
        <v>-481.6</v>
      </c>
      <c r="AN7" s="3">
        <f t="shared" si="1"/>
        <v>-463.5</v>
      </c>
      <c r="AO7" s="3">
        <f t="shared" si="2"/>
        <v>-436.8</v>
      </c>
      <c r="AP7" s="3">
        <f t="shared" si="3"/>
        <v>-420</v>
      </c>
      <c r="AQ7" s="3">
        <f t="shared" si="4"/>
        <v>-330</v>
      </c>
      <c r="AR7" s="3">
        <f t="shared" si="5"/>
        <v>-343</v>
      </c>
      <c r="AS7" s="3">
        <f t="shared" si="6"/>
        <v>-482</v>
      </c>
      <c r="AT7" s="3">
        <f t="shared" si="7"/>
        <v>-402</v>
      </c>
      <c r="AU7" s="3">
        <f t="shared" si="8"/>
        <v>-463</v>
      </c>
      <c r="AV7" s="3">
        <f t="shared" si="9"/>
        <v>-508</v>
      </c>
      <c r="AW7" s="215">
        <f t="shared" si="29"/>
        <v>-447</v>
      </c>
      <c r="AX7" s="4">
        <f t="shared" si="10"/>
        <v>-452.5</v>
      </c>
      <c r="AY7" s="3">
        <f t="shared" si="11"/>
        <v>-437.7</v>
      </c>
      <c r="AZ7" s="3">
        <f t="shared" si="12"/>
        <v>-446.3</v>
      </c>
      <c r="BA7" s="3">
        <f t="shared" si="13"/>
        <v>-419</v>
      </c>
      <c r="BB7" s="3">
        <f t="shared" si="14"/>
        <v>-314</v>
      </c>
      <c r="BC7" s="3">
        <f t="shared" si="15"/>
        <v>-355</v>
      </c>
      <c r="BD7" s="3">
        <f t="shared" si="16"/>
        <v>-477</v>
      </c>
      <c r="BE7" s="3">
        <f t="shared" si="17"/>
        <v>-395</v>
      </c>
      <c r="BF7" s="3">
        <f t="shared" si="18"/>
        <v>-440</v>
      </c>
      <c r="BG7" s="3">
        <f t="shared" si="19"/>
        <v>-499</v>
      </c>
      <c r="BH7" s="215">
        <f t="shared" si="30"/>
        <v>-450</v>
      </c>
      <c r="BI7" s="4">
        <f t="shared" si="20"/>
        <v>-457.1</v>
      </c>
      <c r="BJ7" s="3">
        <f t="shared" si="21"/>
        <v>-415.2</v>
      </c>
      <c r="BK7" s="3">
        <f t="shared" si="22"/>
        <v>-408</v>
      </c>
      <c r="BL7" s="3">
        <f t="shared" si="23"/>
        <v>-295</v>
      </c>
      <c r="BM7" s="3">
        <f t="shared" si="24"/>
        <v>-351</v>
      </c>
      <c r="BN7" s="3">
        <f t="shared" si="25"/>
        <v>-467</v>
      </c>
      <c r="BO7" s="3">
        <f t="shared" si="26"/>
        <v>-388</v>
      </c>
      <c r="BP7" s="3">
        <f t="shared" si="27"/>
        <v>-443</v>
      </c>
      <c r="BQ7" s="3">
        <f t="shared" si="28"/>
        <v>-488</v>
      </c>
      <c r="BR7" s="215">
        <f t="shared" si="31"/>
        <v>-435</v>
      </c>
    </row>
    <row r="8" spans="1:70" x14ac:dyDescent="0.45">
      <c r="A8" s="58" t="s">
        <v>14</v>
      </c>
      <c r="B8" s="58">
        <f t="shared" si="32"/>
        <v>45839</v>
      </c>
      <c r="C8" s="17">
        <v>540.5</v>
      </c>
      <c r="D8" s="18">
        <v>533.29999999999995</v>
      </c>
      <c r="E8" s="13">
        <v>508</v>
      </c>
      <c r="F8" s="14">
        <v>525</v>
      </c>
      <c r="G8" s="79">
        <v>421</v>
      </c>
      <c r="H8" s="118">
        <v>432</v>
      </c>
      <c r="I8" s="134">
        <v>571</v>
      </c>
      <c r="J8" s="154">
        <v>477</v>
      </c>
      <c r="K8" s="182">
        <v>548</v>
      </c>
      <c r="L8" s="219">
        <v>575</v>
      </c>
      <c r="M8" s="230">
        <v>523</v>
      </c>
      <c r="N8" s="366"/>
      <c r="O8" s="198">
        <v>506.8</v>
      </c>
      <c r="P8" s="18">
        <v>510.2</v>
      </c>
      <c r="Q8" s="13">
        <v>518.6</v>
      </c>
      <c r="R8" s="14">
        <v>524</v>
      </c>
      <c r="S8" s="79">
        <v>403</v>
      </c>
      <c r="T8" s="118">
        <v>443</v>
      </c>
      <c r="U8" s="134">
        <v>565</v>
      </c>
      <c r="V8" s="154">
        <v>470</v>
      </c>
      <c r="W8" s="182">
        <v>527</v>
      </c>
      <c r="X8" s="219">
        <v>563</v>
      </c>
      <c r="Y8" s="237">
        <v>527</v>
      </c>
      <c r="Z8" s="366"/>
      <c r="AA8" s="57">
        <v>528.4</v>
      </c>
      <c r="AB8" s="13">
        <v>483.3</v>
      </c>
      <c r="AC8" s="14">
        <v>513</v>
      </c>
      <c r="AD8" s="79">
        <v>382</v>
      </c>
      <c r="AE8" s="118">
        <v>434</v>
      </c>
      <c r="AF8" s="134">
        <v>553</v>
      </c>
      <c r="AG8" s="154">
        <v>462</v>
      </c>
      <c r="AH8" s="182">
        <v>526</v>
      </c>
      <c r="AI8" s="219">
        <v>554</v>
      </c>
      <c r="AJ8" s="230">
        <v>511</v>
      </c>
      <c r="AK8" s="366"/>
      <c r="AM8" s="4">
        <f t="shared" si="0"/>
        <v>-540.5</v>
      </c>
      <c r="AN8" s="3">
        <f t="shared" si="1"/>
        <v>-533.29999999999995</v>
      </c>
      <c r="AO8" s="3">
        <f t="shared" si="2"/>
        <v>-508</v>
      </c>
      <c r="AP8" s="3">
        <f t="shared" si="3"/>
        <v>-525</v>
      </c>
      <c r="AQ8" s="3">
        <f t="shared" si="4"/>
        <v>-421</v>
      </c>
      <c r="AR8" s="3">
        <f t="shared" si="5"/>
        <v>-432</v>
      </c>
      <c r="AS8" s="3">
        <f t="shared" si="6"/>
        <v>-571</v>
      </c>
      <c r="AT8" s="3">
        <f t="shared" si="7"/>
        <v>-477</v>
      </c>
      <c r="AU8" s="3">
        <f t="shared" si="8"/>
        <v>-548</v>
      </c>
      <c r="AV8" s="3">
        <f t="shared" si="9"/>
        <v>-575</v>
      </c>
      <c r="AW8" s="215">
        <f t="shared" si="29"/>
        <v>-523</v>
      </c>
      <c r="AX8" s="4">
        <f t="shared" si="10"/>
        <v>-506.8</v>
      </c>
      <c r="AY8" s="3">
        <f t="shared" si="11"/>
        <v>-510.2</v>
      </c>
      <c r="AZ8" s="3">
        <f t="shared" si="12"/>
        <v>-518.6</v>
      </c>
      <c r="BA8" s="3">
        <f t="shared" si="13"/>
        <v>-524</v>
      </c>
      <c r="BB8" s="3">
        <f t="shared" si="14"/>
        <v>-403</v>
      </c>
      <c r="BC8" s="3">
        <f t="shared" si="15"/>
        <v>-443</v>
      </c>
      <c r="BD8" s="3">
        <f t="shared" si="16"/>
        <v>-565</v>
      </c>
      <c r="BE8" s="3">
        <f t="shared" si="17"/>
        <v>-470</v>
      </c>
      <c r="BF8" s="3">
        <f t="shared" si="18"/>
        <v>-527</v>
      </c>
      <c r="BG8" s="3">
        <f t="shared" si="19"/>
        <v>-563</v>
      </c>
      <c r="BH8" s="215">
        <f t="shared" si="30"/>
        <v>-527</v>
      </c>
      <c r="BI8" s="4">
        <f t="shared" si="20"/>
        <v>-528.4</v>
      </c>
      <c r="BJ8" s="3">
        <f t="shared" si="21"/>
        <v>-483.3</v>
      </c>
      <c r="BK8" s="3">
        <f t="shared" si="22"/>
        <v>-513</v>
      </c>
      <c r="BL8" s="3">
        <f t="shared" si="23"/>
        <v>-382</v>
      </c>
      <c r="BM8" s="3">
        <f t="shared" si="24"/>
        <v>-434</v>
      </c>
      <c r="BN8" s="3">
        <f t="shared" si="25"/>
        <v>-553</v>
      </c>
      <c r="BO8" s="3">
        <f t="shared" si="26"/>
        <v>-462</v>
      </c>
      <c r="BP8" s="3">
        <f t="shared" si="27"/>
        <v>-526</v>
      </c>
      <c r="BQ8" s="3">
        <f t="shared" si="28"/>
        <v>-554</v>
      </c>
      <c r="BR8" s="215">
        <f t="shared" si="31"/>
        <v>-511</v>
      </c>
    </row>
    <row r="9" spans="1:70" x14ac:dyDescent="0.45">
      <c r="A9" s="58" t="s">
        <v>15</v>
      </c>
      <c r="B9" s="58">
        <f t="shared" si="32"/>
        <v>45846</v>
      </c>
      <c r="C9" s="17">
        <v>619.29999999999995</v>
      </c>
      <c r="D9" s="18">
        <v>608.4</v>
      </c>
      <c r="E9" s="13">
        <v>592.9</v>
      </c>
      <c r="F9" s="14">
        <v>620</v>
      </c>
      <c r="G9" s="79">
        <v>512</v>
      </c>
      <c r="H9" s="118">
        <v>539</v>
      </c>
      <c r="I9" s="134">
        <v>641</v>
      </c>
      <c r="J9" s="154">
        <v>549</v>
      </c>
      <c r="K9" s="182">
        <v>644</v>
      </c>
      <c r="L9" s="219">
        <v>674</v>
      </c>
      <c r="M9" s="230">
        <v>607</v>
      </c>
      <c r="N9" s="366"/>
      <c r="O9" s="198">
        <v>584.9</v>
      </c>
      <c r="P9" s="18">
        <v>583.29999999999995</v>
      </c>
      <c r="Q9" s="13">
        <v>602.6</v>
      </c>
      <c r="R9" s="14">
        <v>620</v>
      </c>
      <c r="S9" s="79">
        <v>496</v>
      </c>
      <c r="T9" s="118">
        <v>547</v>
      </c>
      <c r="U9" s="134">
        <v>634</v>
      </c>
      <c r="V9" s="154">
        <v>537</v>
      </c>
      <c r="W9" s="182">
        <v>622</v>
      </c>
      <c r="X9" s="219">
        <v>662</v>
      </c>
      <c r="Y9" s="237">
        <v>607</v>
      </c>
      <c r="Z9" s="366"/>
      <c r="AA9" s="57">
        <v>600.4</v>
      </c>
      <c r="AB9" s="13">
        <v>563.9</v>
      </c>
      <c r="AC9" s="14">
        <v>607</v>
      </c>
      <c r="AD9" s="79">
        <v>474</v>
      </c>
      <c r="AE9" s="118">
        <v>535</v>
      </c>
      <c r="AF9" s="134">
        <v>620</v>
      </c>
      <c r="AG9" s="154">
        <v>531</v>
      </c>
      <c r="AH9" s="182">
        <v>621</v>
      </c>
      <c r="AI9" s="219">
        <v>653</v>
      </c>
      <c r="AJ9" s="230">
        <v>591</v>
      </c>
      <c r="AK9" s="366"/>
      <c r="AM9" s="4">
        <f t="shared" si="0"/>
        <v>-619.29999999999995</v>
      </c>
      <c r="AN9" s="3">
        <f t="shared" si="1"/>
        <v>-608.4</v>
      </c>
      <c r="AO9" s="3">
        <f t="shared" si="2"/>
        <v>-592.9</v>
      </c>
      <c r="AP9" s="3">
        <f t="shared" si="3"/>
        <v>-620</v>
      </c>
      <c r="AQ9" s="3">
        <f t="shared" si="4"/>
        <v>-512</v>
      </c>
      <c r="AR9" s="3">
        <f t="shared" si="5"/>
        <v>-539</v>
      </c>
      <c r="AS9" s="3">
        <f t="shared" si="6"/>
        <v>-641</v>
      </c>
      <c r="AT9" s="3">
        <f t="shared" si="7"/>
        <v>-549</v>
      </c>
      <c r="AU9" s="3">
        <f t="shared" si="8"/>
        <v>-644</v>
      </c>
      <c r="AV9" s="3">
        <f t="shared" si="9"/>
        <v>-674</v>
      </c>
      <c r="AW9" s="215">
        <f t="shared" si="29"/>
        <v>-607</v>
      </c>
      <c r="AX9" s="4">
        <f t="shared" si="10"/>
        <v>-584.9</v>
      </c>
      <c r="AY9" s="3">
        <f t="shared" si="11"/>
        <v>-583.29999999999995</v>
      </c>
      <c r="AZ9" s="3">
        <f t="shared" si="12"/>
        <v>-602.6</v>
      </c>
      <c r="BA9" s="3">
        <f t="shared" si="13"/>
        <v>-620</v>
      </c>
      <c r="BB9" s="3">
        <f t="shared" si="14"/>
        <v>-496</v>
      </c>
      <c r="BC9" s="3">
        <f t="shared" si="15"/>
        <v>-547</v>
      </c>
      <c r="BD9" s="3">
        <f t="shared" si="16"/>
        <v>-634</v>
      </c>
      <c r="BE9" s="3">
        <f t="shared" si="17"/>
        <v>-537</v>
      </c>
      <c r="BF9" s="3">
        <f t="shared" si="18"/>
        <v>-622</v>
      </c>
      <c r="BG9" s="3">
        <f t="shared" si="19"/>
        <v>-662</v>
      </c>
      <c r="BH9" s="215">
        <f t="shared" si="30"/>
        <v>-607</v>
      </c>
      <c r="BI9" s="4">
        <f t="shared" si="20"/>
        <v>-600.4</v>
      </c>
      <c r="BJ9" s="3">
        <f t="shared" si="21"/>
        <v>-563.9</v>
      </c>
      <c r="BK9" s="3">
        <f t="shared" si="22"/>
        <v>-607</v>
      </c>
      <c r="BL9" s="3">
        <f t="shared" si="23"/>
        <v>-474</v>
      </c>
      <c r="BM9" s="3">
        <f t="shared" si="24"/>
        <v>-535</v>
      </c>
      <c r="BN9" s="3">
        <f t="shared" si="25"/>
        <v>-620</v>
      </c>
      <c r="BO9" s="3">
        <f t="shared" si="26"/>
        <v>-531</v>
      </c>
      <c r="BP9" s="3">
        <f t="shared" si="27"/>
        <v>-621</v>
      </c>
      <c r="BQ9" s="3">
        <f t="shared" si="28"/>
        <v>-653</v>
      </c>
      <c r="BR9" s="215">
        <f t="shared" si="31"/>
        <v>-591</v>
      </c>
    </row>
    <row r="10" spans="1:70" x14ac:dyDescent="0.45">
      <c r="A10" s="58" t="s">
        <v>16</v>
      </c>
      <c r="B10" s="58">
        <f t="shared" si="32"/>
        <v>45853</v>
      </c>
      <c r="C10" s="17">
        <v>694</v>
      </c>
      <c r="D10" s="18">
        <v>702.5</v>
      </c>
      <c r="E10" s="13">
        <v>664.7</v>
      </c>
      <c r="F10" s="14">
        <v>706</v>
      </c>
      <c r="G10" s="79">
        <v>596</v>
      </c>
      <c r="H10" s="118">
        <v>647</v>
      </c>
      <c r="I10" s="134">
        <v>702</v>
      </c>
      <c r="J10" s="154">
        <v>619</v>
      </c>
      <c r="K10" s="182">
        <v>734</v>
      </c>
      <c r="L10" s="219">
        <v>773</v>
      </c>
      <c r="M10" s="230">
        <v>707</v>
      </c>
      <c r="N10" s="366"/>
      <c r="O10" s="198">
        <v>660.2</v>
      </c>
      <c r="P10" s="18">
        <v>678</v>
      </c>
      <c r="Q10" s="13">
        <v>674.1</v>
      </c>
      <c r="R10" s="14">
        <v>710</v>
      </c>
      <c r="S10" s="79">
        <v>582</v>
      </c>
      <c r="T10" s="118">
        <v>652</v>
      </c>
      <c r="U10" s="134">
        <v>696</v>
      </c>
      <c r="V10" s="154">
        <v>607</v>
      </c>
      <c r="W10" s="182">
        <v>712</v>
      </c>
      <c r="X10" s="219">
        <v>758</v>
      </c>
      <c r="Y10" s="237">
        <v>708</v>
      </c>
      <c r="Z10" s="366"/>
      <c r="AA10" s="57">
        <v>695.1</v>
      </c>
      <c r="AB10" s="13">
        <v>635.1</v>
      </c>
      <c r="AC10" s="14">
        <v>695</v>
      </c>
      <c r="AD10" s="79">
        <v>560</v>
      </c>
      <c r="AE10" s="118">
        <v>638</v>
      </c>
      <c r="AF10" s="134">
        <v>679</v>
      </c>
      <c r="AG10" s="154">
        <v>598</v>
      </c>
      <c r="AH10" s="182">
        <v>706</v>
      </c>
      <c r="AI10" s="219">
        <v>748</v>
      </c>
      <c r="AJ10" s="230">
        <v>691</v>
      </c>
      <c r="AK10" s="366"/>
      <c r="AM10" s="4">
        <f t="shared" si="0"/>
        <v>-694</v>
      </c>
      <c r="AN10" s="3">
        <f t="shared" si="1"/>
        <v>-702.5</v>
      </c>
      <c r="AO10" s="3">
        <f t="shared" si="2"/>
        <v>-664.7</v>
      </c>
      <c r="AP10" s="3">
        <f t="shared" si="3"/>
        <v>-706</v>
      </c>
      <c r="AQ10" s="3">
        <f t="shared" si="4"/>
        <v>-596</v>
      </c>
      <c r="AR10" s="3">
        <f t="shared" si="5"/>
        <v>-647</v>
      </c>
      <c r="AS10" s="3">
        <f t="shared" si="6"/>
        <v>-702</v>
      </c>
      <c r="AT10" s="3">
        <f t="shared" si="7"/>
        <v>-619</v>
      </c>
      <c r="AU10" s="3">
        <f t="shared" si="8"/>
        <v>-734</v>
      </c>
      <c r="AV10" s="3">
        <f t="shared" si="9"/>
        <v>-773</v>
      </c>
      <c r="AW10" s="215">
        <f t="shared" si="29"/>
        <v>-707</v>
      </c>
      <c r="AX10" s="4">
        <f t="shared" si="10"/>
        <v>-660.2</v>
      </c>
      <c r="AY10" s="3">
        <f t="shared" si="11"/>
        <v>-678</v>
      </c>
      <c r="AZ10" s="3">
        <f t="shared" si="12"/>
        <v>-674.1</v>
      </c>
      <c r="BA10" s="3">
        <f t="shared" si="13"/>
        <v>-710</v>
      </c>
      <c r="BB10" s="3">
        <f t="shared" si="14"/>
        <v>-582</v>
      </c>
      <c r="BC10" s="3">
        <f t="shared" si="15"/>
        <v>-652</v>
      </c>
      <c r="BD10" s="3">
        <f t="shared" si="16"/>
        <v>-696</v>
      </c>
      <c r="BE10" s="3">
        <f t="shared" si="17"/>
        <v>-607</v>
      </c>
      <c r="BF10" s="3">
        <f t="shared" si="18"/>
        <v>-712</v>
      </c>
      <c r="BG10" s="3">
        <f t="shared" si="19"/>
        <v>-758</v>
      </c>
      <c r="BH10" s="215">
        <f t="shared" si="30"/>
        <v>-708</v>
      </c>
      <c r="BI10" s="4">
        <f t="shared" si="20"/>
        <v>-695.1</v>
      </c>
      <c r="BJ10" s="3">
        <f t="shared" si="21"/>
        <v>-635.1</v>
      </c>
      <c r="BK10" s="3">
        <f t="shared" si="22"/>
        <v>-695</v>
      </c>
      <c r="BL10" s="3">
        <f t="shared" si="23"/>
        <v>-560</v>
      </c>
      <c r="BM10" s="3">
        <f t="shared" si="24"/>
        <v>-638</v>
      </c>
      <c r="BN10" s="3">
        <f t="shared" si="25"/>
        <v>-679</v>
      </c>
      <c r="BO10" s="3">
        <f t="shared" si="26"/>
        <v>-598</v>
      </c>
      <c r="BP10" s="3">
        <f t="shared" si="27"/>
        <v>-706</v>
      </c>
      <c r="BQ10" s="3">
        <f t="shared" si="28"/>
        <v>-748</v>
      </c>
      <c r="BR10" s="215">
        <f t="shared" si="31"/>
        <v>-691</v>
      </c>
    </row>
    <row r="11" spans="1:70" x14ac:dyDescent="0.45">
      <c r="A11" s="54" t="s">
        <v>17</v>
      </c>
      <c r="B11" s="58">
        <f t="shared" si="32"/>
        <v>45860</v>
      </c>
      <c r="C11" s="17">
        <v>772.1</v>
      </c>
      <c r="D11" s="18">
        <v>780.5</v>
      </c>
      <c r="E11" s="13">
        <v>734.4</v>
      </c>
      <c r="F11" s="14">
        <v>792</v>
      </c>
      <c r="G11" s="79">
        <v>687</v>
      </c>
      <c r="H11" s="118">
        <v>741</v>
      </c>
      <c r="I11" s="134">
        <v>787</v>
      </c>
      <c r="J11" s="154">
        <v>699</v>
      </c>
      <c r="K11" s="182">
        <v>803</v>
      </c>
      <c r="L11" s="219">
        <v>852</v>
      </c>
      <c r="M11" s="230">
        <v>784</v>
      </c>
      <c r="N11" s="366"/>
      <c r="O11" s="198">
        <v>734.3</v>
      </c>
      <c r="P11" s="18">
        <v>753.9</v>
      </c>
      <c r="Q11" s="13">
        <v>745.7</v>
      </c>
      <c r="R11" s="14">
        <v>799</v>
      </c>
      <c r="S11" s="79">
        <v>678</v>
      </c>
      <c r="T11" s="118">
        <v>744</v>
      </c>
      <c r="U11" s="134">
        <v>779</v>
      </c>
      <c r="V11" s="154">
        <v>689</v>
      </c>
      <c r="W11" s="182">
        <v>781</v>
      </c>
      <c r="X11" s="219">
        <v>833</v>
      </c>
      <c r="Y11" s="237">
        <v>786</v>
      </c>
      <c r="Z11" s="366"/>
      <c r="AA11" s="57">
        <v>775.9</v>
      </c>
      <c r="AB11" s="13">
        <v>706.5</v>
      </c>
      <c r="AC11" s="14">
        <v>778</v>
      </c>
      <c r="AD11" s="79">
        <v>650</v>
      </c>
      <c r="AE11" s="118">
        <v>729</v>
      </c>
      <c r="AF11" s="134">
        <v>761</v>
      </c>
      <c r="AG11" s="154">
        <v>677</v>
      </c>
      <c r="AH11" s="182">
        <v>771</v>
      </c>
      <c r="AI11" s="219">
        <v>821</v>
      </c>
      <c r="AJ11" s="230">
        <v>765</v>
      </c>
      <c r="AK11" s="366"/>
      <c r="AM11" s="4">
        <f t="shared" si="0"/>
        <v>-772.1</v>
      </c>
      <c r="AN11" s="3">
        <f t="shared" si="1"/>
        <v>-780.5</v>
      </c>
      <c r="AO11" s="3">
        <f t="shared" si="2"/>
        <v>-734.4</v>
      </c>
      <c r="AP11" s="3">
        <f t="shared" si="3"/>
        <v>-792</v>
      </c>
      <c r="AQ11" s="3">
        <f t="shared" si="4"/>
        <v>-687</v>
      </c>
      <c r="AR11" s="3">
        <f t="shared" si="5"/>
        <v>-741</v>
      </c>
      <c r="AS11" s="3">
        <f t="shared" si="6"/>
        <v>-787</v>
      </c>
      <c r="AT11" s="3">
        <f t="shared" si="7"/>
        <v>-699</v>
      </c>
      <c r="AU11" s="3">
        <f t="shared" si="8"/>
        <v>-803</v>
      </c>
      <c r="AV11" s="3">
        <f t="shared" si="9"/>
        <v>-852</v>
      </c>
      <c r="AW11" s="215">
        <f t="shared" si="29"/>
        <v>-784</v>
      </c>
      <c r="AX11" s="4">
        <f t="shared" si="10"/>
        <v>-734.3</v>
      </c>
      <c r="AY11" s="3">
        <f t="shared" si="11"/>
        <v>-753.9</v>
      </c>
      <c r="AZ11" s="3">
        <f t="shared" si="12"/>
        <v>-745.7</v>
      </c>
      <c r="BA11" s="3">
        <f t="shared" si="13"/>
        <v>-799</v>
      </c>
      <c r="BB11" s="3">
        <f t="shared" si="14"/>
        <v>-678</v>
      </c>
      <c r="BC11" s="3">
        <f t="shared" si="15"/>
        <v>-744</v>
      </c>
      <c r="BD11" s="3">
        <f t="shared" si="16"/>
        <v>-779</v>
      </c>
      <c r="BE11" s="3">
        <f t="shared" si="17"/>
        <v>-689</v>
      </c>
      <c r="BF11" s="3">
        <f t="shared" si="18"/>
        <v>-781</v>
      </c>
      <c r="BG11" s="3">
        <f t="shared" si="19"/>
        <v>-833</v>
      </c>
      <c r="BH11" s="215">
        <f t="shared" si="30"/>
        <v>-786</v>
      </c>
      <c r="BI11" s="4">
        <f t="shared" si="20"/>
        <v>-775.9</v>
      </c>
      <c r="BJ11" s="3">
        <f t="shared" si="21"/>
        <v>-706.5</v>
      </c>
      <c r="BK11" s="3">
        <f t="shared" si="22"/>
        <v>-778</v>
      </c>
      <c r="BL11" s="3">
        <f t="shared" si="23"/>
        <v>-650</v>
      </c>
      <c r="BM11" s="3">
        <f t="shared" si="24"/>
        <v>-729</v>
      </c>
      <c r="BN11" s="3">
        <f t="shared" si="25"/>
        <v>-761</v>
      </c>
      <c r="BO11" s="3">
        <f t="shared" si="26"/>
        <v>-677</v>
      </c>
      <c r="BP11" s="3">
        <f t="shared" si="27"/>
        <v>-771</v>
      </c>
      <c r="BQ11" s="3">
        <f t="shared" si="28"/>
        <v>-821</v>
      </c>
      <c r="BR11" s="215">
        <f t="shared" si="31"/>
        <v>-765</v>
      </c>
    </row>
    <row r="12" spans="1:70" x14ac:dyDescent="0.45">
      <c r="A12" s="58" t="s">
        <v>18</v>
      </c>
      <c r="B12" s="58">
        <f t="shared" si="32"/>
        <v>45867</v>
      </c>
      <c r="C12" s="17">
        <v>868.4</v>
      </c>
      <c r="D12" s="18">
        <v>860.9</v>
      </c>
      <c r="E12" s="13">
        <v>801.3</v>
      </c>
      <c r="F12" s="14">
        <v>883</v>
      </c>
      <c r="G12" s="79">
        <v>778</v>
      </c>
      <c r="H12" s="118">
        <v>882</v>
      </c>
      <c r="I12" s="134">
        <v>860</v>
      </c>
      <c r="J12" s="154">
        <v>788</v>
      </c>
      <c r="K12" s="182">
        <v>885</v>
      </c>
      <c r="L12" s="219">
        <v>940</v>
      </c>
      <c r="M12" s="230">
        <v>873</v>
      </c>
      <c r="N12" s="366"/>
      <c r="O12" s="198">
        <v>827.6</v>
      </c>
      <c r="P12" s="18">
        <v>837.6</v>
      </c>
      <c r="Q12" s="13">
        <v>812.2</v>
      </c>
      <c r="R12" s="14">
        <v>891</v>
      </c>
      <c r="S12" s="79">
        <v>775</v>
      </c>
      <c r="T12" s="118">
        <v>875</v>
      </c>
      <c r="U12" s="134">
        <v>852</v>
      </c>
      <c r="V12" s="154">
        <v>775</v>
      </c>
      <c r="W12" s="182">
        <v>860</v>
      </c>
      <c r="X12" s="219">
        <v>918</v>
      </c>
      <c r="Y12" s="237">
        <v>880</v>
      </c>
      <c r="Z12" s="366"/>
      <c r="AA12" s="57">
        <v>857.5</v>
      </c>
      <c r="AB12" s="13">
        <v>771.2</v>
      </c>
      <c r="AC12" s="14">
        <v>865</v>
      </c>
      <c r="AD12" s="79">
        <v>738</v>
      </c>
      <c r="AE12" s="118">
        <v>857</v>
      </c>
      <c r="AF12" s="134">
        <v>829</v>
      </c>
      <c r="AG12" s="154">
        <v>762</v>
      </c>
      <c r="AH12" s="182">
        <v>848</v>
      </c>
      <c r="AI12" s="219">
        <v>902</v>
      </c>
      <c r="AJ12" s="230">
        <v>857</v>
      </c>
      <c r="AK12" s="366"/>
      <c r="AM12" s="4">
        <f t="shared" si="0"/>
        <v>-868.4</v>
      </c>
      <c r="AN12" s="3">
        <f t="shared" si="1"/>
        <v>-860.9</v>
      </c>
      <c r="AO12" s="3">
        <f t="shared" si="2"/>
        <v>-801.3</v>
      </c>
      <c r="AP12" s="3">
        <f t="shared" si="3"/>
        <v>-883</v>
      </c>
      <c r="AQ12" s="3">
        <f t="shared" si="4"/>
        <v>-778</v>
      </c>
      <c r="AR12" s="3">
        <f t="shared" si="5"/>
        <v>-882</v>
      </c>
      <c r="AS12" s="3">
        <f t="shared" si="6"/>
        <v>-860</v>
      </c>
      <c r="AT12" s="3">
        <f t="shared" si="7"/>
        <v>-788</v>
      </c>
      <c r="AU12" s="3">
        <f t="shared" si="8"/>
        <v>-885</v>
      </c>
      <c r="AV12" s="3">
        <f t="shared" si="9"/>
        <v>-940</v>
      </c>
      <c r="AW12" s="215">
        <f t="shared" si="29"/>
        <v>-873</v>
      </c>
      <c r="AX12" s="4">
        <f t="shared" si="10"/>
        <v>-827.6</v>
      </c>
      <c r="AY12" s="3">
        <f t="shared" si="11"/>
        <v>-837.6</v>
      </c>
      <c r="AZ12" s="3">
        <f t="shared" si="12"/>
        <v>-812.2</v>
      </c>
      <c r="BA12" s="3">
        <f t="shared" si="13"/>
        <v>-891</v>
      </c>
      <c r="BB12" s="3">
        <f t="shared" si="14"/>
        <v>-775</v>
      </c>
      <c r="BC12" s="3">
        <f t="shared" si="15"/>
        <v>-875</v>
      </c>
      <c r="BD12" s="3">
        <f t="shared" si="16"/>
        <v>-852</v>
      </c>
      <c r="BE12" s="3">
        <f t="shared" si="17"/>
        <v>-775</v>
      </c>
      <c r="BF12" s="3">
        <f t="shared" si="18"/>
        <v>-860</v>
      </c>
      <c r="BG12" s="3">
        <f t="shared" si="19"/>
        <v>-918</v>
      </c>
      <c r="BH12" s="215">
        <f t="shared" si="30"/>
        <v>-880</v>
      </c>
      <c r="BI12" s="4">
        <f t="shared" si="20"/>
        <v>-857.5</v>
      </c>
      <c r="BJ12" s="3">
        <f t="shared" si="21"/>
        <v>-771.2</v>
      </c>
      <c r="BK12" s="3">
        <f t="shared" si="22"/>
        <v>-865</v>
      </c>
      <c r="BL12" s="3">
        <f t="shared" si="23"/>
        <v>-738</v>
      </c>
      <c r="BM12" s="3">
        <f t="shared" si="24"/>
        <v>-857</v>
      </c>
      <c r="BN12" s="3">
        <f t="shared" si="25"/>
        <v>-829</v>
      </c>
      <c r="BO12" s="3">
        <f t="shared" si="26"/>
        <v>-762</v>
      </c>
      <c r="BP12" s="3">
        <f t="shared" si="27"/>
        <v>-848</v>
      </c>
      <c r="BQ12" s="3">
        <f t="shared" si="28"/>
        <v>-902</v>
      </c>
      <c r="BR12" s="215">
        <f t="shared" si="31"/>
        <v>-857</v>
      </c>
    </row>
    <row r="13" spans="1:70" x14ac:dyDescent="0.45">
      <c r="A13" s="58" t="s">
        <v>19</v>
      </c>
      <c r="B13" s="58">
        <f t="shared" si="32"/>
        <v>45874</v>
      </c>
      <c r="C13" s="17">
        <v>937.9</v>
      </c>
      <c r="D13" s="18">
        <v>950</v>
      </c>
      <c r="E13" s="13">
        <v>873.9</v>
      </c>
      <c r="F13" s="14">
        <v>985</v>
      </c>
      <c r="G13" s="79">
        <v>852</v>
      </c>
      <c r="H13" s="118">
        <v>964</v>
      </c>
      <c r="I13" s="134">
        <v>915</v>
      </c>
      <c r="J13" s="154">
        <v>880</v>
      </c>
      <c r="K13" s="182">
        <v>951</v>
      </c>
      <c r="L13" s="219">
        <v>1037</v>
      </c>
      <c r="M13" s="230">
        <v>942</v>
      </c>
      <c r="N13" s="366"/>
      <c r="O13" s="198">
        <v>891</v>
      </c>
      <c r="P13" s="18">
        <v>928.2</v>
      </c>
      <c r="Q13" s="13">
        <v>884.8</v>
      </c>
      <c r="R13" s="14">
        <v>994</v>
      </c>
      <c r="S13" s="79">
        <v>853</v>
      </c>
      <c r="T13" s="118">
        <v>959</v>
      </c>
      <c r="U13" s="134">
        <v>906</v>
      </c>
      <c r="V13" s="154">
        <v>865</v>
      </c>
      <c r="W13" s="182">
        <v>926</v>
      </c>
      <c r="X13" s="219">
        <v>1014</v>
      </c>
      <c r="Y13" s="237">
        <v>948</v>
      </c>
      <c r="Z13" s="366"/>
      <c r="AA13" s="57">
        <v>944.4</v>
      </c>
      <c r="AB13" s="13">
        <v>841.7</v>
      </c>
      <c r="AC13" s="14">
        <v>964</v>
      </c>
      <c r="AD13" s="79">
        <v>810</v>
      </c>
      <c r="AE13" s="118">
        <v>938</v>
      </c>
      <c r="AF13" s="134">
        <v>880</v>
      </c>
      <c r="AG13" s="154">
        <v>850</v>
      </c>
      <c r="AH13" s="182">
        <v>915</v>
      </c>
      <c r="AI13" s="219">
        <v>995</v>
      </c>
      <c r="AJ13" s="230">
        <v>923</v>
      </c>
      <c r="AK13" s="366"/>
      <c r="AM13" s="4">
        <f t="shared" si="0"/>
        <v>-937.9</v>
      </c>
      <c r="AN13" s="3">
        <f t="shared" si="1"/>
        <v>-950</v>
      </c>
      <c r="AO13" s="3">
        <f t="shared" si="2"/>
        <v>-873.9</v>
      </c>
      <c r="AP13" s="3">
        <f t="shared" si="3"/>
        <v>-985</v>
      </c>
      <c r="AQ13" s="3">
        <f t="shared" si="4"/>
        <v>-852</v>
      </c>
      <c r="AR13" s="3">
        <f t="shared" si="5"/>
        <v>-964</v>
      </c>
      <c r="AS13" s="3">
        <f t="shared" si="6"/>
        <v>-915</v>
      </c>
      <c r="AT13" s="3">
        <f t="shared" si="7"/>
        <v>-880</v>
      </c>
      <c r="AU13" s="3">
        <f t="shared" si="8"/>
        <v>-951</v>
      </c>
      <c r="AV13" s="3">
        <f t="shared" si="9"/>
        <v>-1037</v>
      </c>
      <c r="AW13" s="215">
        <f t="shared" si="29"/>
        <v>-942</v>
      </c>
      <c r="AX13" s="4">
        <f t="shared" si="10"/>
        <v>-891</v>
      </c>
      <c r="AY13" s="3">
        <f t="shared" si="11"/>
        <v>-928.2</v>
      </c>
      <c r="AZ13" s="3">
        <f t="shared" si="12"/>
        <v>-884.8</v>
      </c>
      <c r="BA13" s="3">
        <f t="shared" si="13"/>
        <v>-994</v>
      </c>
      <c r="BB13" s="3">
        <f t="shared" si="14"/>
        <v>-853</v>
      </c>
      <c r="BC13" s="3">
        <f t="shared" si="15"/>
        <v>-959</v>
      </c>
      <c r="BD13" s="3">
        <f t="shared" si="16"/>
        <v>-906</v>
      </c>
      <c r="BE13" s="3">
        <f t="shared" si="17"/>
        <v>-865</v>
      </c>
      <c r="BF13" s="3">
        <f t="shared" si="18"/>
        <v>-926</v>
      </c>
      <c r="BG13" s="3">
        <f t="shared" si="19"/>
        <v>-1014</v>
      </c>
      <c r="BH13" s="215">
        <f t="shared" si="30"/>
        <v>-948</v>
      </c>
      <c r="BI13" s="4">
        <f t="shared" si="20"/>
        <v>-944.4</v>
      </c>
      <c r="BJ13" s="3">
        <f t="shared" si="21"/>
        <v>-841.7</v>
      </c>
      <c r="BK13" s="3">
        <f t="shared" si="22"/>
        <v>-964</v>
      </c>
      <c r="BL13" s="3">
        <f t="shared" si="23"/>
        <v>-810</v>
      </c>
      <c r="BM13" s="3">
        <f t="shared" si="24"/>
        <v>-938</v>
      </c>
      <c r="BN13" s="3">
        <f t="shared" si="25"/>
        <v>-880</v>
      </c>
      <c r="BO13" s="3">
        <f t="shared" si="26"/>
        <v>-850</v>
      </c>
      <c r="BP13" s="3">
        <f t="shared" si="27"/>
        <v>-915</v>
      </c>
      <c r="BQ13" s="3">
        <f t="shared" si="28"/>
        <v>-995</v>
      </c>
      <c r="BR13" s="215">
        <f t="shared" si="31"/>
        <v>-923</v>
      </c>
    </row>
    <row r="14" spans="1:70" x14ac:dyDescent="0.45">
      <c r="A14" s="58" t="s">
        <v>20</v>
      </c>
      <c r="B14" s="58">
        <f t="shared" si="32"/>
        <v>45881</v>
      </c>
      <c r="C14" s="17">
        <v>1014.5</v>
      </c>
      <c r="D14" s="18">
        <v>1041.7</v>
      </c>
      <c r="E14" s="13">
        <v>952.8</v>
      </c>
      <c r="F14" s="14">
        <v>1075</v>
      </c>
      <c r="G14" s="79">
        <v>925</v>
      </c>
      <c r="H14" s="118">
        <v>1049</v>
      </c>
      <c r="I14" s="134">
        <v>1008</v>
      </c>
      <c r="J14" s="154">
        <v>960</v>
      </c>
      <c r="K14" s="182">
        <v>1023</v>
      </c>
      <c r="L14" s="219">
        <v>1105</v>
      </c>
      <c r="M14" s="230">
        <v>1042</v>
      </c>
      <c r="N14" s="366"/>
      <c r="O14" s="198">
        <v>963.1</v>
      </c>
      <c r="P14" s="18">
        <v>1016.2</v>
      </c>
      <c r="Q14" s="13">
        <v>963.7</v>
      </c>
      <c r="R14" s="14">
        <v>1085</v>
      </c>
      <c r="S14" s="79">
        <v>929</v>
      </c>
      <c r="T14" s="118">
        <v>1046</v>
      </c>
      <c r="U14" s="134">
        <v>1000</v>
      </c>
      <c r="V14" s="154">
        <v>943</v>
      </c>
      <c r="W14" s="182">
        <v>999</v>
      </c>
      <c r="X14" s="219">
        <v>1083</v>
      </c>
      <c r="Y14" s="237">
        <v>1050</v>
      </c>
      <c r="Z14" s="366"/>
      <c r="AA14" s="57">
        <v>1031.5</v>
      </c>
      <c r="AB14" s="13">
        <v>916.7</v>
      </c>
      <c r="AC14" s="14">
        <v>1049</v>
      </c>
      <c r="AD14" s="79">
        <v>882</v>
      </c>
      <c r="AE14" s="118">
        <v>1020</v>
      </c>
      <c r="AF14" s="134">
        <v>966</v>
      </c>
      <c r="AG14" s="154">
        <v>925</v>
      </c>
      <c r="AH14" s="182">
        <v>982</v>
      </c>
      <c r="AI14" s="219">
        <v>1058</v>
      </c>
      <c r="AJ14" s="230">
        <v>1014</v>
      </c>
      <c r="AK14" s="366"/>
      <c r="AM14" s="4">
        <f t="shared" si="0"/>
        <v>-1014.5</v>
      </c>
      <c r="AN14" s="3">
        <f t="shared" si="1"/>
        <v>-1041.7</v>
      </c>
      <c r="AO14" s="3">
        <f t="shared" si="2"/>
        <v>-952.8</v>
      </c>
      <c r="AP14" s="3">
        <f t="shared" si="3"/>
        <v>-1075</v>
      </c>
      <c r="AQ14" s="3">
        <f t="shared" si="4"/>
        <v>-925</v>
      </c>
      <c r="AR14" s="3">
        <f t="shared" si="5"/>
        <v>-1049</v>
      </c>
      <c r="AS14" s="3">
        <f t="shared" si="6"/>
        <v>-1008</v>
      </c>
      <c r="AT14" s="3">
        <f t="shared" si="7"/>
        <v>-960</v>
      </c>
      <c r="AU14" s="3">
        <f t="shared" si="8"/>
        <v>-1023</v>
      </c>
      <c r="AV14" s="3">
        <f t="shared" si="9"/>
        <v>-1105</v>
      </c>
      <c r="AW14" s="215">
        <f t="shared" si="29"/>
        <v>-1042</v>
      </c>
      <c r="AX14" s="4">
        <f t="shared" si="10"/>
        <v>-963.1</v>
      </c>
      <c r="AY14" s="3">
        <f t="shared" si="11"/>
        <v>-1016.2</v>
      </c>
      <c r="AZ14" s="3">
        <f t="shared" si="12"/>
        <v>-963.7</v>
      </c>
      <c r="BA14" s="3">
        <f t="shared" si="13"/>
        <v>-1085</v>
      </c>
      <c r="BB14" s="3">
        <f t="shared" si="14"/>
        <v>-929</v>
      </c>
      <c r="BC14" s="3">
        <f t="shared" si="15"/>
        <v>-1046</v>
      </c>
      <c r="BD14" s="3">
        <f t="shared" si="16"/>
        <v>-1000</v>
      </c>
      <c r="BE14" s="3">
        <f t="shared" si="17"/>
        <v>-943</v>
      </c>
      <c r="BF14" s="3">
        <f t="shared" si="18"/>
        <v>-999</v>
      </c>
      <c r="BG14" s="3">
        <f t="shared" si="19"/>
        <v>-1083</v>
      </c>
      <c r="BH14" s="215">
        <f t="shared" si="30"/>
        <v>-1050</v>
      </c>
      <c r="BI14" s="4">
        <f t="shared" si="20"/>
        <v>-1031.5</v>
      </c>
      <c r="BJ14" s="3">
        <f t="shared" si="21"/>
        <v>-916.7</v>
      </c>
      <c r="BK14" s="3">
        <f t="shared" si="22"/>
        <v>-1049</v>
      </c>
      <c r="BL14" s="3">
        <f t="shared" si="23"/>
        <v>-882</v>
      </c>
      <c r="BM14" s="3">
        <f t="shared" si="24"/>
        <v>-1020</v>
      </c>
      <c r="BN14" s="3">
        <f t="shared" si="25"/>
        <v>-966</v>
      </c>
      <c r="BO14" s="3">
        <f t="shared" si="26"/>
        <v>-925</v>
      </c>
      <c r="BP14" s="3">
        <f t="shared" si="27"/>
        <v>-982</v>
      </c>
      <c r="BQ14" s="3">
        <f t="shared" si="28"/>
        <v>-1058</v>
      </c>
      <c r="BR14" s="215">
        <f t="shared" si="31"/>
        <v>-1014</v>
      </c>
    </row>
    <row r="15" spans="1:70" x14ac:dyDescent="0.45">
      <c r="A15" s="54" t="s">
        <v>21</v>
      </c>
      <c r="B15" s="58">
        <f t="shared" si="32"/>
        <v>45888</v>
      </c>
      <c r="C15" s="17">
        <v>1116.2</v>
      </c>
      <c r="D15" s="18">
        <v>1118.5999999999999</v>
      </c>
      <c r="E15" s="13">
        <v>1030.7</v>
      </c>
      <c r="F15" s="14">
        <v>1147</v>
      </c>
      <c r="G15" s="79">
        <v>1001</v>
      </c>
      <c r="H15" s="118">
        <v>1132</v>
      </c>
      <c r="I15" s="134">
        <v>1093</v>
      </c>
      <c r="J15" s="154">
        <v>1022</v>
      </c>
      <c r="K15" s="182">
        <v>1090</v>
      </c>
      <c r="L15" s="219">
        <v>1179</v>
      </c>
      <c r="M15" s="230">
        <v>1109</v>
      </c>
      <c r="N15" s="366"/>
      <c r="O15" s="198">
        <v>1060.5999999999999</v>
      </c>
      <c r="P15" s="18">
        <v>1096.3</v>
      </c>
      <c r="Q15" s="13">
        <v>1042.5</v>
      </c>
      <c r="R15" s="14">
        <v>1161</v>
      </c>
      <c r="S15" s="79">
        <v>1010</v>
      </c>
      <c r="T15" s="118">
        <v>1129</v>
      </c>
      <c r="U15" s="134">
        <v>1085</v>
      </c>
      <c r="V15" s="154">
        <v>1006</v>
      </c>
      <c r="W15" s="182">
        <v>1064</v>
      </c>
      <c r="X15" s="219">
        <v>1159</v>
      </c>
      <c r="Y15" s="237">
        <v>1118</v>
      </c>
      <c r="Z15" s="366"/>
      <c r="AA15" s="57">
        <v>1108.4000000000001</v>
      </c>
      <c r="AB15" s="13">
        <v>991.9</v>
      </c>
      <c r="AC15" s="14">
        <v>1120</v>
      </c>
      <c r="AD15" s="79">
        <v>956</v>
      </c>
      <c r="AE15" s="118">
        <v>1102</v>
      </c>
      <c r="AF15" s="134">
        <v>1049</v>
      </c>
      <c r="AG15" s="154">
        <v>986</v>
      </c>
      <c r="AH15" s="182">
        <v>1046</v>
      </c>
      <c r="AI15" s="219">
        <v>1134</v>
      </c>
      <c r="AJ15" s="230">
        <v>1076</v>
      </c>
      <c r="AK15" s="366"/>
      <c r="AM15" s="4">
        <f t="shared" si="0"/>
        <v>-1116.2</v>
      </c>
      <c r="AN15" s="3">
        <f t="shared" si="1"/>
        <v>-1118.5999999999999</v>
      </c>
      <c r="AO15" s="3">
        <f t="shared" si="2"/>
        <v>-1030.7</v>
      </c>
      <c r="AP15" s="3">
        <f t="shared" si="3"/>
        <v>-1147</v>
      </c>
      <c r="AQ15" s="3">
        <f t="shared" si="4"/>
        <v>-1001</v>
      </c>
      <c r="AR15" s="3">
        <f t="shared" si="5"/>
        <v>-1132</v>
      </c>
      <c r="AS15" s="3">
        <f t="shared" si="6"/>
        <v>-1093</v>
      </c>
      <c r="AT15" s="3">
        <f t="shared" si="7"/>
        <v>-1022</v>
      </c>
      <c r="AU15" s="3">
        <f t="shared" si="8"/>
        <v>-1090</v>
      </c>
      <c r="AV15" s="3">
        <f t="shared" si="9"/>
        <v>-1179</v>
      </c>
      <c r="AW15" s="215">
        <f t="shared" si="29"/>
        <v>-1109</v>
      </c>
      <c r="AX15" s="4">
        <f t="shared" si="10"/>
        <v>-1060.5999999999999</v>
      </c>
      <c r="AY15" s="3">
        <f t="shared" si="11"/>
        <v>-1096.3</v>
      </c>
      <c r="AZ15" s="3">
        <f t="shared" si="12"/>
        <v>-1042.5</v>
      </c>
      <c r="BA15" s="3">
        <f t="shared" si="13"/>
        <v>-1161</v>
      </c>
      <c r="BB15" s="3">
        <f t="shared" si="14"/>
        <v>-1010</v>
      </c>
      <c r="BC15" s="3">
        <f t="shared" si="15"/>
        <v>-1129</v>
      </c>
      <c r="BD15" s="3">
        <f t="shared" si="16"/>
        <v>-1085</v>
      </c>
      <c r="BE15" s="3">
        <f t="shared" si="17"/>
        <v>-1006</v>
      </c>
      <c r="BF15" s="3">
        <f t="shared" si="18"/>
        <v>-1064</v>
      </c>
      <c r="BG15" s="3">
        <f t="shared" si="19"/>
        <v>-1159</v>
      </c>
      <c r="BH15" s="215">
        <f t="shared" si="30"/>
        <v>-1118</v>
      </c>
      <c r="BI15" s="4">
        <f t="shared" si="20"/>
        <v>-1108.4000000000001</v>
      </c>
      <c r="BJ15" s="3">
        <f t="shared" si="21"/>
        <v>-991.9</v>
      </c>
      <c r="BK15" s="3">
        <f t="shared" si="22"/>
        <v>-1120</v>
      </c>
      <c r="BL15" s="3">
        <f t="shared" si="23"/>
        <v>-956</v>
      </c>
      <c r="BM15" s="3">
        <f t="shared" si="24"/>
        <v>-1102</v>
      </c>
      <c r="BN15" s="3">
        <f t="shared" si="25"/>
        <v>-1049</v>
      </c>
      <c r="BO15" s="3">
        <f t="shared" si="26"/>
        <v>-986</v>
      </c>
      <c r="BP15" s="3">
        <f t="shared" si="27"/>
        <v>-1046</v>
      </c>
      <c r="BQ15" s="3">
        <f t="shared" si="28"/>
        <v>-1134</v>
      </c>
      <c r="BR15" s="215">
        <f t="shared" si="31"/>
        <v>-1076</v>
      </c>
    </row>
    <row r="16" spans="1:70" x14ac:dyDescent="0.45">
      <c r="A16" s="54" t="s">
        <v>22</v>
      </c>
      <c r="B16" s="58">
        <f t="shared" si="32"/>
        <v>45895</v>
      </c>
      <c r="C16" s="17">
        <v>1186.3</v>
      </c>
      <c r="D16" s="18">
        <v>1200.0999999999999</v>
      </c>
      <c r="E16" s="13">
        <v>1077.4000000000001</v>
      </c>
      <c r="F16" s="14">
        <v>1236</v>
      </c>
      <c r="G16" s="79">
        <v>1059</v>
      </c>
      <c r="H16" s="118">
        <v>1200</v>
      </c>
      <c r="I16" s="134">
        <v>1196</v>
      </c>
      <c r="J16" s="154">
        <v>1107</v>
      </c>
      <c r="K16" s="182">
        <v>1154</v>
      </c>
      <c r="L16" s="219">
        <v>1248</v>
      </c>
      <c r="M16" s="230">
        <v>1182</v>
      </c>
      <c r="N16" s="366"/>
      <c r="O16" s="198">
        <v>1125</v>
      </c>
      <c r="P16" s="18">
        <v>1178</v>
      </c>
      <c r="Q16" s="13">
        <v>1089.5999999999999</v>
      </c>
      <c r="R16" s="14">
        <v>1247</v>
      </c>
      <c r="S16" s="79">
        <v>1070</v>
      </c>
      <c r="T16" s="118">
        <v>1198</v>
      </c>
      <c r="U16" s="134">
        <v>1191</v>
      </c>
      <c r="V16" s="154">
        <v>1090</v>
      </c>
      <c r="W16" s="182">
        <v>1127</v>
      </c>
      <c r="X16" s="219">
        <v>1225</v>
      </c>
      <c r="Y16" s="237">
        <v>1192</v>
      </c>
      <c r="Z16" s="366"/>
      <c r="AA16" s="57">
        <v>1190.9000000000001</v>
      </c>
      <c r="AB16" s="13">
        <v>1034.3</v>
      </c>
      <c r="AC16" s="14">
        <v>1203</v>
      </c>
      <c r="AD16" s="79">
        <v>1010</v>
      </c>
      <c r="AE16" s="118">
        <v>1165</v>
      </c>
      <c r="AF16" s="134">
        <v>1152</v>
      </c>
      <c r="AG16" s="154">
        <v>1069</v>
      </c>
      <c r="AH16" s="182">
        <v>1105</v>
      </c>
      <c r="AI16" s="219">
        <v>1198</v>
      </c>
      <c r="AJ16" s="230">
        <v>1145</v>
      </c>
      <c r="AK16" s="366"/>
      <c r="AM16" s="4">
        <f t="shared" si="0"/>
        <v>-1186.3</v>
      </c>
      <c r="AN16" s="3">
        <f t="shared" si="1"/>
        <v>-1200.0999999999999</v>
      </c>
      <c r="AO16" s="3">
        <f t="shared" si="2"/>
        <v>-1077.4000000000001</v>
      </c>
      <c r="AP16" s="3">
        <f t="shared" si="3"/>
        <v>-1236</v>
      </c>
      <c r="AQ16" s="3">
        <f t="shared" si="4"/>
        <v>-1059</v>
      </c>
      <c r="AR16" s="3">
        <f t="shared" si="5"/>
        <v>-1200</v>
      </c>
      <c r="AS16" s="3">
        <f t="shared" si="6"/>
        <v>-1196</v>
      </c>
      <c r="AT16" s="3">
        <f t="shared" si="7"/>
        <v>-1107</v>
      </c>
      <c r="AU16" s="3">
        <f t="shared" si="8"/>
        <v>-1154</v>
      </c>
      <c r="AV16" s="3">
        <f t="shared" si="9"/>
        <v>-1248</v>
      </c>
      <c r="AW16" s="215">
        <f t="shared" si="29"/>
        <v>-1182</v>
      </c>
      <c r="AX16" s="4">
        <f t="shared" si="10"/>
        <v>-1125</v>
      </c>
      <c r="AY16" s="3">
        <f t="shared" si="11"/>
        <v>-1178</v>
      </c>
      <c r="AZ16" s="3">
        <f t="shared" si="12"/>
        <v>-1089.5999999999999</v>
      </c>
      <c r="BA16" s="3">
        <f t="shared" si="13"/>
        <v>-1247</v>
      </c>
      <c r="BB16" s="3">
        <f t="shared" si="14"/>
        <v>-1070</v>
      </c>
      <c r="BC16" s="3">
        <f t="shared" si="15"/>
        <v>-1198</v>
      </c>
      <c r="BD16" s="3">
        <f t="shared" si="16"/>
        <v>-1191</v>
      </c>
      <c r="BE16" s="3">
        <f t="shared" si="17"/>
        <v>-1090</v>
      </c>
      <c r="BF16" s="3">
        <f t="shared" si="18"/>
        <v>-1127</v>
      </c>
      <c r="BG16" s="3">
        <f t="shared" si="19"/>
        <v>-1225</v>
      </c>
      <c r="BH16" s="215">
        <f t="shared" si="30"/>
        <v>-1192</v>
      </c>
      <c r="BI16" s="4">
        <f t="shared" si="20"/>
        <v>-1190.9000000000001</v>
      </c>
      <c r="BJ16" s="3">
        <f t="shared" si="21"/>
        <v>-1034.3</v>
      </c>
      <c r="BK16" s="3">
        <f t="shared" si="22"/>
        <v>-1203</v>
      </c>
      <c r="BL16" s="3">
        <f t="shared" si="23"/>
        <v>-1010</v>
      </c>
      <c r="BM16" s="3">
        <f t="shared" si="24"/>
        <v>-1165</v>
      </c>
      <c r="BN16" s="3">
        <f t="shared" si="25"/>
        <v>-1152</v>
      </c>
      <c r="BO16" s="3">
        <f t="shared" si="26"/>
        <v>-1069</v>
      </c>
      <c r="BP16" s="3">
        <f t="shared" si="27"/>
        <v>-1105</v>
      </c>
      <c r="BQ16" s="3">
        <f t="shared" si="28"/>
        <v>-1198</v>
      </c>
      <c r="BR16" s="215">
        <f t="shared" si="31"/>
        <v>-1145</v>
      </c>
    </row>
    <row r="17" spans="1:70" x14ac:dyDescent="0.45">
      <c r="A17" s="58" t="s">
        <v>23</v>
      </c>
      <c r="B17" s="58">
        <f t="shared" si="32"/>
        <v>45902</v>
      </c>
      <c r="C17" s="17">
        <v>1260.5999999999999</v>
      </c>
      <c r="D17" s="18">
        <v>1259.7</v>
      </c>
      <c r="E17" s="13">
        <v>1112</v>
      </c>
      <c r="F17" s="14">
        <v>1322</v>
      </c>
      <c r="G17" s="79">
        <v>1117</v>
      </c>
      <c r="H17" s="118">
        <v>1241</v>
      </c>
      <c r="I17" s="134">
        <v>1277</v>
      </c>
      <c r="J17" s="154">
        <v>1185</v>
      </c>
      <c r="K17" s="182">
        <v>1226</v>
      </c>
      <c r="L17" s="219">
        <v>1300</v>
      </c>
      <c r="M17" s="230">
        <v>1235</v>
      </c>
      <c r="N17" s="366"/>
      <c r="O17" s="198">
        <v>1200.3</v>
      </c>
      <c r="P17" s="18">
        <v>1238.7</v>
      </c>
      <c r="Q17" s="13">
        <v>1126</v>
      </c>
      <c r="R17" s="14">
        <v>1333</v>
      </c>
      <c r="S17" s="79">
        <v>1129</v>
      </c>
      <c r="T17" s="118">
        <v>1240</v>
      </c>
      <c r="U17" s="134">
        <v>1271</v>
      </c>
      <c r="V17" s="154">
        <v>1167</v>
      </c>
      <c r="W17" s="182">
        <v>1199</v>
      </c>
      <c r="X17" s="219">
        <v>1277</v>
      </c>
      <c r="Y17" s="237">
        <v>1243</v>
      </c>
      <c r="Z17" s="366"/>
      <c r="AA17" s="57">
        <v>1251</v>
      </c>
      <c r="AB17" s="13">
        <v>1069</v>
      </c>
      <c r="AC17" s="14">
        <v>1288</v>
      </c>
      <c r="AD17" s="79">
        <v>1061</v>
      </c>
      <c r="AE17" s="118">
        <v>1205</v>
      </c>
      <c r="AF17" s="134">
        <v>1227</v>
      </c>
      <c r="AG17" s="154">
        <v>1143</v>
      </c>
      <c r="AH17" s="182">
        <v>1175</v>
      </c>
      <c r="AI17" s="219">
        <v>1246</v>
      </c>
      <c r="AJ17" s="230">
        <v>1192</v>
      </c>
      <c r="AK17" s="366"/>
      <c r="AM17" s="4">
        <f t="shared" si="0"/>
        <v>-1260.5999999999999</v>
      </c>
      <c r="AN17" s="3">
        <f t="shared" si="1"/>
        <v>-1259.7</v>
      </c>
      <c r="AO17" s="3">
        <f t="shared" si="2"/>
        <v>-1112</v>
      </c>
      <c r="AP17" s="3">
        <f t="shared" si="3"/>
        <v>-1322</v>
      </c>
      <c r="AQ17" s="3">
        <f t="shared" si="4"/>
        <v>-1117</v>
      </c>
      <c r="AR17" s="3">
        <f t="shared" si="5"/>
        <v>-1241</v>
      </c>
      <c r="AS17" s="3">
        <f t="shared" si="6"/>
        <v>-1277</v>
      </c>
      <c r="AT17" s="3">
        <f t="shared" si="7"/>
        <v>-1185</v>
      </c>
      <c r="AU17" s="3">
        <f t="shared" si="8"/>
        <v>-1226</v>
      </c>
      <c r="AV17" s="3">
        <f t="shared" si="9"/>
        <v>-1300</v>
      </c>
      <c r="AW17" s="215">
        <f t="shared" si="29"/>
        <v>-1235</v>
      </c>
      <c r="AX17" s="4">
        <f t="shared" si="10"/>
        <v>-1200.3</v>
      </c>
      <c r="AY17" s="3">
        <f t="shared" si="11"/>
        <v>-1238.7</v>
      </c>
      <c r="AZ17" s="3">
        <f t="shared" si="12"/>
        <v>-1126</v>
      </c>
      <c r="BA17" s="3">
        <f t="shared" si="13"/>
        <v>-1333</v>
      </c>
      <c r="BB17" s="3">
        <f t="shared" si="14"/>
        <v>-1129</v>
      </c>
      <c r="BC17" s="3">
        <f t="shared" si="15"/>
        <v>-1240</v>
      </c>
      <c r="BD17" s="3">
        <f t="shared" si="16"/>
        <v>-1271</v>
      </c>
      <c r="BE17" s="3">
        <f t="shared" si="17"/>
        <v>-1167</v>
      </c>
      <c r="BF17" s="3">
        <f t="shared" si="18"/>
        <v>-1199</v>
      </c>
      <c r="BG17" s="3">
        <f t="shared" si="19"/>
        <v>-1277</v>
      </c>
      <c r="BH17" s="215">
        <f t="shared" si="30"/>
        <v>-1243</v>
      </c>
      <c r="BI17" s="4">
        <f t="shared" si="20"/>
        <v>-1251</v>
      </c>
      <c r="BJ17" s="3">
        <f t="shared" si="21"/>
        <v>-1069</v>
      </c>
      <c r="BK17" s="3">
        <f t="shared" si="22"/>
        <v>-1288</v>
      </c>
      <c r="BL17" s="3">
        <f t="shared" si="23"/>
        <v>-1061</v>
      </c>
      <c r="BM17" s="3">
        <f t="shared" si="24"/>
        <v>-1205</v>
      </c>
      <c r="BN17" s="3">
        <f t="shared" si="25"/>
        <v>-1227</v>
      </c>
      <c r="BO17" s="3">
        <f t="shared" si="26"/>
        <v>-1143</v>
      </c>
      <c r="BP17" s="3">
        <f t="shared" si="27"/>
        <v>-1175</v>
      </c>
      <c r="BQ17" s="3">
        <f t="shared" si="28"/>
        <v>-1246</v>
      </c>
      <c r="BR17" s="215">
        <f t="shared" si="31"/>
        <v>-1192</v>
      </c>
    </row>
    <row r="18" spans="1:70" x14ac:dyDescent="0.45">
      <c r="A18" s="58" t="s">
        <v>24</v>
      </c>
      <c r="B18" s="58">
        <f t="shared" si="32"/>
        <v>45909</v>
      </c>
      <c r="C18" s="17">
        <v>1344</v>
      </c>
      <c r="D18" s="18">
        <v>1334.2</v>
      </c>
      <c r="E18" s="13">
        <v>1151</v>
      </c>
      <c r="F18" s="14">
        <v>1369</v>
      </c>
      <c r="G18" s="79">
        <v>1159</v>
      </c>
      <c r="H18" s="118">
        <v>1295</v>
      </c>
      <c r="I18" s="134">
        <v>1327</v>
      </c>
      <c r="J18" s="154">
        <v>1232</v>
      </c>
      <c r="K18" s="182">
        <v>1303</v>
      </c>
      <c r="L18" s="219">
        <v>1348</v>
      </c>
      <c r="M18" s="230">
        <v>1284</v>
      </c>
      <c r="N18" s="366"/>
      <c r="O18" s="198">
        <v>1281.5999999999999</v>
      </c>
      <c r="P18" s="18">
        <v>1316.7</v>
      </c>
      <c r="Q18" s="13">
        <v>1165</v>
      </c>
      <c r="R18" s="14">
        <v>1379</v>
      </c>
      <c r="S18" s="79">
        <v>1168</v>
      </c>
      <c r="T18" s="118">
        <v>1294</v>
      </c>
      <c r="U18" s="134">
        <v>1323</v>
      </c>
      <c r="V18" s="154">
        <v>1213</v>
      </c>
      <c r="W18" s="182">
        <v>1274</v>
      </c>
      <c r="X18" s="219">
        <v>1324</v>
      </c>
      <c r="Y18" s="237">
        <v>1292</v>
      </c>
      <c r="Z18" s="366"/>
      <c r="AA18" s="57">
        <v>1324.4</v>
      </c>
      <c r="AB18" s="13">
        <v>1105</v>
      </c>
      <c r="AC18" s="14">
        <v>1336</v>
      </c>
      <c r="AD18" s="79">
        <v>1098</v>
      </c>
      <c r="AE18" s="118">
        <v>1257</v>
      </c>
      <c r="AF18" s="134">
        <v>1278</v>
      </c>
      <c r="AG18" s="154">
        <v>1188</v>
      </c>
      <c r="AH18" s="182">
        <v>1245</v>
      </c>
      <c r="AI18" s="219">
        <v>1291</v>
      </c>
      <c r="AJ18" s="230">
        <v>1237</v>
      </c>
      <c r="AK18" s="366"/>
      <c r="AM18" s="4">
        <f t="shared" si="0"/>
        <v>-1344</v>
      </c>
      <c r="AN18" s="3">
        <f t="shared" si="1"/>
        <v>-1334.2</v>
      </c>
      <c r="AO18" s="3">
        <f t="shared" si="2"/>
        <v>-1151</v>
      </c>
      <c r="AP18" s="3">
        <f t="shared" si="3"/>
        <v>-1369</v>
      </c>
      <c r="AQ18" s="3">
        <f t="shared" si="4"/>
        <v>-1159</v>
      </c>
      <c r="AR18" s="3">
        <f t="shared" si="5"/>
        <v>-1295</v>
      </c>
      <c r="AS18" s="3">
        <f t="shared" si="6"/>
        <v>-1327</v>
      </c>
      <c r="AT18" s="3">
        <f t="shared" si="7"/>
        <v>-1232</v>
      </c>
      <c r="AU18" s="3">
        <f t="shared" si="8"/>
        <v>-1303</v>
      </c>
      <c r="AV18" s="3">
        <f t="shared" si="9"/>
        <v>-1348</v>
      </c>
      <c r="AW18" s="215">
        <f t="shared" si="29"/>
        <v>-1284</v>
      </c>
      <c r="AX18" s="4">
        <f t="shared" si="10"/>
        <v>-1281.5999999999999</v>
      </c>
      <c r="AY18" s="3">
        <f t="shared" si="11"/>
        <v>-1316.7</v>
      </c>
      <c r="AZ18" s="3">
        <f t="shared" si="12"/>
        <v>-1165</v>
      </c>
      <c r="BA18" s="3">
        <f t="shared" si="13"/>
        <v>-1379</v>
      </c>
      <c r="BB18" s="3">
        <f t="shared" si="14"/>
        <v>-1168</v>
      </c>
      <c r="BC18" s="3">
        <f t="shared" si="15"/>
        <v>-1294</v>
      </c>
      <c r="BD18" s="3">
        <f t="shared" si="16"/>
        <v>-1323</v>
      </c>
      <c r="BE18" s="3">
        <f t="shared" si="17"/>
        <v>-1213</v>
      </c>
      <c r="BF18" s="3">
        <f t="shared" si="18"/>
        <v>-1274</v>
      </c>
      <c r="BG18" s="3">
        <f t="shared" si="19"/>
        <v>-1324</v>
      </c>
      <c r="BH18" s="215">
        <f t="shared" si="30"/>
        <v>-1292</v>
      </c>
      <c r="BI18" s="4">
        <f t="shared" si="20"/>
        <v>-1324.4</v>
      </c>
      <c r="BJ18" s="3">
        <f t="shared" si="21"/>
        <v>-1105</v>
      </c>
      <c r="BK18" s="3">
        <f t="shared" si="22"/>
        <v>-1336</v>
      </c>
      <c r="BL18" s="3">
        <f t="shared" si="23"/>
        <v>-1098</v>
      </c>
      <c r="BM18" s="3">
        <f t="shared" si="24"/>
        <v>-1257</v>
      </c>
      <c r="BN18" s="3">
        <f t="shared" si="25"/>
        <v>-1278</v>
      </c>
      <c r="BO18" s="3">
        <f t="shared" si="26"/>
        <v>-1188</v>
      </c>
      <c r="BP18" s="3">
        <f t="shared" si="27"/>
        <v>-1245</v>
      </c>
      <c r="BQ18" s="3">
        <f t="shared" si="28"/>
        <v>-1291</v>
      </c>
      <c r="BR18" s="215">
        <f t="shared" si="31"/>
        <v>-1237</v>
      </c>
    </row>
    <row r="19" spans="1:70" x14ac:dyDescent="0.45">
      <c r="A19" s="54" t="s">
        <v>25</v>
      </c>
      <c r="B19" s="58">
        <f t="shared" si="32"/>
        <v>45916</v>
      </c>
      <c r="C19" s="17">
        <v>1421.1</v>
      </c>
      <c r="D19" s="18">
        <v>1388.4</v>
      </c>
      <c r="E19" s="13">
        <v>1224</v>
      </c>
      <c r="F19" s="14">
        <v>1449</v>
      </c>
      <c r="G19" s="79">
        <v>1199</v>
      </c>
      <c r="H19" s="118">
        <v>1329</v>
      </c>
      <c r="I19" s="134">
        <v>1381</v>
      </c>
      <c r="J19" s="154">
        <v>1306</v>
      </c>
      <c r="K19" s="182">
        <v>1347</v>
      </c>
      <c r="L19" s="219">
        <v>1421</v>
      </c>
      <c r="M19" s="230">
        <v>1331</v>
      </c>
      <c r="N19" s="366"/>
      <c r="O19" s="198">
        <v>1355.5</v>
      </c>
      <c r="P19" s="18">
        <v>1373.2</v>
      </c>
      <c r="Q19" s="13">
        <v>1243</v>
      </c>
      <c r="R19" s="14">
        <v>1459</v>
      </c>
      <c r="S19" s="79">
        <v>1205</v>
      </c>
      <c r="T19" s="118">
        <v>1323</v>
      </c>
      <c r="U19" s="134">
        <v>1374</v>
      </c>
      <c r="V19" s="154">
        <v>1290</v>
      </c>
      <c r="W19" s="182">
        <v>1316</v>
      </c>
      <c r="X19" s="219">
        <v>1398</v>
      </c>
      <c r="Y19" s="237">
        <v>1338</v>
      </c>
      <c r="Z19" s="366"/>
      <c r="AA19" s="57">
        <v>1381.7</v>
      </c>
      <c r="AB19" s="13">
        <v>1178</v>
      </c>
      <c r="AC19" s="14">
        <v>1414</v>
      </c>
      <c r="AD19" s="79">
        <v>1135</v>
      </c>
      <c r="AE19" s="118">
        <v>1285</v>
      </c>
      <c r="AF19" s="134">
        <v>1325</v>
      </c>
      <c r="AG19" s="154">
        <v>1259</v>
      </c>
      <c r="AH19" s="182">
        <v>1288</v>
      </c>
      <c r="AI19" s="219">
        <v>1361</v>
      </c>
      <c r="AJ19" s="230">
        <v>1280</v>
      </c>
      <c r="AK19" s="366"/>
      <c r="AM19" s="4">
        <f t="shared" si="0"/>
        <v>-1421.1</v>
      </c>
      <c r="AN19" s="3">
        <f t="shared" si="1"/>
        <v>-1388.4</v>
      </c>
      <c r="AO19" s="3">
        <f t="shared" si="2"/>
        <v>-1224</v>
      </c>
      <c r="AP19" s="3">
        <f t="shared" si="3"/>
        <v>-1449</v>
      </c>
      <c r="AQ19" s="3">
        <f t="shared" si="4"/>
        <v>-1199</v>
      </c>
      <c r="AR19" s="3">
        <f t="shared" si="5"/>
        <v>-1329</v>
      </c>
      <c r="AS19" s="3">
        <f t="shared" si="6"/>
        <v>-1381</v>
      </c>
      <c r="AT19" s="3">
        <f t="shared" si="7"/>
        <v>-1306</v>
      </c>
      <c r="AU19" s="3">
        <f t="shared" si="8"/>
        <v>-1347</v>
      </c>
      <c r="AV19" s="3">
        <f t="shared" si="9"/>
        <v>-1421</v>
      </c>
      <c r="AW19" s="215">
        <f t="shared" si="29"/>
        <v>-1331</v>
      </c>
      <c r="AX19" s="4">
        <f t="shared" si="10"/>
        <v>-1355.5</v>
      </c>
      <c r="AY19" s="3">
        <f t="shared" si="11"/>
        <v>-1373.2</v>
      </c>
      <c r="AZ19" s="3">
        <f t="shared" si="12"/>
        <v>-1243</v>
      </c>
      <c r="BA19" s="3">
        <f t="shared" si="13"/>
        <v>-1459</v>
      </c>
      <c r="BB19" s="3">
        <f t="shared" si="14"/>
        <v>-1205</v>
      </c>
      <c r="BC19" s="3">
        <f t="shared" si="15"/>
        <v>-1323</v>
      </c>
      <c r="BD19" s="3">
        <f t="shared" si="16"/>
        <v>-1374</v>
      </c>
      <c r="BE19" s="3">
        <f t="shared" si="17"/>
        <v>-1290</v>
      </c>
      <c r="BF19" s="3">
        <f t="shared" si="18"/>
        <v>-1316</v>
      </c>
      <c r="BG19" s="3">
        <f t="shared" si="19"/>
        <v>-1398</v>
      </c>
      <c r="BH19" s="215">
        <f t="shared" si="30"/>
        <v>-1338</v>
      </c>
      <c r="BI19" s="4">
        <f t="shared" si="20"/>
        <v>-1381.7</v>
      </c>
      <c r="BJ19" s="3">
        <f t="shared" si="21"/>
        <v>-1178</v>
      </c>
      <c r="BK19" s="3">
        <f t="shared" si="22"/>
        <v>-1414</v>
      </c>
      <c r="BL19" s="3">
        <f t="shared" si="23"/>
        <v>-1135</v>
      </c>
      <c r="BM19" s="3">
        <f t="shared" si="24"/>
        <v>-1285</v>
      </c>
      <c r="BN19" s="3">
        <f t="shared" si="25"/>
        <v>-1325</v>
      </c>
      <c r="BO19" s="3">
        <f t="shared" si="26"/>
        <v>-1259</v>
      </c>
      <c r="BP19" s="3">
        <f t="shared" si="27"/>
        <v>-1288</v>
      </c>
      <c r="BQ19" s="3">
        <f t="shared" si="28"/>
        <v>-1361</v>
      </c>
      <c r="BR19" s="215">
        <f t="shared" si="31"/>
        <v>-1280</v>
      </c>
    </row>
    <row r="20" spans="1:70" x14ac:dyDescent="0.45">
      <c r="A20" s="54" t="s">
        <v>26</v>
      </c>
      <c r="B20" s="58">
        <f t="shared" si="32"/>
        <v>45923</v>
      </c>
      <c r="C20" s="17">
        <v>1453.2</v>
      </c>
      <c r="D20" s="18">
        <v>1430.8</v>
      </c>
      <c r="E20" s="13">
        <v>1306</v>
      </c>
      <c r="F20" s="14">
        <v>1476</v>
      </c>
      <c r="G20" s="79">
        <v>1249</v>
      </c>
      <c r="H20" s="118">
        <v>1347</v>
      </c>
      <c r="I20" s="134">
        <v>1431</v>
      </c>
      <c r="J20" s="154">
        <v>1337</v>
      </c>
      <c r="K20" s="182">
        <v>1388</v>
      </c>
      <c r="L20" s="219">
        <v>1483</v>
      </c>
      <c r="M20" s="230">
        <v>1376</v>
      </c>
      <c r="N20" s="366"/>
      <c r="O20" s="198">
        <v>1387.9</v>
      </c>
      <c r="P20" s="18">
        <v>1413</v>
      </c>
      <c r="Q20" s="13">
        <v>1326</v>
      </c>
      <c r="R20" s="14">
        <v>1482</v>
      </c>
      <c r="S20" s="79">
        <v>1258</v>
      </c>
      <c r="T20" s="118">
        <v>1339</v>
      </c>
      <c r="U20" s="134">
        <v>1426</v>
      </c>
      <c r="V20" s="154">
        <v>1315</v>
      </c>
      <c r="W20" s="182">
        <v>1356</v>
      </c>
      <c r="X20" s="219">
        <v>1456</v>
      </c>
      <c r="Y20" s="237">
        <v>1386</v>
      </c>
      <c r="Z20" s="366"/>
      <c r="AA20" s="57">
        <v>1421.7</v>
      </c>
      <c r="AB20" s="13">
        <v>1262</v>
      </c>
      <c r="AC20" s="14">
        <v>1439</v>
      </c>
      <c r="AD20" s="79">
        <v>1187</v>
      </c>
      <c r="AE20" s="118">
        <v>1304</v>
      </c>
      <c r="AF20" s="134">
        <v>1373</v>
      </c>
      <c r="AG20" s="154">
        <v>1284</v>
      </c>
      <c r="AH20" s="182">
        <v>1326</v>
      </c>
      <c r="AI20" s="219">
        <v>1420</v>
      </c>
      <c r="AJ20" s="230">
        <v>1323</v>
      </c>
      <c r="AK20" s="366"/>
      <c r="AM20" s="4">
        <f t="shared" si="0"/>
        <v>-1453.2</v>
      </c>
      <c r="AN20" s="3">
        <f t="shared" si="1"/>
        <v>-1430.8</v>
      </c>
      <c r="AO20" s="3">
        <f t="shared" si="2"/>
        <v>-1306</v>
      </c>
      <c r="AP20" s="3">
        <f t="shared" si="3"/>
        <v>-1476</v>
      </c>
      <c r="AQ20" s="3">
        <f t="shared" si="4"/>
        <v>-1249</v>
      </c>
      <c r="AR20" s="3">
        <f t="shared" si="5"/>
        <v>-1347</v>
      </c>
      <c r="AS20" s="3">
        <f t="shared" si="6"/>
        <v>-1431</v>
      </c>
      <c r="AT20" s="3">
        <f t="shared" si="7"/>
        <v>-1337</v>
      </c>
      <c r="AU20" s="3">
        <f t="shared" si="8"/>
        <v>-1388</v>
      </c>
      <c r="AV20" s="3">
        <f t="shared" si="9"/>
        <v>-1483</v>
      </c>
      <c r="AW20" s="215">
        <f t="shared" si="29"/>
        <v>-1376</v>
      </c>
      <c r="AX20" s="4">
        <f t="shared" si="10"/>
        <v>-1387.9</v>
      </c>
      <c r="AY20" s="3">
        <f t="shared" si="11"/>
        <v>-1413</v>
      </c>
      <c r="AZ20" s="3">
        <f t="shared" si="12"/>
        <v>-1326</v>
      </c>
      <c r="BA20" s="3">
        <f t="shared" si="13"/>
        <v>-1482</v>
      </c>
      <c r="BB20" s="3">
        <f t="shared" si="14"/>
        <v>-1258</v>
      </c>
      <c r="BC20" s="3">
        <f t="shared" si="15"/>
        <v>-1339</v>
      </c>
      <c r="BD20" s="3">
        <f t="shared" si="16"/>
        <v>-1426</v>
      </c>
      <c r="BE20" s="3">
        <f t="shared" si="17"/>
        <v>-1315</v>
      </c>
      <c r="BF20" s="3">
        <f t="shared" si="18"/>
        <v>-1356</v>
      </c>
      <c r="BG20" s="3">
        <f t="shared" si="19"/>
        <v>-1456</v>
      </c>
      <c r="BH20" s="215">
        <f t="shared" si="30"/>
        <v>-1386</v>
      </c>
      <c r="BI20" s="4">
        <f t="shared" si="20"/>
        <v>-1421.7</v>
      </c>
      <c r="BJ20" s="3">
        <f t="shared" si="21"/>
        <v>-1262</v>
      </c>
      <c r="BK20" s="3">
        <f t="shared" si="22"/>
        <v>-1439</v>
      </c>
      <c r="BL20" s="3">
        <f t="shared" si="23"/>
        <v>-1187</v>
      </c>
      <c r="BM20" s="3">
        <f t="shared" si="24"/>
        <v>-1304</v>
      </c>
      <c r="BN20" s="3">
        <f t="shared" si="25"/>
        <v>-1373</v>
      </c>
      <c r="BO20" s="3">
        <f t="shared" si="26"/>
        <v>-1284</v>
      </c>
      <c r="BP20" s="3">
        <f t="shared" si="27"/>
        <v>-1326</v>
      </c>
      <c r="BQ20" s="3">
        <f t="shared" si="28"/>
        <v>-1420</v>
      </c>
      <c r="BR20" s="215">
        <f t="shared" si="31"/>
        <v>-1323</v>
      </c>
    </row>
    <row r="21" spans="1:70" x14ac:dyDescent="0.45">
      <c r="A21" s="58" t="s">
        <v>27</v>
      </c>
      <c r="B21" s="58">
        <f t="shared" si="32"/>
        <v>45930</v>
      </c>
      <c r="C21" s="17">
        <v>1479.8</v>
      </c>
      <c r="D21" s="18">
        <v>1464.4</v>
      </c>
      <c r="E21" s="13">
        <v>1343</v>
      </c>
      <c r="F21" s="14">
        <v>1501</v>
      </c>
      <c r="G21" s="79">
        <v>1279</v>
      </c>
      <c r="H21" s="118">
        <v>1405</v>
      </c>
      <c r="I21" s="134">
        <v>1483</v>
      </c>
      <c r="J21" s="154">
        <v>1364</v>
      </c>
      <c r="K21" s="182">
        <v>1434</v>
      </c>
      <c r="L21" s="219">
        <v>1527</v>
      </c>
      <c r="M21" s="230">
        <v>1426</v>
      </c>
      <c r="N21" s="366"/>
      <c r="O21" s="198">
        <v>1411.3</v>
      </c>
      <c r="P21" s="18">
        <v>1447.6</v>
      </c>
      <c r="Q21" s="13">
        <v>1361</v>
      </c>
      <c r="R21" s="14">
        <v>1505</v>
      </c>
      <c r="S21" s="79">
        <v>1284</v>
      </c>
      <c r="T21" s="118">
        <v>1397</v>
      </c>
      <c r="U21" s="134">
        <v>1476</v>
      </c>
      <c r="V21" s="154">
        <v>1340</v>
      </c>
      <c r="W21" s="182">
        <v>1402</v>
      </c>
      <c r="X21" s="219">
        <v>1498</v>
      </c>
      <c r="Y21" s="237">
        <v>1433</v>
      </c>
      <c r="Z21" s="366"/>
      <c r="AA21" s="57">
        <v>1457.3</v>
      </c>
      <c r="AB21" s="13">
        <v>1299</v>
      </c>
      <c r="AC21" s="14">
        <v>1464</v>
      </c>
      <c r="AD21" s="79">
        <v>1213</v>
      </c>
      <c r="AE21" s="118">
        <v>1361</v>
      </c>
      <c r="AF21" s="134">
        <v>1425</v>
      </c>
      <c r="AG21" s="154">
        <v>1313</v>
      </c>
      <c r="AH21" s="182">
        <v>1370</v>
      </c>
      <c r="AI21" s="219">
        <v>1464</v>
      </c>
      <c r="AJ21" s="230">
        <v>1371</v>
      </c>
      <c r="AK21" s="366"/>
      <c r="AM21" s="4">
        <f t="shared" si="0"/>
        <v>-1479.8</v>
      </c>
      <c r="AN21" s="3">
        <f t="shared" si="1"/>
        <v>-1464.4</v>
      </c>
      <c r="AO21" s="3">
        <f t="shared" si="2"/>
        <v>-1343</v>
      </c>
      <c r="AP21" s="3">
        <f t="shared" si="3"/>
        <v>-1501</v>
      </c>
      <c r="AQ21" s="3">
        <f t="shared" si="4"/>
        <v>-1279</v>
      </c>
      <c r="AR21" s="3">
        <f t="shared" si="5"/>
        <v>-1405</v>
      </c>
      <c r="AS21" s="3">
        <f t="shared" si="6"/>
        <v>-1483</v>
      </c>
      <c r="AT21" s="3">
        <f t="shared" si="7"/>
        <v>-1364</v>
      </c>
      <c r="AU21" s="3">
        <f t="shared" si="8"/>
        <v>-1434</v>
      </c>
      <c r="AV21" s="3">
        <f t="shared" si="9"/>
        <v>-1527</v>
      </c>
      <c r="AW21" s="215">
        <f t="shared" si="29"/>
        <v>-1426</v>
      </c>
      <c r="AX21" s="4">
        <f t="shared" si="10"/>
        <v>-1411.3</v>
      </c>
      <c r="AY21" s="3">
        <f t="shared" si="11"/>
        <v>-1447.6</v>
      </c>
      <c r="AZ21" s="3">
        <f t="shared" si="12"/>
        <v>-1361</v>
      </c>
      <c r="BA21" s="3">
        <f t="shared" si="13"/>
        <v>-1505</v>
      </c>
      <c r="BB21" s="3">
        <f t="shared" si="14"/>
        <v>-1284</v>
      </c>
      <c r="BC21" s="3">
        <f t="shared" si="15"/>
        <v>-1397</v>
      </c>
      <c r="BD21" s="3">
        <f t="shared" si="16"/>
        <v>-1476</v>
      </c>
      <c r="BE21" s="3">
        <f t="shared" si="17"/>
        <v>-1340</v>
      </c>
      <c r="BF21" s="3">
        <f t="shared" si="18"/>
        <v>-1402</v>
      </c>
      <c r="BG21" s="3">
        <f t="shared" si="19"/>
        <v>-1498</v>
      </c>
      <c r="BH21" s="215">
        <f t="shared" si="30"/>
        <v>-1433</v>
      </c>
      <c r="BI21" s="4">
        <f t="shared" si="20"/>
        <v>-1457.3</v>
      </c>
      <c r="BJ21" s="3">
        <f t="shared" si="21"/>
        <v>-1299</v>
      </c>
      <c r="BK21" s="3">
        <f t="shared" si="22"/>
        <v>-1464</v>
      </c>
      <c r="BL21" s="3">
        <f t="shared" si="23"/>
        <v>-1213</v>
      </c>
      <c r="BM21" s="3">
        <f t="shared" si="24"/>
        <v>-1361</v>
      </c>
      <c r="BN21" s="3">
        <f t="shared" si="25"/>
        <v>-1425</v>
      </c>
      <c r="BO21" s="3">
        <f t="shared" si="26"/>
        <v>-1313</v>
      </c>
      <c r="BP21" s="3">
        <f t="shared" si="27"/>
        <v>-1370</v>
      </c>
      <c r="BQ21" s="3">
        <f t="shared" si="28"/>
        <v>-1464</v>
      </c>
      <c r="BR21" s="215">
        <f t="shared" si="31"/>
        <v>-1371</v>
      </c>
    </row>
    <row r="22" spans="1:70" x14ac:dyDescent="0.45">
      <c r="A22" s="58" t="s">
        <v>28</v>
      </c>
      <c r="B22" s="58">
        <f t="shared" si="32"/>
        <v>45937</v>
      </c>
      <c r="C22" s="17">
        <v>1492</v>
      </c>
      <c r="D22" s="18">
        <v>1491.4</v>
      </c>
      <c r="E22" s="13">
        <v>1395</v>
      </c>
      <c r="F22" s="14">
        <v>1523</v>
      </c>
      <c r="G22" s="79">
        <v>1291</v>
      </c>
      <c r="H22" s="118">
        <v>1427</v>
      </c>
      <c r="I22" s="134">
        <v>1501</v>
      </c>
      <c r="J22" s="154">
        <v>1380</v>
      </c>
      <c r="K22" s="182">
        <v>1481</v>
      </c>
      <c r="L22" s="219">
        <v>1558</v>
      </c>
      <c r="M22" s="230">
        <v>1478</v>
      </c>
      <c r="N22" s="366"/>
      <c r="O22" s="198">
        <v>1421.2</v>
      </c>
      <c r="P22" s="18">
        <v>1475.8</v>
      </c>
      <c r="Q22" s="13">
        <v>1413</v>
      </c>
      <c r="R22" s="14">
        <v>1526</v>
      </c>
      <c r="S22" s="79">
        <v>1296</v>
      </c>
      <c r="T22" s="118">
        <v>1418</v>
      </c>
      <c r="U22" s="134">
        <v>1493</v>
      </c>
      <c r="V22" s="154">
        <v>1354</v>
      </c>
      <c r="W22" s="182">
        <v>1448</v>
      </c>
      <c r="X22" s="219">
        <v>1529</v>
      </c>
      <c r="Y22" s="237">
        <v>1484</v>
      </c>
      <c r="Z22" s="366"/>
      <c r="AA22" s="57">
        <v>1485</v>
      </c>
      <c r="AB22" s="13">
        <v>1347</v>
      </c>
      <c r="AC22" s="14">
        <v>1482</v>
      </c>
      <c r="AD22" s="79">
        <v>1227</v>
      </c>
      <c r="AE22" s="118">
        <v>1381</v>
      </c>
      <c r="AF22" s="134">
        <v>1440</v>
      </c>
      <c r="AG22" s="154">
        <v>1328</v>
      </c>
      <c r="AH22" s="182">
        <v>1413</v>
      </c>
      <c r="AI22" s="219">
        <v>1494</v>
      </c>
      <c r="AJ22" s="230">
        <v>1422</v>
      </c>
      <c r="AK22" s="366"/>
      <c r="AM22" s="4">
        <f t="shared" si="0"/>
        <v>-1492</v>
      </c>
      <c r="AN22" s="3">
        <f t="shared" si="1"/>
        <v>-1491.4</v>
      </c>
      <c r="AO22" s="3">
        <f t="shared" si="2"/>
        <v>-1395</v>
      </c>
      <c r="AP22" s="3">
        <f t="shared" si="3"/>
        <v>-1523</v>
      </c>
      <c r="AQ22" s="3">
        <f t="shared" si="4"/>
        <v>-1291</v>
      </c>
      <c r="AR22" s="3">
        <f t="shared" si="5"/>
        <v>-1427</v>
      </c>
      <c r="AS22" s="3">
        <f t="shared" si="6"/>
        <v>-1501</v>
      </c>
      <c r="AT22" s="3">
        <f t="shared" si="7"/>
        <v>-1380</v>
      </c>
      <c r="AU22" s="3">
        <f t="shared" si="8"/>
        <v>-1481</v>
      </c>
      <c r="AV22" s="3">
        <f t="shared" si="9"/>
        <v>-1558</v>
      </c>
      <c r="AW22" s="215">
        <f t="shared" si="29"/>
        <v>-1478</v>
      </c>
      <c r="AX22" s="4">
        <f t="shared" si="10"/>
        <v>-1421.2</v>
      </c>
      <c r="AY22" s="3">
        <f t="shared" si="11"/>
        <v>-1475.8</v>
      </c>
      <c r="AZ22" s="3">
        <f t="shared" si="12"/>
        <v>-1413</v>
      </c>
      <c r="BA22" s="3">
        <f t="shared" si="13"/>
        <v>-1526</v>
      </c>
      <c r="BB22" s="3">
        <f t="shared" si="14"/>
        <v>-1296</v>
      </c>
      <c r="BC22" s="3">
        <f t="shared" si="15"/>
        <v>-1418</v>
      </c>
      <c r="BD22" s="3">
        <f t="shared" si="16"/>
        <v>-1493</v>
      </c>
      <c r="BE22" s="3">
        <f t="shared" si="17"/>
        <v>-1354</v>
      </c>
      <c r="BF22" s="3">
        <f t="shared" si="18"/>
        <v>-1448</v>
      </c>
      <c r="BG22" s="3">
        <f t="shared" si="19"/>
        <v>-1529</v>
      </c>
      <c r="BH22" s="215">
        <f t="shared" si="30"/>
        <v>-1484</v>
      </c>
      <c r="BI22" s="4">
        <f t="shared" si="20"/>
        <v>-1485</v>
      </c>
      <c r="BJ22" s="3">
        <f t="shared" si="21"/>
        <v>-1347</v>
      </c>
      <c r="BK22" s="3">
        <f t="shared" si="22"/>
        <v>-1482</v>
      </c>
      <c r="BL22" s="3">
        <f t="shared" si="23"/>
        <v>-1227</v>
      </c>
      <c r="BM22" s="3">
        <f t="shared" si="24"/>
        <v>-1381</v>
      </c>
      <c r="BN22" s="3">
        <f t="shared" si="25"/>
        <v>-1440</v>
      </c>
      <c r="BO22" s="3">
        <f t="shared" si="26"/>
        <v>-1328</v>
      </c>
      <c r="BP22" s="3">
        <f t="shared" si="27"/>
        <v>-1413</v>
      </c>
      <c r="BQ22" s="3">
        <f t="shared" si="28"/>
        <v>-1494</v>
      </c>
      <c r="BR22" s="215">
        <f t="shared" si="31"/>
        <v>-1422</v>
      </c>
    </row>
    <row r="23" spans="1:70" x14ac:dyDescent="0.45">
      <c r="A23" s="58" t="s">
        <v>29</v>
      </c>
      <c r="B23" s="58">
        <f t="shared" si="32"/>
        <v>45944</v>
      </c>
      <c r="C23" s="17">
        <v>1511.3</v>
      </c>
      <c r="D23" s="18">
        <v>1510</v>
      </c>
      <c r="E23" s="13">
        <v>1417</v>
      </c>
      <c r="F23" s="14">
        <v>1533</v>
      </c>
      <c r="G23" s="79">
        <v>1312</v>
      </c>
      <c r="H23" s="118">
        <v>1440</v>
      </c>
      <c r="I23" s="134">
        <v>1546</v>
      </c>
      <c r="J23" s="154">
        <v>1396</v>
      </c>
      <c r="K23" s="182">
        <v>1492</v>
      </c>
      <c r="L23" s="219">
        <v>1565</v>
      </c>
      <c r="M23" s="230">
        <v>1495</v>
      </c>
      <c r="N23" s="366"/>
      <c r="O23" s="198">
        <v>1438</v>
      </c>
      <c r="P23" s="18">
        <v>1493.2</v>
      </c>
      <c r="Q23" s="13">
        <v>1435</v>
      </c>
      <c r="R23" s="14">
        <v>1533</v>
      </c>
      <c r="S23" s="79">
        <v>1315</v>
      </c>
      <c r="T23" s="118">
        <v>1429</v>
      </c>
      <c r="U23" s="134">
        <v>1536</v>
      </c>
      <c r="V23" s="154">
        <v>1368</v>
      </c>
      <c r="W23" s="182">
        <v>1458</v>
      </c>
      <c r="X23" s="219">
        <v>1535</v>
      </c>
      <c r="Y23" s="237">
        <v>1500</v>
      </c>
      <c r="Z23" s="366"/>
      <c r="AA23" s="57">
        <v>1505</v>
      </c>
      <c r="AB23" s="13">
        <v>1369</v>
      </c>
      <c r="AC23" s="14">
        <v>1491</v>
      </c>
      <c r="AD23" s="79">
        <v>1246</v>
      </c>
      <c r="AE23" s="118">
        <v>1394</v>
      </c>
      <c r="AF23" s="134">
        <v>1486</v>
      </c>
      <c r="AG23" s="154">
        <v>1344</v>
      </c>
      <c r="AH23" s="182">
        <v>1423</v>
      </c>
      <c r="AI23" s="219">
        <v>1500</v>
      </c>
      <c r="AJ23" s="230">
        <v>1440</v>
      </c>
      <c r="AK23" s="366"/>
      <c r="AM23" s="4">
        <f t="shared" si="0"/>
        <v>-1511.3</v>
      </c>
      <c r="AN23" s="3">
        <f t="shared" si="1"/>
        <v>-1510</v>
      </c>
      <c r="AO23" s="3">
        <f t="shared" si="2"/>
        <v>-1417</v>
      </c>
      <c r="AP23" s="3">
        <f t="shared" si="3"/>
        <v>-1533</v>
      </c>
      <c r="AQ23" s="3">
        <f t="shared" si="4"/>
        <v>-1312</v>
      </c>
      <c r="AR23" s="3">
        <f t="shared" si="5"/>
        <v>-1440</v>
      </c>
      <c r="AS23" s="3">
        <f t="shared" si="6"/>
        <v>-1546</v>
      </c>
      <c r="AT23" s="3">
        <f t="shared" si="7"/>
        <v>-1396</v>
      </c>
      <c r="AU23" s="3">
        <f t="shared" si="8"/>
        <v>-1492</v>
      </c>
      <c r="AV23" s="3">
        <f t="shared" si="9"/>
        <v>-1565</v>
      </c>
      <c r="AW23" s="215">
        <f t="shared" si="29"/>
        <v>-1495</v>
      </c>
      <c r="AX23" s="4">
        <f t="shared" si="10"/>
        <v>-1438</v>
      </c>
      <c r="AY23" s="3">
        <f t="shared" si="11"/>
        <v>-1493.2</v>
      </c>
      <c r="AZ23" s="3">
        <f t="shared" si="12"/>
        <v>-1435</v>
      </c>
      <c r="BA23" s="3">
        <f t="shared" si="13"/>
        <v>-1533</v>
      </c>
      <c r="BB23" s="3">
        <f t="shared" si="14"/>
        <v>-1315</v>
      </c>
      <c r="BC23" s="3">
        <f t="shared" si="15"/>
        <v>-1429</v>
      </c>
      <c r="BD23" s="3">
        <f t="shared" si="16"/>
        <v>-1536</v>
      </c>
      <c r="BE23" s="3">
        <f t="shared" si="17"/>
        <v>-1368</v>
      </c>
      <c r="BF23" s="3">
        <f t="shared" si="18"/>
        <v>-1458</v>
      </c>
      <c r="BG23" s="3">
        <f t="shared" si="19"/>
        <v>-1535</v>
      </c>
      <c r="BH23" s="215">
        <f t="shared" si="30"/>
        <v>-1500</v>
      </c>
      <c r="BI23" s="4">
        <f t="shared" si="20"/>
        <v>-1505</v>
      </c>
      <c r="BJ23" s="3">
        <f t="shared" si="21"/>
        <v>-1369</v>
      </c>
      <c r="BK23" s="3">
        <f t="shared" si="22"/>
        <v>-1491</v>
      </c>
      <c r="BL23" s="3">
        <f t="shared" si="23"/>
        <v>-1246</v>
      </c>
      <c r="BM23" s="3">
        <f t="shared" si="24"/>
        <v>-1394</v>
      </c>
      <c r="BN23" s="3">
        <f t="shared" si="25"/>
        <v>-1486</v>
      </c>
      <c r="BO23" s="3">
        <f t="shared" si="26"/>
        <v>-1344</v>
      </c>
      <c r="BP23" s="3">
        <f t="shared" si="27"/>
        <v>-1423</v>
      </c>
      <c r="BQ23" s="3">
        <f t="shared" si="28"/>
        <v>-1500</v>
      </c>
      <c r="BR23" s="215">
        <f t="shared" si="31"/>
        <v>-1440</v>
      </c>
    </row>
    <row r="24" spans="1:70" x14ac:dyDescent="0.45">
      <c r="A24" s="54" t="s">
        <v>30</v>
      </c>
      <c r="B24" s="58">
        <f t="shared" si="32"/>
        <v>45951</v>
      </c>
      <c r="C24" s="17">
        <v>1520.2</v>
      </c>
      <c r="D24" s="18">
        <v>1523.9</v>
      </c>
      <c r="E24" s="13">
        <v>1459</v>
      </c>
      <c r="F24" s="14">
        <v>1536</v>
      </c>
      <c r="G24" s="79">
        <v>1320</v>
      </c>
      <c r="H24" s="118">
        <v>1455</v>
      </c>
      <c r="I24" s="134">
        <v>1579</v>
      </c>
      <c r="J24" s="154">
        <v>1416</v>
      </c>
      <c r="K24" s="182">
        <v>1506</v>
      </c>
      <c r="L24" s="219">
        <v>1589</v>
      </c>
      <c r="M24" s="230">
        <v>1516</v>
      </c>
      <c r="N24" s="366"/>
      <c r="O24" s="198">
        <v>1444.6</v>
      </c>
      <c r="P24" s="18">
        <v>1506.4</v>
      </c>
      <c r="Q24" s="13">
        <v>1477</v>
      </c>
      <c r="R24" s="14">
        <v>1535</v>
      </c>
      <c r="S24" s="79">
        <v>1322</v>
      </c>
      <c r="T24" s="118">
        <v>1442</v>
      </c>
      <c r="U24" s="134">
        <v>1570</v>
      </c>
      <c r="V24" s="154">
        <v>1387</v>
      </c>
      <c r="W24" s="182">
        <v>1472</v>
      </c>
      <c r="X24" s="219">
        <v>1560</v>
      </c>
      <c r="Y24" s="237">
        <v>1518</v>
      </c>
      <c r="Z24" s="366"/>
      <c r="AA24" s="57">
        <v>1518.6</v>
      </c>
      <c r="AB24" s="13">
        <v>1411</v>
      </c>
      <c r="AC24" s="14">
        <v>1494</v>
      </c>
      <c r="AD24" s="79">
        <v>1253</v>
      </c>
      <c r="AE24" s="118">
        <v>1406</v>
      </c>
      <c r="AF24" s="134">
        <v>1520</v>
      </c>
      <c r="AG24" s="154">
        <v>1362</v>
      </c>
      <c r="AH24" s="182">
        <v>1437</v>
      </c>
      <c r="AI24" s="219">
        <v>1526</v>
      </c>
      <c r="AJ24" s="230">
        <v>1458</v>
      </c>
      <c r="AK24" s="366"/>
      <c r="AM24" s="4">
        <f t="shared" si="0"/>
        <v>-1520.2</v>
      </c>
      <c r="AN24" s="3">
        <f t="shared" si="1"/>
        <v>-1523.9</v>
      </c>
      <c r="AO24" s="3">
        <f t="shared" si="2"/>
        <v>-1459</v>
      </c>
      <c r="AP24" s="3">
        <f t="shared" si="3"/>
        <v>-1536</v>
      </c>
      <c r="AQ24" s="3">
        <f t="shared" si="4"/>
        <v>-1320</v>
      </c>
      <c r="AR24" s="3">
        <f t="shared" si="5"/>
        <v>-1455</v>
      </c>
      <c r="AS24" s="3">
        <f t="shared" si="6"/>
        <v>-1579</v>
      </c>
      <c r="AT24" s="3">
        <f t="shared" si="7"/>
        <v>-1416</v>
      </c>
      <c r="AU24" s="3">
        <f t="shared" si="8"/>
        <v>-1506</v>
      </c>
      <c r="AV24" s="3">
        <f t="shared" si="9"/>
        <v>-1589</v>
      </c>
      <c r="AW24" s="215">
        <f t="shared" si="29"/>
        <v>-1516</v>
      </c>
      <c r="AX24" s="4">
        <f t="shared" si="10"/>
        <v>-1444.6</v>
      </c>
      <c r="AY24" s="3">
        <f t="shared" si="11"/>
        <v>-1506.4</v>
      </c>
      <c r="AZ24" s="3">
        <f t="shared" si="12"/>
        <v>-1477</v>
      </c>
      <c r="BA24" s="3">
        <f t="shared" si="13"/>
        <v>-1535</v>
      </c>
      <c r="BB24" s="3">
        <f t="shared" si="14"/>
        <v>-1322</v>
      </c>
      <c r="BC24" s="3">
        <f t="shared" si="15"/>
        <v>-1442</v>
      </c>
      <c r="BD24" s="3">
        <f t="shared" si="16"/>
        <v>-1570</v>
      </c>
      <c r="BE24" s="3">
        <f t="shared" si="17"/>
        <v>-1387</v>
      </c>
      <c r="BF24" s="3">
        <f t="shared" si="18"/>
        <v>-1472</v>
      </c>
      <c r="BG24" s="3">
        <f t="shared" si="19"/>
        <v>-1560</v>
      </c>
      <c r="BH24" s="215">
        <f t="shared" si="30"/>
        <v>-1518</v>
      </c>
      <c r="BI24" s="4">
        <f t="shared" si="20"/>
        <v>-1518.6</v>
      </c>
      <c r="BJ24" s="3">
        <f t="shared" si="21"/>
        <v>-1411</v>
      </c>
      <c r="BK24" s="3">
        <f t="shared" si="22"/>
        <v>-1494</v>
      </c>
      <c r="BL24" s="3">
        <f t="shared" si="23"/>
        <v>-1253</v>
      </c>
      <c r="BM24" s="3">
        <f t="shared" si="24"/>
        <v>-1406</v>
      </c>
      <c r="BN24" s="3">
        <f t="shared" si="25"/>
        <v>-1520</v>
      </c>
      <c r="BO24" s="3">
        <f t="shared" si="26"/>
        <v>-1362</v>
      </c>
      <c r="BP24" s="3">
        <f t="shared" si="27"/>
        <v>-1437</v>
      </c>
      <c r="BQ24" s="3">
        <f t="shared" si="28"/>
        <v>-1526</v>
      </c>
      <c r="BR24" s="215">
        <f t="shared" si="31"/>
        <v>-1458</v>
      </c>
    </row>
    <row r="25" spans="1:70" ht="14.65" thickBot="1" x14ac:dyDescent="0.5">
      <c r="A25" s="59" t="s">
        <v>31</v>
      </c>
      <c r="B25" s="58">
        <f t="shared" si="32"/>
        <v>45958</v>
      </c>
      <c r="C25" s="35">
        <v>1524.5</v>
      </c>
      <c r="D25" s="22">
        <v>1523.9</v>
      </c>
      <c r="E25" s="23">
        <v>1477</v>
      </c>
      <c r="F25" s="37">
        <v>1536</v>
      </c>
      <c r="G25" s="81">
        <v>1341</v>
      </c>
      <c r="H25" s="119">
        <v>1468</v>
      </c>
      <c r="I25" s="152">
        <v>1589</v>
      </c>
      <c r="J25" s="187">
        <v>1438</v>
      </c>
      <c r="K25" s="190">
        <v>1529</v>
      </c>
      <c r="L25" s="220">
        <v>1601</v>
      </c>
      <c r="M25" s="231">
        <v>1519</v>
      </c>
      <c r="N25" s="371"/>
      <c r="O25" s="232">
        <v>1448.4</v>
      </c>
      <c r="P25" s="36">
        <v>1506.4</v>
      </c>
      <c r="Q25" s="23">
        <v>1493</v>
      </c>
      <c r="R25" s="37">
        <v>1535</v>
      </c>
      <c r="S25" s="81">
        <v>1338</v>
      </c>
      <c r="T25" s="119">
        <v>1456</v>
      </c>
      <c r="U25" s="152">
        <v>1577</v>
      </c>
      <c r="V25" s="187">
        <v>1411</v>
      </c>
      <c r="W25" s="190">
        <v>1493</v>
      </c>
      <c r="X25" s="220">
        <v>1572</v>
      </c>
      <c r="Y25" s="238">
        <v>1521</v>
      </c>
      <c r="Z25" s="371"/>
      <c r="AA25" s="62">
        <v>1518.6</v>
      </c>
      <c r="AB25" s="23">
        <v>1425</v>
      </c>
      <c r="AC25" s="37">
        <v>1494</v>
      </c>
      <c r="AD25" s="81">
        <v>1267</v>
      </c>
      <c r="AE25" s="119">
        <v>1419</v>
      </c>
      <c r="AF25" s="152">
        <v>1528</v>
      </c>
      <c r="AG25" s="187">
        <v>1385</v>
      </c>
      <c r="AH25" s="190">
        <v>1460</v>
      </c>
      <c r="AI25" s="220">
        <v>1537</v>
      </c>
      <c r="AJ25" s="231">
        <v>1461</v>
      </c>
      <c r="AK25" s="371"/>
      <c r="AM25" s="7">
        <f t="shared" si="0"/>
        <v>-1524.5</v>
      </c>
      <c r="AN25" s="6">
        <f t="shared" si="1"/>
        <v>-1523.9</v>
      </c>
      <c r="AO25" s="6">
        <f t="shared" si="2"/>
        <v>-1477</v>
      </c>
      <c r="AP25" s="6">
        <f t="shared" si="3"/>
        <v>-1536</v>
      </c>
      <c r="AQ25" s="6">
        <f t="shared" si="4"/>
        <v>-1341</v>
      </c>
      <c r="AR25" s="6">
        <f t="shared" si="5"/>
        <v>-1468</v>
      </c>
      <c r="AS25" s="6">
        <f t="shared" si="6"/>
        <v>-1589</v>
      </c>
      <c r="AT25" s="6">
        <f t="shared" si="7"/>
        <v>-1438</v>
      </c>
      <c r="AU25" s="6">
        <f t="shared" si="8"/>
        <v>-1529</v>
      </c>
      <c r="AV25" s="6">
        <f t="shared" si="9"/>
        <v>-1601</v>
      </c>
      <c r="AW25" s="216">
        <f t="shared" si="29"/>
        <v>-1519</v>
      </c>
      <c r="AX25" s="7">
        <f t="shared" si="10"/>
        <v>-1448.4</v>
      </c>
      <c r="AY25" s="6">
        <f t="shared" si="11"/>
        <v>-1506.4</v>
      </c>
      <c r="AZ25" s="6">
        <f t="shared" si="12"/>
        <v>-1493</v>
      </c>
      <c r="BA25" s="6">
        <f t="shared" si="13"/>
        <v>-1535</v>
      </c>
      <c r="BB25" s="6">
        <f t="shared" si="14"/>
        <v>-1338</v>
      </c>
      <c r="BC25" s="6">
        <f t="shared" si="15"/>
        <v>-1456</v>
      </c>
      <c r="BD25" s="6">
        <f t="shared" si="16"/>
        <v>-1577</v>
      </c>
      <c r="BE25" s="6">
        <f t="shared" si="17"/>
        <v>-1411</v>
      </c>
      <c r="BF25" s="6">
        <f t="shared" si="18"/>
        <v>-1493</v>
      </c>
      <c r="BG25" s="6">
        <f t="shared" si="19"/>
        <v>-1572</v>
      </c>
      <c r="BH25" s="216">
        <f t="shared" si="30"/>
        <v>-1521</v>
      </c>
      <c r="BI25" s="7">
        <f t="shared" si="20"/>
        <v>-1518.6</v>
      </c>
      <c r="BJ25" s="6">
        <f t="shared" si="21"/>
        <v>-1425</v>
      </c>
      <c r="BK25" s="6">
        <f t="shared" si="22"/>
        <v>-1494</v>
      </c>
      <c r="BL25" s="6">
        <f t="shared" si="23"/>
        <v>-1267</v>
      </c>
      <c r="BM25" s="6">
        <f t="shared" si="24"/>
        <v>-1419</v>
      </c>
      <c r="BN25" s="6">
        <f t="shared" si="25"/>
        <v>-1528</v>
      </c>
      <c r="BO25" s="6">
        <f t="shared" si="26"/>
        <v>-1385</v>
      </c>
      <c r="BP25" s="6">
        <f t="shared" si="27"/>
        <v>-1460</v>
      </c>
      <c r="BQ25" s="6">
        <f t="shared" si="28"/>
        <v>-1537</v>
      </c>
      <c r="BR25" s="216">
        <f t="shared" si="31"/>
        <v>-1461</v>
      </c>
    </row>
    <row r="26" spans="1:70" ht="14.65" hidden="1" thickBot="1" x14ac:dyDescent="0.5">
      <c r="A26" s="61" t="s">
        <v>66</v>
      </c>
      <c r="B26" s="61"/>
      <c r="C26" s="284"/>
      <c r="D26" s="262"/>
      <c r="E26" s="263"/>
      <c r="F26" s="168"/>
      <c r="G26" s="346"/>
      <c r="H26" s="109"/>
      <c r="I26" s="109"/>
      <c r="J26" s="109"/>
      <c r="K26" s="109"/>
      <c r="L26" s="109"/>
      <c r="M26" s="387"/>
      <c r="N26" s="368"/>
      <c r="O26" s="341"/>
      <c r="P26" s="262"/>
      <c r="Q26" s="263"/>
      <c r="R26" s="168"/>
      <c r="S26" s="346"/>
      <c r="T26" s="109"/>
      <c r="U26" s="109"/>
      <c r="V26" s="109"/>
      <c r="W26" s="109"/>
      <c r="X26" s="109"/>
      <c r="Y26" s="109"/>
      <c r="Z26" s="368"/>
      <c r="AA26" s="283"/>
      <c r="AB26" s="263"/>
      <c r="AC26" s="168"/>
      <c r="AD26" s="346"/>
      <c r="AE26" s="109"/>
      <c r="AF26" s="109"/>
      <c r="AG26" s="109"/>
      <c r="AH26" s="109"/>
      <c r="AI26" s="109"/>
      <c r="AJ26" s="387"/>
      <c r="AK26" s="368"/>
      <c r="AM26" s="39"/>
      <c r="AN26" s="40"/>
      <c r="AO26" s="60"/>
      <c r="AP26" s="65"/>
      <c r="AQ26" s="65"/>
      <c r="AR26" s="65"/>
      <c r="AS26" s="65"/>
      <c r="AT26" s="65"/>
      <c r="AU26" s="65"/>
      <c r="AV26" s="65"/>
      <c r="AW26" s="65"/>
      <c r="AX26" s="39"/>
      <c r="AY26" s="40"/>
      <c r="AZ26" s="42"/>
      <c r="BA26" s="65"/>
      <c r="BB26" s="65"/>
      <c r="BC26" s="65"/>
      <c r="BD26" s="65"/>
      <c r="BE26" s="65"/>
      <c r="BF26" s="65"/>
      <c r="BG26" s="65"/>
      <c r="BH26" s="65"/>
      <c r="BI26" s="41"/>
      <c r="BJ26" s="42"/>
      <c r="BK26" s="87"/>
      <c r="BL26" s="87"/>
      <c r="BM26" s="87"/>
      <c r="BN26" s="87"/>
      <c r="BO26" s="87"/>
      <c r="BP26" s="87"/>
      <c r="BQ26" s="87"/>
      <c r="BR26" s="52">
        <f t="shared" si="31"/>
        <v>0</v>
      </c>
    </row>
    <row r="27" spans="1:70" ht="14.65" thickBot="1" x14ac:dyDescent="0.5">
      <c r="A27" s="282" t="s">
        <v>107</v>
      </c>
      <c r="B27" s="386"/>
      <c r="C27" s="310"/>
      <c r="D27" s="296"/>
      <c r="E27" s="286"/>
      <c r="F27" s="287"/>
      <c r="G27" s="300"/>
      <c r="H27" s="289"/>
      <c r="I27" s="290"/>
      <c r="J27" s="291"/>
      <c r="K27" s="292"/>
      <c r="L27" s="293"/>
      <c r="M27" s="364"/>
      <c r="N27" s="369"/>
      <c r="O27" s="324"/>
      <c r="P27" s="325"/>
      <c r="Q27" s="286"/>
      <c r="R27" s="287"/>
      <c r="S27" s="300"/>
      <c r="T27" s="289"/>
      <c r="U27" s="290"/>
      <c r="V27" s="291"/>
      <c r="W27" s="292"/>
      <c r="X27" s="293"/>
      <c r="Y27" s="329"/>
      <c r="Z27" s="369"/>
      <c r="AA27" s="294"/>
      <c r="AB27" s="286"/>
      <c r="AC27" s="287"/>
      <c r="AD27" s="300"/>
      <c r="AE27" s="289"/>
      <c r="AF27" s="290"/>
      <c r="AG27" s="291"/>
      <c r="AH27" s="292"/>
      <c r="AI27" s="293"/>
      <c r="AJ27" s="364"/>
      <c r="AK27" s="369"/>
    </row>
  </sheetData>
  <mergeCells count="7">
    <mergeCell ref="AM2:AW2"/>
    <mergeCell ref="AX2:BH2"/>
    <mergeCell ref="BI2:BR2"/>
    <mergeCell ref="A1:AK1"/>
    <mergeCell ref="C2:N2"/>
    <mergeCell ref="O2:Z2"/>
    <mergeCell ref="AA2:AK2"/>
  </mergeCells>
  <conditionalFormatting sqref="AM4:BR4 AM5:BQ25 BR5:BR26">
    <cfRule type="cellIs" dxfId="11" priority="3" operator="between">
      <formula>0</formula>
      <formula>-2000</formula>
    </cfRule>
    <cfRule type="cellIs" dxfId="10" priority="4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4D79B"/>
  </sheetPr>
  <dimension ref="A1:EK27"/>
  <sheetViews>
    <sheetView zoomScale="85" zoomScaleNormal="85" workbookViewId="0">
      <selection activeCell="N5" sqref="N5"/>
    </sheetView>
  </sheetViews>
  <sheetFormatPr baseColWidth="10" defaultColWidth="10.73046875" defaultRowHeight="14.25" x14ac:dyDescent="0.45"/>
  <cols>
    <col min="1" max="1" width="15" style="15" customWidth="1"/>
    <col min="2" max="2" width="15" style="15" hidden="1" customWidth="1"/>
    <col min="3" max="74" width="8.59765625" style="25" customWidth="1"/>
    <col min="75" max="75" width="4.86328125" style="15" customWidth="1"/>
    <col min="76" max="88" width="9.86328125" style="25" customWidth="1"/>
    <col min="89" max="97" width="9.86328125" style="16" customWidth="1"/>
    <col min="98" max="99" width="9.86328125" style="25" customWidth="1"/>
    <col min="100" max="108" width="9.86328125" style="16" customWidth="1"/>
    <col min="109" max="141" width="9.86328125" style="25" customWidth="1"/>
    <col min="142" max="16384" width="10.73046875" style="15"/>
  </cols>
  <sheetData>
    <row r="1" spans="1:141" ht="14.65" thickBot="1" x14ac:dyDescent="0.5">
      <c r="A1" s="435" t="s">
        <v>49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  <c r="BF1" s="436"/>
      <c r="BG1" s="436"/>
      <c r="BH1" s="436"/>
      <c r="BI1" s="436"/>
      <c r="BJ1" s="436"/>
      <c r="BK1" s="436"/>
      <c r="BL1" s="436"/>
      <c r="BM1" s="436"/>
      <c r="BN1" s="436"/>
      <c r="BO1" s="436"/>
      <c r="BP1" s="436"/>
      <c r="BQ1" s="436"/>
      <c r="BR1" s="436"/>
      <c r="BS1" s="436"/>
      <c r="BT1" s="436"/>
      <c r="BU1" s="436"/>
      <c r="BV1" s="437"/>
    </row>
    <row r="2" spans="1:141" ht="14.65" thickBot="1" x14ac:dyDescent="0.5">
      <c r="A2" s="64"/>
      <c r="B2" s="252"/>
      <c r="C2" s="435" t="s">
        <v>50</v>
      </c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7"/>
      <c r="O2" s="435" t="s">
        <v>52</v>
      </c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7"/>
      <c r="AA2" s="435" t="s">
        <v>51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7"/>
      <c r="AM2" s="435" t="s">
        <v>120</v>
      </c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7"/>
      <c r="AY2" s="435" t="s">
        <v>119</v>
      </c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437"/>
      <c r="BK2" s="435" t="s">
        <v>121</v>
      </c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7"/>
      <c r="BX2" s="449" t="s">
        <v>50</v>
      </c>
      <c r="BY2" s="450"/>
      <c r="BZ2" s="450"/>
      <c r="CA2" s="450"/>
      <c r="CB2" s="450"/>
      <c r="CC2" s="450"/>
      <c r="CD2" s="450"/>
      <c r="CE2" s="450"/>
      <c r="CF2" s="450"/>
      <c r="CG2" s="450"/>
      <c r="CH2" s="451"/>
      <c r="CI2" s="449" t="s">
        <v>52</v>
      </c>
      <c r="CJ2" s="450"/>
      <c r="CK2" s="450"/>
      <c r="CL2" s="450"/>
      <c r="CM2" s="450"/>
      <c r="CN2" s="450"/>
      <c r="CO2" s="450"/>
      <c r="CP2" s="450"/>
      <c r="CQ2" s="450"/>
      <c r="CR2" s="450"/>
      <c r="CS2" s="451"/>
      <c r="CT2" s="449" t="s">
        <v>51</v>
      </c>
      <c r="CU2" s="450"/>
      <c r="CV2" s="450"/>
      <c r="CW2" s="450"/>
      <c r="CX2" s="450"/>
      <c r="CY2" s="450"/>
      <c r="CZ2" s="450"/>
      <c r="DA2" s="450"/>
      <c r="DB2" s="450"/>
      <c r="DC2" s="450"/>
      <c r="DD2" s="451"/>
      <c r="DE2" s="449" t="s">
        <v>120</v>
      </c>
      <c r="DF2" s="450"/>
      <c r="DG2" s="450"/>
      <c r="DH2" s="450"/>
      <c r="DI2" s="450"/>
      <c r="DJ2" s="450"/>
      <c r="DK2" s="450"/>
      <c r="DL2" s="450"/>
      <c r="DM2" s="450"/>
      <c r="DN2" s="450"/>
      <c r="DO2" s="451"/>
      <c r="DP2" s="449" t="s">
        <v>119</v>
      </c>
      <c r="DQ2" s="450"/>
      <c r="DR2" s="450"/>
      <c r="DS2" s="450"/>
      <c r="DT2" s="450"/>
      <c r="DU2" s="450"/>
      <c r="DV2" s="450"/>
      <c r="DW2" s="450"/>
      <c r="DX2" s="450"/>
      <c r="DY2" s="450"/>
      <c r="DZ2" s="451"/>
      <c r="EA2" s="449" t="s">
        <v>121</v>
      </c>
      <c r="EB2" s="450"/>
      <c r="EC2" s="450"/>
      <c r="ED2" s="450"/>
      <c r="EE2" s="450"/>
      <c r="EF2" s="450"/>
      <c r="EG2" s="450"/>
      <c r="EH2" s="450"/>
      <c r="EI2" s="450"/>
      <c r="EJ2" s="450"/>
      <c r="EK2" s="451"/>
    </row>
    <row r="3" spans="1:141" s="126" customFormat="1" ht="28.5" x14ac:dyDescent="0.45">
      <c r="A3" s="125"/>
      <c r="B3" s="234">
        <v>2025</v>
      </c>
      <c r="C3" s="122">
        <v>2015</v>
      </c>
      <c r="D3" s="70">
        <v>2016</v>
      </c>
      <c r="E3" s="71">
        <v>2017</v>
      </c>
      <c r="F3" s="72">
        <v>2018</v>
      </c>
      <c r="G3" s="84">
        <v>2019</v>
      </c>
      <c r="H3" s="123">
        <v>2020</v>
      </c>
      <c r="I3" s="139">
        <v>2021</v>
      </c>
      <c r="J3" s="174">
        <v>2022</v>
      </c>
      <c r="K3" s="189">
        <v>2023</v>
      </c>
      <c r="L3" s="223">
        <v>2024</v>
      </c>
      <c r="M3" s="363">
        <v>2025</v>
      </c>
      <c r="N3" s="370">
        <v>2026</v>
      </c>
      <c r="O3" s="214">
        <v>2015</v>
      </c>
      <c r="P3" s="70">
        <v>2016</v>
      </c>
      <c r="Q3" s="71">
        <v>2017</v>
      </c>
      <c r="R3" s="72">
        <v>2018</v>
      </c>
      <c r="S3" s="84">
        <v>2019</v>
      </c>
      <c r="T3" s="123">
        <v>2020</v>
      </c>
      <c r="U3" s="139">
        <v>2021</v>
      </c>
      <c r="V3" s="174">
        <v>2022</v>
      </c>
      <c r="W3" s="189">
        <v>2023</v>
      </c>
      <c r="X3" s="223">
        <v>2024</v>
      </c>
      <c r="Y3" s="363">
        <v>2025</v>
      </c>
      <c r="Z3" s="370">
        <v>2026</v>
      </c>
      <c r="AA3" s="122">
        <v>2015</v>
      </c>
      <c r="AB3" s="70">
        <v>2016</v>
      </c>
      <c r="AC3" s="71">
        <v>2017</v>
      </c>
      <c r="AD3" s="72">
        <v>2018</v>
      </c>
      <c r="AE3" s="84">
        <v>2019</v>
      </c>
      <c r="AF3" s="123">
        <v>2020</v>
      </c>
      <c r="AG3" s="139">
        <v>2021</v>
      </c>
      <c r="AH3" s="174">
        <v>2022</v>
      </c>
      <c r="AI3" s="189">
        <v>2023</v>
      </c>
      <c r="AJ3" s="223">
        <v>2024</v>
      </c>
      <c r="AK3" s="363">
        <v>2025</v>
      </c>
      <c r="AL3" s="370">
        <v>2026</v>
      </c>
      <c r="AM3" s="214">
        <v>2015</v>
      </c>
      <c r="AN3" s="70">
        <v>2016</v>
      </c>
      <c r="AO3" s="71">
        <v>2017</v>
      </c>
      <c r="AP3" s="72">
        <v>2018</v>
      </c>
      <c r="AQ3" s="84">
        <v>2019</v>
      </c>
      <c r="AR3" s="123">
        <v>2020</v>
      </c>
      <c r="AS3" s="139">
        <v>2021</v>
      </c>
      <c r="AT3" s="174">
        <v>2022</v>
      </c>
      <c r="AU3" s="189">
        <v>2023</v>
      </c>
      <c r="AV3" s="223">
        <v>2024</v>
      </c>
      <c r="AW3" s="363">
        <v>2025</v>
      </c>
      <c r="AX3" s="370">
        <v>2026</v>
      </c>
      <c r="AY3" s="214">
        <v>2015</v>
      </c>
      <c r="AZ3" s="70">
        <v>2016</v>
      </c>
      <c r="BA3" s="71">
        <v>2017</v>
      </c>
      <c r="BB3" s="72">
        <v>2018</v>
      </c>
      <c r="BC3" s="84">
        <v>2019</v>
      </c>
      <c r="BD3" s="123">
        <v>2020</v>
      </c>
      <c r="BE3" s="139">
        <v>2021</v>
      </c>
      <c r="BF3" s="174">
        <v>2022</v>
      </c>
      <c r="BG3" s="189">
        <v>2023</v>
      </c>
      <c r="BH3" s="223">
        <v>2024</v>
      </c>
      <c r="BI3" s="363">
        <v>2025</v>
      </c>
      <c r="BJ3" s="370">
        <v>2026</v>
      </c>
      <c r="BK3" s="214">
        <v>2015</v>
      </c>
      <c r="BL3" s="70">
        <v>2016</v>
      </c>
      <c r="BM3" s="71">
        <v>2017</v>
      </c>
      <c r="BN3" s="72">
        <v>2018</v>
      </c>
      <c r="BO3" s="84">
        <v>2019</v>
      </c>
      <c r="BP3" s="123">
        <v>2020</v>
      </c>
      <c r="BQ3" s="139">
        <v>2021</v>
      </c>
      <c r="BR3" s="174">
        <v>2022</v>
      </c>
      <c r="BS3" s="189">
        <v>2023</v>
      </c>
      <c r="BT3" s="223">
        <v>2024</v>
      </c>
      <c r="BU3" s="363">
        <v>2025</v>
      </c>
      <c r="BV3" s="370">
        <v>2026</v>
      </c>
      <c r="BX3" s="44" t="s">
        <v>108</v>
      </c>
      <c r="BY3" s="38" t="s">
        <v>109</v>
      </c>
      <c r="BZ3" s="38" t="s">
        <v>110</v>
      </c>
      <c r="CA3" s="38" t="s">
        <v>111</v>
      </c>
      <c r="CB3" s="38" t="s">
        <v>112</v>
      </c>
      <c r="CC3" s="38" t="s">
        <v>113</v>
      </c>
      <c r="CD3" s="38" t="s">
        <v>114</v>
      </c>
      <c r="CE3" s="38" t="s">
        <v>115</v>
      </c>
      <c r="CF3" s="38" t="s">
        <v>116</v>
      </c>
      <c r="CG3" s="38" t="s">
        <v>117</v>
      </c>
      <c r="CH3" s="45" t="s">
        <v>118</v>
      </c>
      <c r="CI3" s="44" t="s">
        <v>108</v>
      </c>
      <c r="CJ3" s="38" t="s">
        <v>109</v>
      </c>
      <c r="CK3" s="38" t="s">
        <v>110</v>
      </c>
      <c r="CL3" s="38" t="s">
        <v>111</v>
      </c>
      <c r="CM3" s="38" t="s">
        <v>112</v>
      </c>
      <c r="CN3" s="38" t="s">
        <v>113</v>
      </c>
      <c r="CO3" s="38" t="s">
        <v>114</v>
      </c>
      <c r="CP3" s="38" t="s">
        <v>115</v>
      </c>
      <c r="CQ3" s="38" t="s">
        <v>116</v>
      </c>
      <c r="CR3" s="38" t="s">
        <v>117</v>
      </c>
      <c r="CS3" s="45" t="s">
        <v>118</v>
      </c>
      <c r="CT3" s="44" t="s">
        <v>108</v>
      </c>
      <c r="CU3" s="38" t="s">
        <v>109</v>
      </c>
      <c r="CV3" s="38" t="s">
        <v>110</v>
      </c>
      <c r="CW3" s="38" t="s">
        <v>111</v>
      </c>
      <c r="CX3" s="38" t="s">
        <v>112</v>
      </c>
      <c r="CY3" s="38" t="s">
        <v>113</v>
      </c>
      <c r="CZ3" s="38" t="s">
        <v>114</v>
      </c>
      <c r="DA3" s="38" t="s">
        <v>115</v>
      </c>
      <c r="DB3" s="38" t="s">
        <v>116</v>
      </c>
      <c r="DC3" s="38" t="s">
        <v>117</v>
      </c>
      <c r="DD3" s="45" t="s">
        <v>118</v>
      </c>
      <c r="DE3" s="44" t="s">
        <v>108</v>
      </c>
      <c r="DF3" s="38" t="s">
        <v>109</v>
      </c>
      <c r="DG3" s="38" t="s">
        <v>110</v>
      </c>
      <c r="DH3" s="38" t="s">
        <v>111</v>
      </c>
      <c r="DI3" s="38" t="s">
        <v>112</v>
      </c>
      <c r="DJ3" s="38" t="s">
        <v>113</v>
      </c>
      <c r="DK3" s="38" t="s">
        <v>114</v>
      </c>
      <c r="DL3" s="38" t="s">
        <v>115</v>
      </c>
      <c r="DM3" s="38" t="s">
        <v>116</v>
      </c>
      <c r="DN3" s="38" t="s">
        <v>117</v>
      </c>
      <c r="DO3" s="45" t="s">
        <v>118</v>
      </c>
      <c r="DP3" s="44" t="s">
        <v>108</v>
      </c>
      <c r="DQ3" s="38" t="s">
        <v>109</v>
      </c>
      <c r="DR3" s="38" t="s">
        <v>110</v>
      </c>
      <c r="DS3" s="38" t="s">
        <v>111</v>
      </c>
      <c r="DT3" s="38" t="s">
        <v>112</v>
      </c>
      <c r="DU3" s="38" t="s">
        <v>113</v>
      </c>
      <c r="DV3" s="38" t="s">
        <v>114</v>
      </c>
      <c r="DW3" s="38" t="s">
        <v>115</v>
      </c>
      <c r="DX3" s="38" t="s">
        <v>116</v>
      </c>
      <c r="DY3" s="38" t="s">
        <v>117</v>
      </c>
      <c r="DZ3" s="45" t="s">
        <v>118</v>
      </c>
      <c r="EA3" s="44" t="s">
        <v>108</v>
      </c>
      <c r="EB3" s="38" t="s">
        <v>109</v>
      </c>
      <c r="EC3" s="38" t="s">
        <v>110</v>
      </c>
      <c r="ED3" s="38" t="s">
        <v>111</v>
      </c>
      <c r="EE3" s="38" t="s">
        <v>112</v>
      </c>
      <c r="EF3" s="38" t="s">
        <v>113</v>
      </c>
      <c r="EG3" s="38" t="s">
        <v>114</v>
      </c>
      <c r="EH3" s="38" t="s">
        <v>115</v>
      </c>
      <c r="EI3" s="38" t="s">
        <v>116</v>
      </c>
      <c r="EJ3" s="38" t="s">
        <v>117</v>
      </c>
      <c r="EK3" s="45" t="s">
        <v>118</v>
      </c>
    </row>
    <row r="4" spans="1:141" x14ac:dyDescent="0.45">
      <c r="A4" s="55" t="s">
        <v>98</v>
      </c>
      <c r="B4" s="246">
        <v>45811</v>
      </c>
      <c r="C4" s="17">
        <v>290.60000000000002</v>
      </c>
      <c r="D4" s="18">
        <v>277.2</v>
      </c>
      <c r="E4" s="13">
        <v>224.6</v>
      </c>
      <c r="F4" s="14">
        <v>269</v>
      </c>
      <c r="G4" s="79">
        <v>148.19999999999999</v>
      </c>
      <c r="H4" s="118">
        <v>147.69999999999999</v>
      </c>
      <c r="I4" s="134">
        <v>245</v>
      </c>
      <c r="J4" s="154">
        <v>228</v>
      </c>
      <c r="K4" s="182">
        <v>245</v>
      </c>
      <c r="L4" s="219">
        <v>273</v>
      </c>
      <c r="M4" s="230">
        <v>219.9</v>
      </c>
      <c r="N4" s="366">
        <v>207</v>
      </c>
      <c r="O4" s="198">
        <v>279</v>
      </c>
      <c r="P4" s="18">
        <v>265.3</v>
      </c>
      <c r="Q4" s="13">
        <v>205.7</v>
      </c>
      <c r="R4" s="14">
        <v>235</v>
      </c>
      <c r="S4" s="79">
        <v>137.9</v>
      </c>
      <c r="T4" s="118">
        <v>134.9</v>
      </c>
      <c r="U4" s="134">
        <v>237</v>
      </c>
      <c r="V4" s="154">
        <v>223</v>
      </c>
      <c r="W4" s="182">
        <v>245</v>
      </c>
      <c r="X4" s="219">
        <v>280</v>
      </c>
      <c r="Y4" s="230">
        <v>221.5</v>
      </c>
      <c r="Z4" s="366">
        <v>192</v>
      </c>
      <c r="AA4" s="17">
        <v>267.60000000000002</v>
      </c>
      <c r="AB4" s="18">
        <v>245</v>
      </c>
      <c r="AC4" s="13">
        <v>190.3</v>
      </c>
      <c r="AD4" s="14">
        <v>227</v>
      </c>
      <c r="AE4" s="79">
        <v>122.2</v>
      </c>
      <c r="AF4" s="118">
        <v>141.4</v>
      </c>
      <c r="AG4" s="134">
        <v>234</v>
      </c>
      <c r="AH4" s="154">
        <v>213</v>
      </c>
      <c r="AI4" s="182">
        <v>253.6</v>
      </c>
      <c r="AJ4" s="219">
        <v>271</v>
      </c>
      <c r="AK4" s="230">
        <v>195.5</v>
      </c>
      <c r="AL4" s="366">
        <v>176</v>
      </c>
      <c r="AM4" s="198">
        <v>284.89999999999998</v>
      </c>
      <c r="AN4" s="18">
        <v>268.39999999999998</v>
      </c>
      <c r="AO4" s="13">
        <v>213.2</v>
      </c>
      <c r="AP4" s="14">
        <v>251</v>
      </c>
      <c r="AQ4" s="79">
        <v>129.80000000000001</v>
      </c>
      <c r="AR4" s="118">
        <v>133.4</v>
      </c>
      <c r="AS4" s="134">
        <v>245</v>
      </c>
      <c r="AT4" s="154">
        <v>225</v>
      </c>
      <c r="AU4" s="182">
        <v>251</v>
      </c>
      <c r="AV4" s="219">
        <v>283</v>
      </c>
      <c r="AW4" s="230">
        <v>211.3</v>
      </c>
      <c r="AX4" s="366">
        <v>199</v>
      </c>
      <c r="AY4" s="198">
        <v>264.89999999999998</v>
      </c>
      <c r="AZ4" s="18">
        <v>244.5</v>
      </c>
      <c r="BA4" s="13">
        <v>189</v>
      </c>
      <c r="BB4" s="14">
        <v>232</v>
      </c>
      <c r="BC4" s="79">
        <v>116.4</v>
      </c>
      <c r="BD4" s="118">
        <v>142.80000000000001</v>
      </c>
      <c r="BE4" s="134">
        <v>237</v>
      </c>
      <c r="BF4" s="154">
        <v>213</v>
      </c>
      <c r="BG4" s="182">
        <v>244</v>
      </c>
      <c r="BH4" s="219">
        <v>265</v>
      </c>
      <c r="BI4" s="230">
        <v>198.8</v>
      </c>
      <c r="BJ4" s="366">
        <v>174</v>
      </c>
      <c r="BK4" s="198">
        <v>258.5</v>
      </c>
      <c r="BL4" s="18">
        <v>237.9</v>
      </c>
      <c r="BM4" s="13">
        <v>189.3</v>
      </c>
      <c r="BN4" s="14">
        <v>224</v>
      </c>
      <c r="BO4" s="79">
        <v>116</v>
      </c>
      <c r="BP4" s="118">
        <v>122.9</v>
      </c>
      <c r="BQ4" s="134">
        <v>227</v>
      </c>
      <c r="BR4" s="154">
        <v>210</v>
      </c>
      <c r="BS4" s="182">
        <v>236</v>
      </c>
      <c r="BT4" s="219">
        <v>259</v>
      </c>
      <c r="BU4" s="230">
        <v>198.9</v>
      </c>
      <c r="BV4" s="366">
        <v>174</v>
      </c>
      <c r="BX4" s="160">
        <f t="shared" ref="BX4:BX25" si="0">N4-C4</f>
        <v>-83.600000000000023</v>
      </c>
      <c r="BY4" s="107">
        <f t="shared" ref="BY4:BY25" si="1">N4-D4</f>
        <v>-70.199999999999989</v>
      </c>
      <c r="BZ4" s="107">
        <f t="shared" ref="BZ4:BZ25" si="2">N4-E4</f>
        <v>-17.599999999999994</v>
      </c>
      <c r="CA4" s="107">
        <f t="shared" ref="CA4:CA25" si="3">N4-F4</f>
        <v>-62</v>
      </c>
      <c r="CB4" s="107">
        <f t="shared" ref="CB4:CB25" si="4">N4-G4</f>
        <v>58.800000000000011</v>
      </c>
      <c r="CC4" s="107">
        <f t="shared" ref="CC4:CC25" si="5">N4-H4</f>
        <v>59.300000000000011</v>
      </c>
      <c r="CD4" s="107">
        <f t="shared" ref="CD4:CD25" si="6">N4-I4</f>
        <v>-38</v>
      </c>
      <c r="CE4" s="107">
        <f t="shared" ref="CE4:CE25" si="7">N4-J4</f>
        <v>-21</v>
      </c>
      <c r="CF4" s="107">
        <f t="shared" ref="CF4:CF25" si="8">N4-K4</f>
        <v>-38</v>
      </c>
      <c r="CG4" s="107">
        <f t="shared" ref="CG4:CG25" si="9">N4-L4</f>
        <v>-66</v>
      </c>
      <c r="CH4" s="137">
        <f>N4-M4</f>
        <v>-12.900000000000006</v>
      </c>
      <c r="CI4" s="260">
        <f t="shared" ref="CI4:CI25" si="10">Z4-O4</f>
        <v>-87</v>
      </c>
      <c r="CJ4" s="107">
        <f t="shared" ref="CJ4:CJ25" si="11">Z4-P4</f>
        <v>-73.300000000000011</v>
      </c>
      <c r="CK4" s="3">
        <f t="shared" ref="CK4:CK25" si="12">Z4-Q4</f>
        <v>-13.699999999999989</v>
      </c>
      <c r="CL4" s="3">
        <f t="shared" ref="CL4:CL25" si="13">Z4-R4</f>
        <v>-43</v>
      </c>
      <c r="CM4" s="3">
        <f t="shared" ref="CM4:CM25" si="14">Z4-S4</f>
        <v>54.099999999999994</v>
      </c>
      <c r="CN4" s="3">
        <f t="shared" ref="CN4:CN25" si="15">Z4-T4</f>
        <v>57.099999999999994</v>
      </c>
      <c r="CO4" s="3">
        <f t="shared" ref="CO4:CO25" si="16">Z4-U4</f>
        <v>-45</v>
      </c>
      <c r="CP4" s="3">
        <f t="shared" ref="CP4:CP25" si="17">Z4-V4</f>
        <v>-31</v>
      </c>
      <c r="CQ4" s="3">
        <f t="shared" ref="CQ4:CQ25" si="18">Z4-W4</f>
        <v>-53</v>
      </c>
      <c r="CR4" s="3">
        <f t="shared" ref="CR4:CR25" si="19">Z4-X4</f>
        <v>-88</v>
      </c>
      <c r="CS4" s="112">
        <f>Z4-Y4</f>
        <v>-29.5</v>
      </c>
      <c r="CT4" s="160">
        <f t="shared" ref="CT4:CT25" si="20">AL4-AA4</f>
        <v>-91.600000000000023</v>
      </c>
      <c r="CU4" s="107">
        <f t="shared" ref="CU4:CU25" si="21">AL4-AB4</f>
        <v>-69</v>
      </c>
      <c r="CV4" s="3">
        <f t="shared" ref="CV4:CV25" si="22">AL4-AC4</f>
        <v>-14.300000000000011</v>
      </c>
      <c r="CW4" s="3">
        <f t="shared" ref="CW4:CW25" si="23">AL4-AD4</f>
        <v>-51</v>
      </c>
      <c r="CX4" s="3">
        <f t="shared" ref="CX4:CX25" si="24">AL4-AE4</f>
        <v>53.8</v>
      </c>
      <c r="CY4" s="3">
        <f t="shared" ref="CY4:CY25" si="25">AL4-AF4</f>
        <v>34.599999999999994</v>
      </c>
      <c r="CZ4" s="3">
        <f t="shared" ref="CZ4:CZ25" si="26">AL4-AG4</f>
        <v>-58</v>
      </c>
      <c r="DA4" s="3">
        <f t="shared" ref="DA4:DA25" si="27">AL4-AH4</f>
        <v>-37</v>
      </c>
      <c r="DB4" s="3">
        <f t="shared" ref="DB4:DB25" si="28">AL4-AI4</f>
        <v>-77.599999999999994</v>
      </c>
      <c r="DC4" s="3">
        <f t="shared" ref="DC4:DC25" si="29">AL4-AJ4</f>
        <v>-95</v>
      </c>
      <c r="DD4" s="112">
        <f>AL4-AK4</f>
        <v>-19.5</v>
      </c>
      <c r="DE4" s="160">
        <f t="shared" ref="DE4:DE25" si="30">AX4-AM4</f>
        <v>-85.899999999999977</v>
      </c>
      <c r="DF4" s="107">
        <f t="shared" ref="DF4:DF25" si="31">AX4-AN4</f>
        <v>-69.399999999999977</v>
      </c>
      <c r="DG4" s="107">
        <f t="shared" ref="DG4:DG25" si="32">AX4-AO4</f>
        <v>-14.199999999999989</v>
      </c>
      <c r="DH4" s="107">
        <f t="shared" ref="DH4:DH25" si="33">AX4-AP4</f>
        <v>-52</v>
      </c>
      <c r="DI4" s="107">
        <f t="shared" ref="DI4:DI25" si="34">AX4-AQ4</f>
        <v>69.199999999999989</v>
      </c>
      <c r="DJ4" s="107">
        <f t="shared" ref="DJ4:DJ25" si="35">AX4-AR4</f>
        <v>65.599999999999994</v>
      </c>
      <c r="DK4" s="107">
        <f t="shared" ref="DK4:DK25" si="36">AX4-AS4</f>
        <v>-46</v>
      </c>
      <c r="DL4" s="107">
        <f t="shared" ref="DL4:DL25" si="37">AX4-AT4</f>
        <v>-26</v>
      </c>
      <c r="DM4" s="107">
        <f t="shared" ref="DM4:DM25" si="38">AX4-AU4</f>
        <v>-52</v>
      </c>
      <c r="DN4" s="107">
        <f t="shared" ref="DN4:DN25" si="39">AX4-AV4</f>
        <v>-84</v>
      </c>
      <c r="DO4" s="137">
        <f>AX4-AW4</f>
        <v>-12.300000000000011</v>
      </c>
      <c r="DP4" s="160">
        <f t="shared" ref="DP4:DP25" si="40">BJ4-AY4</f>
        <v>-90.899999999999977</v>
      </c>
      <c r="DQ4" s="107">
        <f t="shared" ref="DQ4:DQ25" si="41">BJ4-AZ4</f>
        <v>-70.5</v>
      </c>
      <c r="DR4" s="107">
        <f t="shared" ref="DR4:DR25" si="42">BJ4-BA4</f>
        <v>-15</v>
      </c>
      <c r="DS4" s="107">
        <f t="shared" ref="DS4:DS25" si="43">BJ4-BB4</f>
        <v>-58</v>
      </c>
      <c r="DT4" s="107">
        <f t="shared" ref="DT4:DT25" si="44">BJ4-BC4</f>
        <v>57.599999999999994</v>
      </c>
      <c r="DU4" s="107">
        <f t="shared" ref="DU4:DU25" si="45">BJ4-BD4</f>
        <v>31.199999999999989</v>
      </c>
      <c r="DV4" s="107">
        <f t="shared" ref="DV4:DV25" si="46">BJ4-BE4</f>
        <v>-63</v>
      </c>
      <c r="DW4" s="107">
        <f t="shared" ref="DW4:DW25" si="47">BJ4-BF4</f>
        <v>-39</v>
      </c>
      <c r="DX4" s="107">
        <f t="shared" ref="DX4:DX25" si="48">BJ4-BG4</f>
        <v>-70</v>
      </c>
      <c r="DY4" s="107">
        <f t="shared" ref="DY4:DY25" si="49">BJ4-BH4</f>
        <v>-91</v>
      </c>
      <c r="DZ4" s="137">
        <f>BJ4-BI4</f>
        <v>-24.800000000000011</v>
      </c>
      <c r="EA4" s="160">
        <f t="shared" ref="EA4:EA25" si="50">BV4-BK4</f>
        <v>-84.5</v>
      </c>
      <c r="EB4" s="107">
        <f t="shared" ref="EB4:EB25" si="51">BV4-BL4</f>
        <v>-63.900000000000006</v>
      </c>
      <c r="EC4" s="107">
        <f t="shared" ref="EC4:EC25" si="52">BV4-BM4</f>
        <v>-15.300000000000011</v>
      </c>
      <c r="ED4" s="107">
        <f t="shared" ref="ED4:ED25" si="53">BV4-BN4</f>
        <v>-50</v>
      </c>
      <c r="EE4" s="107">
        <f t="shared" ref="EE4:EE25" si="54">BV4-BO4</f>
        <v>58</v>
      </c>
      <c r="EF4" s="107">
        <f t="shared" ref="EF4:EF25" si="55">BV4-BP4</f>
        <v>51.099999999999994</v>
      </c>
      <c r="EG4" s="107">
        <f t="shared" ref="EG4:EG25" si="56">BV4-BQ4</f>
        <v>-53</v>
      </c>
      <c r="EH4" s="107">
        <f t="shared" ref="EH4:EH25" si="57">BV4-BR4</f>
        <v>-36</v>
      </c>
      <c r="EI4" s="107">
        <f t="shared" ref="EI4:EI25" si="58">BV4-BS4</f>
        <v>-62</v>
      </c>
      <c r="EJ4" s="107">
        <f t="shared" ref="EJ4:EJ25" si="59">BV4-BT4</f>
        <v>-85</v>
      </c>
      <c r="EK4" s="137">
        <f>BV4-BU4</f>
        <v>-24.900000000000006</v>
      </c>
    </row>
    <row r="5" spans="1:141" x14ac:dyDescent="0.45">
      <c r="A5" s="58" t="s">
        <v>62</v>
      </c>
      <c r="B5" s="58">
        <f>B4+7</f>
        <v>45818</v>
      </c>
      <c r="C5" s="17">
        <v>352.6</v>
      </c>
      <c r="D5" s="18">
        <v>306.2</v>
      </c>
      <c r="E5" s="13">
        <v>309.10000000000002</v>
      </c>
      <c r="F5" s="14">
        <v>314</v>
      </c>
      <c r="G5" s="79">
        <v>205</v>
      </c>
      <c r="H5" s="118">
        <v>196.8</v>
      </c>
      <c r="I5" s="134">
        <v>339</v>
      </c>
      <c r="J5" s="154">
        <v>275</v>
      </c>
      <c r="K5" s="182">
        <v>287</v>
      </c>
      <c r="L5" s="219">
        <v>323</v>
      </c>
      <c r="M5" s="230">
        <v>293</v>
      </c>
      <c r="N5" s="366"/>
      <c r="O5" s="198">
        <v>340</v>
      </c>
      <c r="P5" s="18">
        <v>294.10000000000002</v>
      </c>
      <c r="Q5" s="13">
        <v>283.89999999999998</v>
      </c>
      <c r="R5" s="14">
        <v>276</v>
      </c>
      <c r="S5" s="79">
        <v>189</v>
      </c>
      <c r="T5" s="118">
        <v>187.4</v>
      </c>
      <c r="U5" s="134">
        <v>325</v>
      </c>
      <c r="V5" s="154">
        <v>271</v>
      </c>
      <c r="W5" s="182">
        <v>290</v>
      </c>
      <c r="X5" s="219">
        <v>335</v>
      </c>
      <c r="Y5" s="230">
        <v>292</v>
      </c>
      <c r="Z5" s="366"/>
      <c r="AA5" s="17">
        <v>326.39999999999998</v>
      </c>
      <c r="AB5" s="18">
        <v>270.2</v>
      </c>
      <c r="AC5" s="13">
        <v>263.89999999999998</v>
      </c>
      <c r="AD5" s="14">
        <v>268</v>
      </c>
      <c r="AE5" s="79">
        <v>173</v>
      </c>
      <c r="AF5" s="118">
        <v>192.2</v>
      </c>
      <c r="AG5" s="134">
        <v>321</v>
      </c>
      <c r="AH5" s="154">
        <v>264</v>
      </c>
      <c r="AI5" s="182">
        <v>302</v>
      </c>
      <c r="AJ5" s="219">
        <v>328</v>
      </c>
      <c r="AK5" s="230">
        <v>266</v>
      </c>
      <c r="AL5" s="366"/>
      <c r="AM5" s="198">
        <v>349.4</v>
      </c>
      <c r="AN5" s="18">
        <v>298.89999999999998</v>
      </c>
      <c r="AO5" s="13">
        <v>293.89999999999998</v>
      </c>
      <c r="AP5" s="14">
        <v>291</v>
      </c>
      <c r="AQ5" s="79">
        <v>180</v>
      </c>
      <c r="AR5" s="118">
        <v>185.7</v>
      </c>
      <c r="AS5" s="134">
        <v>338</v>
      </c>
      <c r="AT5" s="154">
        <v>276</v>
      </c>
      <c r="AU5" s="182">
        <v>299</v>
      </c>
      <c r="AV5" s="219">
        <v>339</v>
      </c>
      <c r="AW5" s="230">
        <v>283</v>
      </c>
      <c r="AX5" s="366"/>
      <c r="AY5" s="198">
        <v>322.5</v>
      </c>
      <c r="AZ5" s="18">
        <v>270.89999999999998</v>
      </c>
      <c r="BA5" s="13">
        <v>264.3</v>
      </c>
      <c r="BB5" s="14">
        <v>273</v>
      </c>
      <c r="BC5" s="79">
        <v>166</v>
      </c>
      <c r="BD5" s="118">
        <v>197.9</v>
      </c>
      <c r="BE5" s="134">
        <v>326</v>
      </c>
      <c r="BF5" s="154">
        <v>264</v>
      </c>
      <c r="BG5" s="182">
        <v>297</v>
      </c>
      <c r="BH5" s="219">
        <v>322</v>
      </c>
      <c r="BI5" s="230">
        <v>266</v>
      </c>
      <c r="BJ5" s="366"/>
      <c r="BK5" s="198">
        <v>317</v>
      </c>
      <c r="BL5" s="18">
        <v>262.8</v>
      </c>
      <c r="BM5" s="13">
        <v>264</v>
      </c>
      <c r="BN5" s="14">
        <v>261</v>
      </c>
      <c r="BO5" s="79">
        <v>161</v>
      </c>
      <c r="BP5" s="118">
        <v>169.9</v>
      </c>
      <c r="BQ5" s="134">
        <v>312</v>
      </c>
      <c r="BR5" s="154">
        <v>257</v>
      </c>
      <c r="BS5" s="182">
        <v>278</v>
      </c>
      <c r="BT5" s="219">
        <v>309</v>
      </c>
      <c r="BU5" s="230">
        <v>267</v>
      </c>
      <c r="BV5" s="366"/>
      <c r="BX5" s="160">
        <f t="shared" si="0"/>
        <v>-352.6</v>
      </c>
      <c r="BY5" s="107">
        <f t="shared" si="1"/>
        <v>-306.2</v>
      </c>
      <c r="BZ5" s="107">
        <f t="shared" si="2"/>
        <v>-309.10000000000002</v>
      </c>
      <c r="CA5" s="107">
        <f t="shared" si="3"/>
        <v>-314</v>
      </c>
      <c r="CB5" s="107">
        <f t="shared" si="4"/>
        <v>-205</v>
      </c>
      <c r="CC5" s="107">
        <f t="shared" si="5"/>
        <v>-196.8</v>
      </c>
      <c r="CD5" s="107">
        <f t="shared" si="6"/>
        <v>-339</v>
      </c>
      <c r="CE5" s="107">
        <f t="shared" si="7"/>
        <v>-275</v>
      </c>
      <c r="CF5" s="107">
        <f t="shared" si="8"/>
        <v>-287</v>
      </c>
      <c r="CG5" s="107">
        <f t="shared" si="9"/>
        <v>-323</v>
      </c>
      <c r="CH5" s="137">
        <f t="shared" ref="CH5:CH25" si="60">N5-M5</f>
        <v>-293</v>
      </c>
      <c r="CI5" s="260">
        <f t="shared" si="10"/>
        <v>-340</v>
      </c>
      <c r="CJ5" s="107">
        <f t="shared" si="11"/>
        <v>-294.10000000000002</v>
      </c>
      <c r="CK5" s="3">
        <f t="shared" si="12"/>
        <v>-283.89999999999998</v>
      </c>
      <c r="CL5" s="3">
        <f t="shared" si="13"/>
        <v>-276</v>
      </c>
      <c r="CM5" s="3">
        <f t="shared" si="14"/>
        <v>-189</v>
      </c>
      <c r="CN5" s="3">
        <f t="shared" si="15"/>
        <v>-187.4</v>
      </c>
      <c r="CO5" s="3">
        <f t="shared" si="16"/>
        <v>-325</v>
      </c>
      <c r="CP5" s="3">
        <f t="shared" si="17"/>
        <v>-271</v>
      </c>
      <c r="CQ5" s="3">
        <f t="shared" si="18"/>
        <v>-290</v>
      </c>
      <c r="CR5" s="3">
        <f t="shared" si="19"/>
        <v>-335</v>
      </c>
      <c r="CS5" s="112">
        <f t="shared" ref="CS5:CS25" si="61">Z5-Y5</f>
        <v>-292</v>
      </c>
      <c r="CT5" s="160">
        <f t="shared" si="20"/>
        <v>-326.39999999999998</v>
      </c>
      <c r="CU5" s="107">
        <f t="shared" si="21"/>
        <v>-270.2</v>
      </c>
      <c r="CV5" s="3">
        <f t="shared" si="22"/>
        <v>-263.89999999999998</v>
      </c>
      <c r="CW5" s="3">
        <f t="shared" si="23"/>
        <v>-268</v>
      </c>
      <c r="CX5" s="3">
        <f t="shared" si="24"/>
        <v>-173</v>
      </c>
      <c r="CY5" s="3">
        <f t="shared" si="25"/>
        <v>-192.2</v>
      </c>
      <c r="CZ5" s="3">
        <f t="shared" si="26"/>
        <v>-321</v>
      </c>
      <c r="DA5" s="3">
        <f t="shared" si="27"/>
        <v>-264</v>
      </c>
      <c r="DB5" s="3">
        <f t="shared" si="28"/>
        <v>-302</v>
      </c>
      <c r="DC5" s="3">
        <f t="shared" si="29"/>
        <v>-328</v>
      </c>
      <c r="DD5" s="112">
        <f t="shared" ref="DD5:DD25" si="62">AL5-AK5</f>
        <v>-266</v>
      </c>
      <c r="DE5" s="160">
        <f t="shared" si="30"/>
        <v>-349.4</v>
      </c>
      <c r="DF5" s="107">
        <f t="shared" si="31"/>
        <v>-298.89999999999998</v>
      </c>
      <c r="DG5" s="107">
        <f t="shared" si="32"/>
        <v>-293.89999999999998</v>
      </c>
      <c r="DH5" s="107">
        <f t="shared" si="33"/>
        <v>-291</v>
      </c>
      <c r="DI5" s="107">
        <f t="shared" si="34"/>
        <v>-180</v>
      </c>
      <c r="DJ5" s="107">
        <f t="shared" si="35"/>
        <v>-185.7</v>
      </c>
      <c r="DK5" s="107">
        <f t="shared" si="36"/>
        <v>-338</v>
      </c>
      <c r="DL5" s="107">
        <f t="shared" si="37"/>
        <v>-276</v>
      </c>
      <c r="DM5" s="107">
        <f t="shared" si="38"/>
        <v>-299</v>
      </c>
      <c r="DN5" s="107">
        <f t="shared" si="39"/>
        <v>-339</v>
      </c>
      <c r="DO5" s="137">
        <f t="shared" ref="DO5:DO25" si="63">AX5-AW5</f>
        <v>-283</v>
      </c>
      <c r="DP5" s="160">
        <f t="shared" si="40"/>
        <v>-322.5</v>
      </c>
      <c r="DQ5" s="107">
        <f t="shared" si="41"/>
        <v>-270.89999999999998</v>
      </c>
      <c r="DR5" s="107">
        <f t="shared" si="42"/>
        <v>-264.3</v>
      </c>
      <c r="DS5" s="107">
        <f t="shared" si="43"/>
        <v>-273</v>
      </c>
      <c r="DT5" s="107">
        <f t="shared" si="44"/>
        <v>-166</v>
      </c>
      <c r="DU5" s="107">
        <f t="shared" si="45"/>
        <v>-197.9</v>
      </c>
      <c r="DV5" s="107">
        <f t="shared" si="46"/>
        <v>-326</v>
      </c>
      <c r="DW5" s="107">
        <f t="shared" si="47"/>
        <v>-264</v>
      </c>
      <c r="DX5" s="107">
        <f t="shared" si="48"/>
        <v>-297</v>
      </c>
      <c r="DY5" s="107">
        <f t="shared" si="49"/>
        <v>-322</v>
      </c>
      <c r="DZ5" s="137">
        <f t="shared" ref="DZ5:DZ25" si="64">BJ5-BI5</f>
        <v>-266</v>
      </c>
      <c r="EA5" s="160">
        <f t="shared" si="50"/>
        <v>-317</v>
      </c>
      <c r="EB5" s="107">
        <f t="shared" si="51"/>
        <v>-262.8</v>
      </c>
      <c r="EC5" s="107">
        <f t="shared" si="52"/>
        <v>-264</v>
      </c>
      <c r="ED5" s="107">
        <f t="shared" si="53"/>
        <v>-261</v>
      </c>
      <c r="EE5" s="107">
        <f t="shared" si="54"/>
        <v>-161</v>
      </c>
      <c r="EF5" s="107">
        <f t="shared" si="55"/>
        <v>-169.9</v>
      </c>
      <c r="EG5" s="107">
        <f t="shared" si="56"/>
        <v>-312</v>
      </c>
      <c r="EH5" s="107">
        <f t="shared" si="57"/>
        <v>-257</v>
      </c>
      <c r="EI5" s="107">
        <f t="shared" si="58"/>
        <v>-278</v>
      </c>
      <c r="EJ5" s="107">
        <f t="shared" si="59"/>
        <v>-309</v>
      </c>
      <c r="EK5" s="137">
        <f t="shared" ref="EK5:EK26" si="65">BV5-BU5</f>
        <v>-267</v>
      </c>
    </row>
    <row r="6" spans="1:141" x14ac:dyDescent="0.45">
      <c r="A6" s="54" t="s">
        <v>12</v>
      </c>
      <c r="B6" s="58">
        <f t="shared" ref="B6:B25" si="66">B5+7</f>
        <v>45825</v>
      </c>
      <c r="C6" s="17">
        <v>406.4</v>
      </c>
      <c r="D6" s="18">
        <v>388.3</v>
      </c>
      <c r="E6" s="13">
        <v>385</v>
      </c>
      <c r="F6" s="14">
        <v>387</v>
      </c>
      <c r="G6" s="79">
        <v>258</v>
      </c>
      <c r="H6" s="118">
        <v>239</v>
      </c>
      <c r="I6" s="134">
        <v>404</v>
      </c>
      <c r="J6" s="154">
        <v>330</v>
      </c>
      <c r="K6" s="182">
        <v>334</v>
      </c>
      <c r="L6" s="219">
        <v>386</v>
      </c>
      <c r="M6" s="230">
        <v>349</v>
      </c>
      <c r="N6" s="366"/>
      <c r="O6" s="198">
        <v>393.5</v>
      </c>
      <c r="P6" s="18">
        <v>369.3</v>
      </c>
      <c r="Q6" s="13">
        <v>351.1</v>
      </c>
      <c r="R6" s="14">
        <v>346</v>
      </c>
      <c r="S6" s="79">
        <v>240</v>
      </c>
      <c r="T6" s="118">
        <v>229</v>
      </c>
      <c r="U6" s="134">
        <v>386</v>
      </c>
      <c r="V6" s="154">
        <v>325</v>
      </c>
      <c r="W6" s="182">
        <v>338</v>
      </c>
      <c r="X6" s="219">
        <v>397</v>
      </c>
      <c r="Y6" s="230">
        <v>353</v>
      </c>
      <c r="Z6" s="366"/>
      <c r="AA6" s="17">
        <v>380.8</v>
      </c>
      <c r="AB6" s="18">
        <v>342.7</v>
      </c>
      <c r="AC6" s="13">
        <v>332.8</v>
      </c>
      <c r="AD6" s="14">
        <v>335</v>
      </c>
      <c r="AE6" s="79">
        <v>221</v>
      </c>
      <c r="AF6" s="118">
        <v>240</v>
      </c>
      <c r="AG6" s="134">
        <v>389</v>
      </c>
      <c r="AH6" s="154">
        <v>352</v>
      </c>
      <c r="AI6" s="182">
        <v>354</v>
      </c>
      <c r="AJ6" s="219">
        <v>393</v>
      </c>
      <c r="AK6" s="230">
        <v>318</v>
      </c>
      <c r="AL6" s="366"/>
      <c r="AM6" s="198">
        <v>406.7</v>
      </c>
      <c r="AN6" s="18">
        <v>379.4</v>
      </c>
      <c r="AO6" s="13">
        <v>366.9</v>
      </c>
      <c r="AP6" s="14">
        <v>360</v>
      </c>
      <c r="AQ6" s="79">
        <v>228</v>
      </c>
      <c r="AR6" s="118">
        <v>230</v>
      </c>
      <c r="AS6" s="134">
        <v>404</v>
      </c>
      <c r="AT6" s="154">
        <v>333</v>
      </c>
      <c r="AU6" s="182">
        <v>351</v>
      </c>
      <c r="AV6" s="219">
        <v>401</v>
      </c>
      <c r="AW6" s="230">
        <v>336</v>
      </c>
      <c r="AX6" s="366"/>
      <c r="AY6" s="198">
        <v>375.9</v>
      </c>
      <c r="AZ6" s="18">
        <v>348.4</v>
      </c>
      <c r="BA6" s="13">
        <v>334.1</v>
      </c>
      <c r="BB6" s="14">
        <v>343</v>
      </c>
      <c r="BC6" s="79">
        <v>211</v>
      </c>
      <c r="BD6" s="118">
        <v>245</v>
      </c>
      <c r="BE6" s="134">
        <v>395</v>
      </c>
      <c r="BF6" s="154">
        <v>322</v>
      </c>
      <c r="BG6" s="182">
        <v>349</v>
      </c>
      <c r="BH6" s="219">
        <v>384</v>
      </c>
      <c r="BI6" s="230">
        <v>318</v>
      </c>
      <c r="BJ6" s="366"/>
      <c r="BK6" s="198">
        <v>367.7</v>
      </c>
      <c r="BL6" s="18">
        <v>331.7</v>
      </c>
      <c r="BM6" s="13">
        <v>329</v>
      </c>
      <c r="BN6" s="14">
        <v>329</v>
      </c>
      <c r="BO6" s="79">
        <v>205</v>
      </c>
      <c r="BP6" s="118">
        <v>206</v>
      </c>
      <c r="BQ6" s="134">
        <v>370</v>
      </c>
      <c r="BR6" s="154">
        <v>308</v>
      </c>
      <c r="BS6" s="182">
        <v>326</v>
      </c>
      <c r="BT6" s="219">
        <v>367</v>
      </c>
      <c r="BU6" s="230">
        <v>316</v>
      </c>
      <c r="BV6" s="366"/>
      <c r="BX6" s="160">
        <f t="shared" si="0"/>
        <v>-406.4</v>
      </c>
      <c r="BY6" s="107">
        <f t="shared" si="1"/>
        <v>-388.3</v>
      </c>
      <c r="BZ6" s="107">
        <f t="shared" si="2"/>
        <v>-385</v>
      </c>
      <c r="CA6" s="107">
        <f t="shared" si="3"/>
        <v>-387</v>
      </c>
      <c r="CB6" s="107">
        <f t="shared" si="4"/>
        <v>-258</v>
      </c>
      <c r="CC6" s="107">
        <f t="shared" si="5"/>
        <v>-239</v>
      </c>
      <c r="CD6" s="107">
        <f t="shared" si="6"/>
        <v>-404</v>
      </c>
      <c r="CE6" s="107">
        <f t="shared" si="7"/>
        <v>-330</v>
      </c>
      <c r="CF6" s="107">
        <f t="shared" si="8"/>
        <v>-334</v>
      </c>
      <c r="CG6" s="107">
        <f t="shared" si="9"/>
        <v>-386</v>
      </c>
      <c r="CH6" s="137">
        <f t="shared" si="60"/>
        <v>-349</v>
      </c>
      <c r="CI6" s="260">
        <f t="shared" si="10"/>
        <v>-393.5</v>
      </c>
      <c r="CJ6" s="107">
        <f t="shared" si="11"/>
        <v>-369.3</v>
      </c>
      <c r="CK6" s="3">
        <f t="shared" si="12"/>
        <v>-351.1</v>
      </c>
      <c r="CL6" s="3">
        <f t="shared" si="13"/>
        <v>-346</v>
      </c>
      <c r="CM6" s="3">
        <f t="shared" si="14"/>
        <v>-240</v>
      </c>
      <c r="CN6" s="3">
        <f t="shared" si="15"/>
        <v>-229</v>
      </c>
      <c r="CO6" s="3">
        <f t="shared" si="16"/>
        <v>-386</v>
      </c>
      <c r="CP6" s="3">
        <f t="shared" si="17"/>
        <v>-325</v>
      </c>
      <c r="CQ6" s="3">
        <f t="shared" si="18"/>
        <v>-338</v>
      </c>
      <c r="CR6" s="3">
        <f t="shared" si="19"/>
        <v>-397</v>
      </c>
      <c r="CS6" s="112">
        <f t="shared" si="61"/>
        <v>-353</v>
      </c>
      <c r="CT6" s="160">
        <f t="shared" si="20"/>
        <v>-380.8</v>
      </c>
      <c r="CU6" s="107">
        <f t="shared" si="21"/>
        <v>-342.7</v>
      </c>
      <c r="CV6" s="3">
        <f t="shared" si="22"/>
        <v>-332.8</v>
      </c>
      <c r="CW6" s="3">
        <f t="shared" si="23"/>
        <v>-335</v>
      </c>
      <c r="CX6" s="3">
        <f t="shared" si="24"/>
        <v>-221</v>
      </c>
      <c r="CY6" s="3">
        <f t="shared" si="25"/>
        <v>-240</v>
      </c>
      <c r="CZ6" s="3">
        <f t="shared" si="26"/>
        <v>-389</v>
      </c>
      <c r="DA6" s="3">
        <f t="shared" si="27"/>
        <v>-352</v>
      </c>
      <c r="DB6" s="3">
        <f t="shared" si="28"/>
        <v>-354</v>
      </c>
      <c r="DC6" s="3">
        <f t="shared" si="29"/>
        <v>-393</v>
      </c>
      <c r="DD6" s="112">
        <f t="shared" si="62"/>
        <v>-318</v>
      </c>
      <c r="DE6" s="160">
        <f t="shared" si="30"/>
        <v>-406.7</v>
      </c>
      <c r="DF6" s="107">
        <f t="shared" si="31"/>
        <v>-379.4</v>
      </c>
      <c r="DG6" s="107">
        <f t="shared" si="32"/>
        <v>-366.9</v>
      </c>
      <c r="DH6" s="107">
        <f t="shared" si="33"/>
        <v>-360</v>
      </c>
      <c r="DI6" s="107">
        <f t="shared" si="34"/>
        <v>-228</v>
      </c>
      <c r="DJ6" s="107">
        <f t="shared" si="35"/>
        <v>-230</v>
      </c>
      <c r="DK6" s="107">
        <f t="shared" si="36"/>
        <v>-404</v>
      </c>
      <c r="DL6" s="107">
        <f t="shared" si="37"/>
        <v>-333</v>
      </c>
      <c r="DM6" s="107">
        <f t="shared" si="38"/>
        <v>-351</v>
      </c>
      <c r="DN6" s="107">
        <f t="shared" si="39"/>
        <v>-401</v>
      </c>
      <c r="DO6" s="137">
        <f t="shared" si="63"/>
        <v>-336</v>
      </c>
      <c r="DP6" s="160">
        <f t="shared" si="40"/>
        <v>-375.9</v>
      </c>
      <c r="DQ6" s="107">
        <f t="shared" si="41"/>
        <v>-348.4</v>
      </c>
      <c r="DR6" s="107">
        <f t="shared" si="42"/>
        <v>-334.1</v>
      </c>
      <c r="DS6" s="107">
        <f t="shared" si="43"/>
        <v>-343</v>
      </c>
      <c r="DT6" s="107">
        <f t="shared" si="44"/>
        <v>-211</v>
      </c>
      <c r="DU6" s="107">
        <f t="shared" si="45"/>
        <v>-245</v>
      </c>
      <c r="DV6" s="107">
        <f t="shared" si="46"/>
        <v>-395</v>
      </c>
      <c r="DW6" s="107">
        <f t="shared" si="47"/>
        <v>-322</v>
      </c>
      <c r="DX6" s="107">
        <f t="shared" si="48"/>
        <v>-349</v>
      </c>
      <c r="DY6" s="107">
        <f t="shared" si="49"/>
        <v>-384</v>
      </c>
      <c r="DZ6" s="137">
        <f t="shared" si="64"/>
        <v>-318</v>
      </c>
      <c r="EA6" s="160">
        <f t="shared" si="50"/>
        <v>-367.7</v>
      </c>
      <c r="EB6" s="107">
        <f t="shared" si="51"/>
        <v>-331.7</v>
      </c>
      <c r="EC6" s="107">
        <f t="shared" si="52"/>
        <v>-329</v>
      </c>
      <c r="ED6" s="107">
        <f t="shared" si="53"/>
        <v>-329</v>
      </c>
      <c r="EE6" s="107">
        <f t="shared" si="54"/>
        <v>-205</v>
      </c>
      <c r="EF6" s="107">
        <f t="shared" si="55"/>
        <v>-206</v>
      </c>
      <c r="EG6" s="107">
        <f t="shared" si="56"/>
        <v>-370</v>
      </c>
      <c r="EH6" s="107">
        <f t="shared" si="57"/>
        <v>-308</v>
      </c>
      <c r="EI6" s="107">
        <f t="shared" si="58"/>
        <v>-326</v>
      </c>
      <c r="EJ6" s="107">
        <f t="shared" si="59"/>
        <v>-367</v>
      </c>
      <c r="EK6" s="137">
        <f t="shared" si="65"/>
        <v>-316</v>
      </c>
    </row>
    <row r="7" spans="1:141" x14ac:dyDescent="0.45">
      <c r="A7" s="54" t="s">
        <v>13</v>
      </c>
      <c r="B7" s="58">
        <f t="shared" si="66"/>
        <v>45832</v>
      </c>
      <c r="C7" s="17">
        <v>471.3</v>
      </c>
      <c r="D7" s="18">
        <v>462.5</v>
      </c>
      <c r="E7" s="13">
        <v>449.2</v>
      </c>
      <c r="F7" s="14">
        <v>441</v>
      </c>
      <c r="G7" s="79">
        <v>329</v>
      </c>
      <c r="H7" s="118">
        <v>327</v>
      </c>
      <c r="I7" s="134">
        <v>468</v>
      </c>
      <c r="J7" s="154">
        <v>378</v>
      </c>
      <c r="K7" s="182">
        <v>412</v>
      </c>
      <c r="L7" s="219">
        <v>472</v>
      </c>
      <c r="M7" s="230">
        <v>443</v>
      </c>
      <c r="N7" s="366"/>
      <c r="O7" s="198">
        <v>458.9</v>
      </c>
      <c r="P7" s="18">
        <v>440.3</v>
      </c>
      <c r="Q7" s="13">
        <v>411.7</v>
      </c>
      <c r="R7" s="14">
        <v>396</v>
      </c>
      <c r="S7" s="79">
        <v>311</v>
      </c>
      <c r="T7" s="118">
        <v>314</v>
      </c>
      <c r="U7" s="134">
        <v>445</v>
      </c>
      <c r="V7" s="154">
        <v>373</v>
      </c>
      <c r="W7" s="182">
        <v>416</v>
      </c>
      <c r="X7" s="219">
        <v>488</v>
      </c>
      <c r="Y7" s="230">
        <v>439</v>
      </c>
      <c r="Z7" s="366"/>
      <c r="AA7" s="17">
        <v>446.3</v>
      </c>
      <c r="AB7" s="18">
        <v>411.2</v>
      </c>
      <c r="AC7" s="13">
        <v>394.3</v>
      </c>
      <c r="AD7" s="14">
        <v>387</v>
      </c>
      <c r="AE7" s="79">
        <v>287</v>
      </c>
      <c r="AF7" s="118">
        <v>330</v>
      </c>
      <c r="AG7" s="134">
        <v>452</v>
      </c>
      <c r="AH7" s="154">
        <v>369</v>
      </c>
      <c r="AI7" s="182">
        <v>440</v>
      </c>
      <c r="AJ7" s="219">
        <v>482</v>
      </c>
      <c r="AK7" s="230">
        <v>413</v>
      </c>
      <c r="AL7" s="366"/>
      <c r="AM7" s="198">
        <v>474.1</v>
      </c>
      <c r="AN7" s="18">
        <v>451.5</v>
      </c>
      <c r="AO7" s="13">
        <v>429</v>
      </c>
      <c r="AP7" s="14">
        <v>410</v>
      </c>
      <c r="AQ7" s="79">
        <v>293</v>
      </c>
      <c r="AR7" s="118">
        <v>313</v>
      </c>
      <c r="AS7" s="134">
        <v>467</v>
      </c>
      <c r="AT7" s="154">
        <v>387</v>
      </c>
      <c r="AU7" s="182">
        <v>435</v>
      </c>
      <c r="AV7" s="219">
        <v>489</v>
      </c>
      <c r="AW7" s="230">
        <v>429</v>
      </c>
      <c r="AX7" s="366"/>
      <c r="AY7" s="198">
        <v>440.2</v>
      </c>
      <c r="AZ7" s="18">
        <v>420.9</v>
      </c>
      <c r="BA7" s="13">
        <v>396.5</v>
      </c>
      <c r="BB7" s="14">
        <v>396</v>
      </c>
      <c r="BC7" s="79">
        <v>279</v>
      </c>
      <c r="BD7" s="118">
        <v>337</v>
      </c>
      <c r="BE7" s="134">
        <v>459</v>
      </c>
      <c r="BF7" s="154">
        <v>376</v>
      </c>
      <c r="BG7" s="182">
        <v>433</v>
      </c>
      <c r="BH7" s="219">
        <v>471</v>
      </c>
      <c r="BI7" s="230">
        <v>412</v>
      </c>
      <c r="BJ7" s="366"/>
      <c r="BK7" s="198">
        <v>432</v>
      </c>
      <c r="BL7" s="18">
        <v>393.1</v>
      </c>
      <c r="BM7" s="13">
        <v>390.7</v>
      </c>
      <c r="BN7" s="14">
        <v>375</v>
      </c>
      <c r="BO7" s="79">
        <v>269</v>
      </c>
      <c r="BP7" s="118">
        <v>282</v>
      </c>
      <c r="BQ7" s="134">
        <v>430</v>
      </c>
      <c r="BR7" s="154">
        <v>356</v>
      </c>
      <c r="BS7" s="182">
        <v>399</v>
      </c>
      <c r="BT7" s="219">
        <v>455</v>
      </c>
      <c r="BU7" s="230">
        <v>407</v>
      </c>
      <c r="BV7" s="366"/>
      <c r="BX7" s="160">
        <f t="shared" si="0"/>
        <v>-471.3</v>
      </c>
      <c r="BY7" s="107">
        <f t="shared" si="1"/>
        <v>-462.5</v>
      </c>
      <c r="BZ7" s="107">
        <f t="shared" si="2"/>
        <v>-449.2</v>
      </c>
      <c r="CA7" s="107">
        <f t="shared" si="3"/>
        <v>-441</v>
      </c>
      <c r="CB7" s="107">
        <f t="shared" si="4"/>
        <v>-329</v>
      </c>
      <c r="CC7" s="107">
        <f t="shared" si="5"/>
        <v>-327</v>
      </c>
      <c r="CD7" s="107">
        <f t="shared" si="6"/>
        <v>-468</v>
      </c>
      <c r="CE7" s="107">
        <f t="shared" si="7"/>
        <v>-378</v>
      </c>
      <c r="CF7" s="107">
        <f t="shared" si="8"/>
        <v>-412</v>
      </c>
      <c r="CG7" s="107">
        <f t="shared" si="9"/>
        <v>-472</v>
      </c>
      <c r="CH7" s="137">
        <f t="shared" si="60"/>
        <v>-443</v>
      </c>
      <c r="CI7" s="260">
        <f t="shared" si="10"/>
        <v>-458.9</v>
      </c>
      <c r="CJ7" s="107">
        <f t="shared" si="11"/>
        <v>-440.3</v>
      </c>
      <c r="CK7" s="3">
        <f t="shared" si="12"/>
        <v>-411.7</v>
      </c>
      <c r="CL7" s="3">
        <f t="shared" si="13"/>
        <v>-396</v>
      </c>
      <c r="CM7" s="3">
        <f t="shared" si="14"/>
        <v>-311</v>
      </c>
      <c r="CN7" s="3">
        <f t="shared" si="15"/>
        <v>-314</v>
      </c>
      <c r="CO7" s="3">
        <f t="shared" si="16"/>
        <v>-445</v>
      </c>
      <c r="CP7" s="3">
        <f t="shared" si="17"/>
        <v>-373</v>
      </c>
      <c r="CQ7" s="3">
        <f t="shared" si="18"/>
        <v>-416</v>
      </c>
      <c r="CR7" s="3">
        <f t="shared" si="19"/>
        <v>-488</v>
      </c>
      <c r="CS7" s="112">
        <f t="shared" si="61"/>
        <v>-439</v>
      </c>
      <c r="CT7" s="160">
        <f t="shared" si="20"/>
        <v>-446.3</v>
      </c>
      <c r="CU7" s="107">
        <f t="shared" si="21"/>
        <v>-411.2</v>
      </c>
      <c r="CV7" s="3">
        <f t="shared" si="22"/>
        <v>-394.3</v>
      </c>
      <c r="CW7" s="3">
        <f t="shared" si="23"/>
        <v>-387</v>
      </c>
      <c r="CX7" s="3">
        <f t="shared" si="24"/>
        <v>-287</v>
      </c>
      <c r="CY7" s="3">
        <f t="shared" si="25"/>
        <v>-330</v>
      </c>
      <c r="CZ7" s="3">
        <f t="shared" si="26"/>
        <v>-452</v>
      </c>
      <c r="DA7" s="3">
        <f t="shared" si="27"/>
        <v>-369</v>
      </c>
      <c r="DB7" s="3">
        <f t="shared" si="28"/>
        <v>-440</v>
      </c>
      <c r="DC7" s="3">
        <f t="shared" si="29"/>
        <v>-482</v>
      </c>
      <c r="DD7" s="112">
        <f t="shared" si="62"/>
        <v>-413</v>
      </c>
      <c r="DE7" s="160">
        <f t="shared" si="30"/>
        <v>-474.1</v>
      </c>
      <c r="DF7" s="107">
        <f t="shared" si="31"/>
        <v>-451.5</v>
      </c>
      <c r="DG7" s="107">
        <f t="shared" si="32"/>
        <v>-429</v>
      </c>
      <c r="DH7" s="107">
        <f t="shared" si="33"/>
        <v>-410</v>
      </c>
      <c r="DI7" s="107">
        <f t="shared" si="34"/>
        <v>-293</v>
      </c>
      <c r="DJ7" s="107">
        <f t="shared" si="35"/>
        <v>-313</v>
      </c>
      <c r="DK7" s="107">
        <f t="shared" si="36"/>
        <v>-467</v>
      </c>
      <c r="DL7" s="107">
        <f t="shared" si="37"/>
        <v>-387</v>
      </c>
      <c r="DM7" s="107">
        <f t="shared" si="38"/>
        <v>-435</v>
      </c>
      <c r="DN7" s="107">
        <f t="shared" si="39"/>
        <v>-489</v>
      </c>
      <c r="DO7" s="137">
        <f t="shared" si="63"/>
        <v>-429</v>
      </c>
      <c r="DP7" s="160">
        <f t="shared" si="40"/>
        <v>-440.2</v>
      </c>
      <c r="DQ7" s="107">
        <f t="shared" si="41"/>
        <v>-420.9</v>
      </c>
      <c r="DR7" s="107">
        <f t="shared" si="42"/>
        <v>-396.5</v>
      </c>
      <c r="DS7" s="107">
        <f t="shared" si="43"/>
        <v>-396</v>
      </c>
      <c r="DT7" s="107">
        <f t="shared" si="44"/>
        <v>-279</v>
      </c>
      <c r="DU7" s="107">
        <f t="shared" si="45"/>
        <v>-337</v>
      </c>
      <c r="DV7" s="107">
        <f t="shared" si="46"/>
        <v>-459</v>
      </c>
      <c r="DW7" s="107">
        <f t="shared" si="47"/>
        <v>-376</v>
      </c>
      <c r="DX7" s="107">
        <f t="shared" si="48"/>
        <v>-433</v>
      </c>
      <c r="DY7" s="107">
        <f t="shared" si="49"/>
        <v>-471</v>
      </c>
      <c r="DZ7" s="137">
        <f t="shared" si="64"/>
        <v>-412</v>
      </c>
      <c r="EA7" s="160">
        <f t="shared" si="50"/>
        <v>-432</v>
      </c>
      <c r="EB7" s="107">
        <f t="shared" si="51"/>
        <v>-393.1</v>
      </c>
      <c r="EC7" s="107">
        <f t="shared" si="52"/>
        <v>-390.7</v>
      </c>
      <c r="ED7" s="107">
        <f t="shared" si="53"/>
        <v>-375</v>
      </c>
      <c r="EE7" s="107">
        <f t="shared" si="54"/>
        <v>-269</v>
      </c>
      <c r="EF7" s="107">
        <f t="shared" si="55"/>
        <v>-282</v>
      </c>
      <c r="EG7" s="107">
        <f t="shared" si="56"/>
        <v>-430</v>
      </c>
      <c r="EH7" s="107">
        <f t="shared" si="57"/>
        <v>-356</v>
      </c>
      <c r="EI7" s="107">
        <f t="shared" si="58"/>
        <v>-399</v>
      </c>
      <c r="EJ7" s="107">
        <f t="shared" si="59"/>
        <v>-455</v>
      </c>
      <c r="EK7" s="137">
        <f t="shared" si="65"/>
        <v>-407</v>
      </c>
    </row>
    <row r="8" spans="1:141" x14ac:dyDescent="0.45">
      <c r="A8" s="58" t="s">
        <v>14</v>
      </c>
      <c r="B8" s="58">
        <f t="shared" si="66"/>
        <v>45839</v>
      </c>
      <c r="C8" s="17">
        <v>526.1</v>
      </c>
      <c r="D8" s="18">
        <v>537.4</v>
      </c>
      <c r="E8" s="13">
        <v>521.6</v>
      </c>
      <c r="F8" s="14">
        <v>550</v>
      </c>
      <c r="G8" s="79">
        <v>418</v>
      </c>
      <c r="H8" s="118">
        <v>407</v>
      </c>
      <c r="I8" s="134">
        <v>555</v>
      </c>
      <c r="J8" s="154">
        <v>457</v>
      </c>
      <c r="K8" s="182">
        <v>494</v>
      </c>
      <c r="L8" s="219">
        <v>535</v>
      </c>
      <c r="M8" s="230">
        <v>518</v>
      </c>
      <c r="N8" s="366"/>
      <c r="O8" s="198">
        <v>513</v>
      </c>
      <c r="P8" s="18">
        <v>509.6</v>
      </c>
      <c r="Q8" s="13">
        <v>480.5</v>
      </c>
      <c r="R8" s="14">
        <v>500</v>
      </c>
      <c r="S8" s="79">
        <v>396</v>
      </c>
      <c r="T8" s="118">
        <v>394</v>
      </c>
      <c r="U8" s="134">
        <v>529</v>
      </c>
      <c r="V8" s="154">
        <v>445</v>
      </c>
      <c r="W8" s="182">
        <v>499</v>
      </c>
      <c r="X8" s="219">
        <v>552</v>
      </c>
      <c r="Y8" s="230">
        <v>512</v>
      </c>
      <c r="Z8" s="366"/>
      <c r="AA8" s="17">
        <v>499.7</v>
      </c>
      <c r="AB8" s="18">
        <v>477.2</v>
      </c>
      <c r="AC8" s="13">
        <v>460.7</v>
      </c>
      <c r="AD8" s="14">
        <v>488</v>
      </c>
      <c r="AE8" s="79">
        <v>371</v>
      </c>
      <c r="AF8" s="118">
        <v>413</v>
      </c>
      <c r="AG8" s="134">
        <v>538</v>
      </c>
      <c r="AH8" s="154">
        <v>441</v>
      </c>
      <c r="AI8" s="182">
        <v>522</v>
      </c>
      <c r="AJ8" s="219">
        <v>549</v>
      </c>
      <c r="AK8" s="230">
        <v>485</v>
      </c>
      <c r="AL8" s="366"/>
      <c r="AM8" s="198">
        <v>529</v>
      </c>
      <c r="AN8" s="18">
        <v>524.79999999999995</v>
      </c>
      <c r="AO8" s="13">
        <v>497.2</v>
      </c>
      <c r="AP8" s="14">
        <v>516</v>
      </c>
      <c r="AQ8" s="79">
        <v>380</v>
      </c>
      <c r="AR8" s="118">
        <v>393</v>
      </c>
      <c r="AS8" s="134">
        <v>554</v>
      </c>
      <c r="AT8" s="154">
        <v>465</v>
      </c>
      <c r="AU8" s="182">
        <v>519</v>
      </c>
      <c r="AV8" s="219">
        <v>554</v>
      </c>
      <c r="AW8" s="230">
        <v>505</v>
      </c>
      <c r="AX8" s="366"/>
      <c r="AY8" s="198">
        <v>494</v>
      </c>
      <c r="AZ8" s="18">
        <v>491.5</v>
      </c>
      <c r="BA8" s="13">
        <v>462.1</v>
      </c>
      <c r="BB8" s="14">
        <v>501</v>
      </c>
      <c r="BC8" s="79">
        <v>364</v>
      </c>
      <c r="BD8" s="118">
        <v>420</v>
      </c>
      <c r="BE8" s="134">
        <v>545</v>
      </c>
      <c r="BF8" s="154">
        <v>451</v>
      </c>
      <c r="BG8" s="182">
        <v>515</v>
      </c>
      <c r="BH8" s="219">
        <v>537</v>
      </c>
      <c r="BI8" s="230">
        <v>488</v>
      </c>
      <c r="BJ8" s="366"/>
      <c r="BK8" s="198">
        <v>482.9</v>
      </c>
      <c r="BL8" s="18">
        <v>454.4</v>
      </c>
      <c r="BM8" s="13">
        <v>455.5</v>
      </c>
      <c r="BN8" s="14">
        <v>474</v>
      </c>
      <c r="BO8" s="79">
        <v>349</v>
      </c>
      <c r="BP8" s="118">
        <v>354</v>
      </c>
      <c r="BQ8" s="134">
        <v>513</v>
      </c>
      <c r="BR8" s="154">
        <v>425</v>
      </c>
      <c r="BS8" s="182">
        <v>478</v>
      </c>
      <c r="BT8" s="219">
        <v>518</v>
      </c>
      <c r="BU8" s="230">
        <v>474</v>
      </c>
      <c r="BV8" s="366"/>
      <c r="BX8" s="160">
        <f t="shared" si="0"/>
        <v>-526.1</v>
      </c>
      <c r="BY8" s="107">
        <f t="shared" si="1"/>
        <v>-537.4</v>
      </c>
      <c r="BZ8" s="107">
        <f t="shared" si="2"/>
        <v>-521.6</v>
      </c>
      <c r="CA8" s="107">
        <f t="shared" si="3"/>
        <v>-550</v>
      </c>
      <c r="CB8" s="107">
        <f t="shared" si="4"/>
        <v>-418</v>
      </c>
      <c r="CC8" s="107">
        <f t="shared" si="5"/>
        <v>-407</v>
      </c>
      <c r="CD8" s="107">
        <f t="shared" si="6"/>
        <v>-555</v>
      </c>
      <c r="CE8" s="107">
        <f t="shared" si="7"/>
        <v>-457</v>
      </c>
      <c r="CF8" s="107">
        <f t="shared" si="8"/>
        <v>-494</v>
      </c>
      <c r="CG8" s="107">
        <f t="shared" si="9"/>
        <v>-535</v>
      </c>
      <c r="CH8" s="137">
        <f t="shared" si="60"/>
        <v>-518</v>
      </c>
      <c r="CI8" s="260">
        <f t="shared" si="10"/>
        <v>-513</v>
      </c>
      <c r="CJ8" s="107">
        <f t="shared" si="11"/>
        <v>-509.6</v>
      </c>
      <c r="CK8" s="3">
        <f t="shared" si="12"/>
        <v>-480.5</v>
      </c>
      <c r="CL8" s="3">
        <f t="shared" si="13"/>
        <v>-500</v>
      </c>
      <c r="CM8" s="3">
        <f t="shared" si="14"/>
        <v>-396</v>
      </c>
      <c r="CN8" s="3">
        <f t="shared" si="15"/>
        <v>-394</v>
      </c>
      <c r="CO8" s="3">
        <f t="shared" si="16"/>
        <v>-529</v>
      </c>
      <c r="CP8" s="3">
        <f t="shared" si="17"/>
        <v>-445</v>
      </c>
      <c r="CQ8" s="3">
        <f t="shared" si="18"/>
        <v>-499</v>
      </c>
      <c r="CR8" s="3">
        <f t="shared" si="19"/>
        <v>-552</v>
      </c>
      <c r="CS8" s="112">
        <f t="shared" si="61"/>
        <v>-512</v>
      </c>
      <c r="CT8" s="160">
        <f t="shared" si="20"/>
        <v>-499.7</v>
      </c>
      <c r="CU8" s="107">
        <f t="shared" si="21"/>
        <v>-477.2</v>
      </c>
      <c r="CV8" s="3">
        <f t="shared" si="22"/>
        <v>-460.7</v>
      </c>
      <c r="CW8" s="3">
        <f t="shared" si="23"/>
        <v>-488</v>
      </c>
      <c r="CX8" s="3">
        <f t="shared" si="24"/>
        <v>-371</v>
      </c>
      <c r="CY8" s="3">
        <f t="shared" si="25"/>
        <v>-413</v>
      </c>
      <c r="CZ8" s="3">
        <f t="shared" si="26"/>
        <v>-538</v>
      </c>
      <c r="DA8" s="3">
        <f t="shared" si="27"/>
        <v>-441</v>
      </c>
      <c r="DB8" s="3">
        <f t="shared" si="28"/>
        <v>-522</v>
      </c>
      <c r="DC8" s="3">
        <f t="shared" si="29"/>
        <v>-549</v>
      </c>
      <c r="DD8" s="112">
        <f t="shared" si="62"/>
        <v>-485</v>
      </c>
      <c r="DE8" s="160">
        <f t="shared" si="30"/>
        <v>-529</v>
      </c>
      <c r="DF8" s="107">
        <f t="shared" si="31"/>
        <v>-524.79999999999995</v>
      </c>
      <c r="DG8" s="107">
        <f t="shared" si="32"/>
        <v>-497.2</v>
      </c>
      <c r="DH8" s="107">
        <f t="shared" si="33"/>
        <v>-516</v>
      </c>
      <c r="DI8" s="107">
        <f t="shared" si="34"/>
        <v>-380</v>
      </c>
      <c r="DJ8" s="107">
        <f t="shared" si="35"/>
        <v>-393</v>
      </c>
      <c r="DK8" s="107">
        <f t="shared" si="36"/>
        <v>-554</v>
      </c>
      <c r="DL8" s="107">
        <f t="shared" si="37"/>
        <v>-465</v>
      </c>
      <c r="DM8" s="107">
        <f t="shared" si="38"/>
        <v>-519</v>
      </c>
      <c r="DN8" s="107">
        <f t="shared" si="39"/>
        <v>-554</v>
      </c>
      <c r="DO8" s="137">
        <f t="shared" si="63"/>
        <v>-505</v>
      </c>
      <c r="DP8" s="160">
        <f t="shared" si="40"/>
        <v>-494</v>
      </c>
      <c r="DQ8" s="107">
        <f t="shared" si="41"/>
        <v>-491.5</v>
      </c>
      <c r="DR8" s="107">
        <f t="shared" si="42"/>
        <v>-462.1</v>
      </c>
      <c r="DS8" s="107">
        <f t="shared" si="43"/>
        <v>-501</v>
      </c>
      <c r="DT8" s="107">
        <f t="shared" si="44"/>
        <v>-364</v>
      </c>
      <c r="DU8" s="107">
        <f t="shared" si="45"/>
        <v>-420</v>
      </c>
      <c r="DV8" s="107">
        <f t="shared" si="46"/>
        <v>-545</v>
      </c>
      <c r="DW8" s="107">
        <f t="shared" si="47"/>
        <v>-451</v>
      </c>
      <c r="DX8" s="107">
        <f t="shared" si="48"/>
        <v>-515</v>
      </c>
      <c r="DY8" s="107">
        <f t="shared" si="49"/>
        <v>-537</v>
      </c>
      <c r="DZ8" s="137">
        <f t="shared" si="64"/>
        <v>-488</v>
      </c>
      <c r="EA8" s="160">
        <f t="shared" si="50"/>
        <v>-482.9</v>
      </c>
      <c r="EB8" s="107">
        <f t="shared" si="51"/>
        <v>-454.4</v>
      </c>
      <c r="EC8" s="107">
        <f t="shared" si="52"/>
        <v>-455.5</v>
      </c>
      <c r="ED8" s="107">
        <f t="shared" si="53"/>
        <v>-474</v>
      </c>
      <c r="EE8" s="107">
        <f t="shared" si="54"/>
        <v>-349</v>
      </c>
      <c r="EF8" s="107">
        <f t="shared" si="55"/>
        <v>-354</v>
      </c>
      <c r="EG8" s="107">
        <f t="shared" si="56"/>
        <v>-513</v>
      </c>
      <c r="EH8" s="107">
        <f t="shared" si="57"/>
        <v>-425</v>
      </c>
      <c r="EI8" s="107">
        <f t="shared" si="58"/>
        <v>-478</v>
      </c>
      <c r="EJ8" s="107">
        <f t="shared" si="59"/>
        <v>-518</v>
      </c>
      <c r="EK8" s="137">
        <f t="shared" si="65"/>
        <v>-474</v>
      </c>
    </row>
    <row r="9" spans="1:141" x14ac:dyDescent="0.45">
      <c r="A9" s="58" t="s">
        <v>15</v>
      </c>
      <c r="B9" s="58">
        <f t="shared" si="66"/>
        <v>45846</v>
      </c>
      <c r="C9" s="17">
        <v>607.5</v>
      </c>
      <c r="D9" s="18">
        <v>615.20000000000005</v>
      </c>
      <c r="E9" s="13">
        <v>606.4</v>
      </c>
      <c r="F9" s="14">
        <v>650</v>
      </c>
      <c r="G9" s="79">
        <v>510</v>
      </c>
      <c r="H9" s="118">
        <v>507</v>
      </c>
      <c r="I9" s="134">
        <v>619</v>
      </c>
      <c r="J9" s="154">
        <v>534</v>
      </c>
      <c r="K9" s="182">
        <v>587</v>
      </c>
      <c r="L9" s="219">
        <v>632</v>
      </c>
      <c r="M9" s="230">
        <v>598</v>
      </c>
      <c r="N9" s="366"/>
      <c r="O9" s="198">
        <v>588.70000000000005</v>
      </c>
      <c r="P9" s="18">
        <v>583.79999999999995</v>
      </c>
      <c r="Q9" s="13">
        <v>558.4</v>
      </c>
      <c r="R9" s="14">
        <v>594</v>
      </c>
      <c r="S9" s="79">
        <v>481</v>
      </c>
      <c r="T9" s="118">
        <v>491</v>
      </c>
      <c r="U9" s="134">
        <v>596</v>
      </c>
      <c r="V9" s="154">
        <v>513</v>
      </c>
      <c r="W9" s="182">
        <v>591</v>
      </c>
      <c r="X9" s="219">
        <v>649</v>
      </c>
      <c r="Y9" s="230">
        <v>595</v>
      </c>
      <c r="Z9" s="366"/>
      <c r="AA9" s="17">
        <v>574.4</v>
      </c>
      <c r="AB9" s="18">
        <v>548</v>
      </c>
      <c r="AC9" s="13">
        <v>539</v>
      </c>
      <c r="AD9" s="14">
        <v>577</v>
      </c>
      <c r="AE9" s="79">
        <v>459</v>
      </c>
      <c r="AF9" s="118">
        <v>515</v>
      </c>
      <c r="AG9" s="134">
        <v>608</v>
      </c>
      <c r="AH9" s="154">
        <v>507</v>
      </c>
      <c r="AI9" s="182">
        <v>616</v>
      </c>
      <c r="AJ9" s="219">
        <v>647</v>
      </c>
      <c r="AK9" s="230">
        <v>563</v>
      </c>
      <c r="AL9" s="366"/>
      <c r="AM9" s="198">
        <v>605.20000000000005</v>
      </c>
      <c r="AN9" s="18">
        <v>602.5</v>
      </c>
      <c r="AO9" s="13">
        <v>575.29999999999995</v>
      </c>
      <c r="AP9" s="14">
        <v>604</v>
      </c>
      <c r="AQ9" s="79">
        <v>464</v>
      </c>
      <c r="AR9" s="118">
        <v>491</v>
      </c>
      <c r="AS9" s="134">
        <v>621</v>
      </c>
      <c r="AT9" s="154">
        <v>535</v>
      </c>
      <c r="AU9" s="182">
        <v>616</v>
      </c>
      <c r="AV9" s="219">
        <v>654</v>
      </c>
      <c r="AW9" s="230">
        <v>586</v>
      </c>
      <c r="AX9" s="366"/>
      <c r="AY9" s="198">
        <v>573.4</v>
      </c>
      <c r="AZ9" s="18">
        <v>562.6</v>
      </c>
      <c r="BA9" s="13">
        <v>538.9</v>
      </c>
      <c r="BB9" s="14">
        <v>598</v>
      </c>
      <c r="BC9" s="79">
        <v>453</v>
      </c>
      <c r="BD9" s="118">
        <v>524</v>
      </c>
      <c r="BE9" s="134">
        <v>613</v>
      </c>
      <c r="BF9" s="154">
        <v>522</v>
      </c>
      <c r="BG9" s="182">
        <v>613</v>
      </c>
      <c r="BH9" s="219">
        <v>633</v>
      </c>
      <c r="BI9" s="230">
        <v>570</v>
      </c>
      <c r="BJ9" s="366"/>
      <c r="BK9" s="198">
        <v>555.5</v>
      </c>
      <c r="BL9" s="18">
        <v>524.1</v>
      </c>
      <c r="BM9" s="13">
        <v>530.1</v>
      </c>
      <c r="BN9" s="14">
        <v>562</v>
      </c>
      <c r="BO9" s="79">
        <v>430</v>
      </c>
      <c r="BP9" s="118">
        <v>448</v>
      </c>
      <c r="BQ9" s="134">
        <v>578</v>
      </c>
      <c r="BR9" s="154">
        <v>492</v>
      </c>
      <c r="BS9" s="182">
        <v>569</v>
      </c>
      <c r="BT9" s="219">
        <v>609</v>
      </c>
      <c r="BU9" s="230">
        <v>549</v>
      </c>
      <c r="BV9" s="366"/>
      <c r="BX9" s="160">
        <f t="shared" si="0"/>
        <v>-607.5</v>
      </c>
      <c r="BY9" s="107">
        <f t="shared" si="1"/>
        <v>-615.20000000000005</v>
      </c>
      <c r="BZ9" s="107">
        <f t="shared" si="2"/>
        <v>-606.4</v>
      </c>
      <c r="CA9" s="107">
        <f t="shared" si="3"/>
        <v>-650</v>
      </c>
      <c r="CB9" s="107">
        <f t="shared" si="4"/>
        <v>-510</v>
      </c>
      <c r="CC9" s="107">
        <f t="shared" si="5"/>
        <v>-507</v>
      </c>
      <c r="CD9" s="107">
        <f t="shared" si="6"/>
        <v>-619</v>
      </c>
      <c r="CE9" s="107">
        <f t="shared" si="7"/>
        <v>-534</v>
      </c>
      <c r="CF9" s="107">
        <f t="shared" si="8"/>
        <v>-587</v>
      </c>
      <c r="CG9" s="107">
        <f t="shared" si="9"/>
        <v>-632</v>
      </c>
      <c r="CH9" s="137">
        <f t="shared" si="60"/>
        <v>-598</v>
      </c>
      <c r="CI9" s="260">
        <f t="shared" si="10"/>
        <v>-588.70000000000005</v>
      </c>
      <c r="CJ9" s="107">
        <f t="shared" si="11"/>
        <v>-583.79999999999995</v>
      </c>
      <c r="CK9" s="3">
        <f t="shared" si="12"/>
        <v>-558.4</v>
      </c>
      <c r="CL9" s="3">
        <f t="shared" si="13"/>
        <v>-594</v>
      </c>
      <c r="CM9" s="3">
        <f t="shared" si="14"/>
        <v>-481</v>
      </c>
      <c r="CN9" s="3">
        <f t="shared" si="15"/>
        <v>-491</v>
      </c>
      <c r="CO9" s="3">
        <f t="shared" si="16"/>
        <v>-596</v>
      </c>
      <c r="CP9" s="3">
        <f t="shared" si="17"/>
        <v>-513</v>
      </c>
      <c r="CQ9" s="3">
        <f t="shared" si="18"/>
        <v>-591</v>
      </c>
      <c r="CR9" s="3">
        <f t="shared" si="19"/>
        <v>-649</v>
      </c>
      <c r="CS9" s="112">
        <f t="shared" si="61"/>
        <v>-595</v>
      </c>
      <c r="CT9" s="160">
        <f t="shared" si="20"/>
        <v>-574.4</v>
      </c>
      <c r="CU9" s="107">
        <f t="shared" si="21"/>
        <v>-548</v>
      </c>
      <c r="CV9" s="3">
        <f t="shared" si="22"/>
        <v>-539</v>
      </c>
      <c r="CW9" s="3">
        <f t="shared" si="23"/>
        <v>-577</v>
      </c>
      <c r="CX9" s="3">
        <f t="shared" si="24"/>
        <v>-459</v>
      </c>
      <c r="CY9" s="3">
        <f t="shared" si="25"/>
        <v>-515</v>
      </c>
      <c r="CZ9" s="3">
        <f t="shared" si="26"/>
        <v>-608</v>
      </c>
      <c r="DA9" s="3">
        <f t="shared" si="27"/>
        <v>-507</v>
      </c>
      <c r="DB9" s="3">
        <f t="shared" si="28"/>
        <v>-616</v>
      </c>
      <c r="DC9" s="3">
        <f t="shared" si="29"/>
        <v>-647</v>
      </c>
      <c r="DD9" s="112">
        <f t="shared" si="62"/>
        <v>-563</v>
      </c>
      <c r="DE9" s="160">
        <f t="shared" si="30"/>
        <v>-605.20000000000005</v>
      </c>
      <c r="DF9" s="107">
        <f t="shared" si="31"/>
        <v>-602.5</v>
      </c>
      <c r="DG9" s="107">
        <f t="shared" si="32"/>
        <v>-575.29999999999995</v>
      </c>
      <c r="DH9" s="107">
        <f t="shared" si="33"/>
        <v>-604</v>
      </c>
      <c r="DI9" s="107">
        <f t="shared" si="34"/>
        <v>-464</v>
      </c>
      <c r="DJ9" s="107">
        <f t="shared" si="35"/>
        <v>-491</v>
      </c>
      <c r="DK9" s="107">
        <f t="shared" si="36"/>
        <v>-621</v>
      </c>
      <c r="DL9" s="107">
        <f t="shared" si="37"/>
        <v>-535</v>
      </c>
      <c r="DM9" s="107">
        <f t="shared" si="38"/>
        <v>-616</v>
      </c>
      <c r="DN9" s="107">
        <f t="shared" si="39"/>
        <v>-654</v>
      </c>
      <c r="DO9" s="137">
        <f t="shared" si="63"/>
        <v>-586</v>
      </c>
      <c r="DP9" s="160">
        <f t="shared" si="40"/>
        <v>-573.4</v>
      </c>
      <c r="DQ9" s="107">
        <f t="shared" si="41"/>
        <v>-562.6</v>
      </c>
      <c r="DR9" s="107">
        <f t="shared" si="42"/>
        <v>-538.9</v>
      </c>
      <c r="DS9" s="107">
        <f t="shared" si="43"/>
        <v>-598</v>
      </c>
      <c r="DT9" s="107">
        <f t="shared" si="44"/>
        <v>-453</v>
      </c>
      <c r="DU9" s="107">
        <f t="shared" si="45"/>
        <v>-524</v>
      </c>
      <c r="DV9" s="107">
        <f t="shared" si="46"/>
        <v>-613</v>
      </c>
      <c r="DW9" s="107">
        <f t="shared" si="47"/>
        <v>-522</v>
      </c>
      <c r="DX9" s="107">
        <f t="shared" si="48"/>
        <v>-613</v>
      </c>
      <c r="DY9" s="107">
        <f t="shared" si="49"/>
        <v>-633</v>
      </c>
      <c r="DZ9" s="137">
        <f t="shared" si="64"/>
        <v>-570</v>
      </c>
      <c r="EA9" s="160">
        <f t="shared" si="50"/>
        <v>-555.5</v>
      </c>
      <c r="EB9" s="107">
        <f t="shared" si="51"/>
        <v>-524.1</v>
      </c>
      <c r="EC9" s="107">
        <f t="shared" si="52"/>
        <v>-530.1</v>
      </c>
      <c r="ED9" s="107">
        <f t="shared" si="53"/>
        <v>-562</v>
      </c>
      <c r="EE9" s="107">
        <f t="shared" si="54"/>
        <v>-430</v>
      </c>
      <c r="EF9" s="107">
        <f t="shared" si="55"/>
        <v>-448</v>
      </c>
      <c r="EG9" s="107">
        <f t="shared" si="56"/>
        <v>-578</v>
      </c>
      <c r="EH9" s="107">
        <f t="shared" si="57"/>
        <v>-492</v>
      </c>
      <c r="EI9" s="107">
        <f t="shared" si="58"/>
        <v>-569</v>
      </c>
      <c r="EJ9" s="107">
        <f t="shared" si="59"/>
        <v>-609</v>
      </c>
      <c r="EK9" s="137">
        <f t="shared" si="65"/>
        <v>-549</v>
      </c>
    </row>
    <row r="10" spans="1:141" x14ac:dyDescent="0.45">
      <c r="A10" s="58" t="s">
        <v>16</v>
      </c>
      <c r="B10" s="58">
        <f t="shared" si="66"/>
        <v>45853</v>
      </c>
      <c r="C10" s="17">
        <v>683.5</v>
      </c>
      <c r="D10" s="18">
        <v>713.4</v>
      </c>
      <c r="E10" s="13">
        <v>681.6</v>
      </c>
      <c r="F10" s="14">
        <v>739</v>
      </c>
      <c r="G10" s="79">
        <v>600</v>
      </c>
      <c r="H10" s="118">
        <v>610</v>
      </c>
      <c r="I10" s="134">
        <v>679</v>
      </c>
      <c r="J10" s="154">
        <v>602</v>
      </c>
      <c r="K10" s="182">
        <v>670</v>
      </c>
      <c r="L10" s="219">
        <v>726</v>
      </c>
      <c r="M10" s="230">
        <v>700</v>
      </c>
      <c r="N10" s="366"/>
      <c r="O10" s="198">
        <v>661.9</v>
      </c>
      <c r="P10" s="18">
        <v>674.1</v>
      </c>
      <c r="Q10" s="13">
        <v>627.70000000000005</v>
      </c>
      <c r="R10" s="14">
        <v>680</v>
      </c>
      <c r="S10" s="79">
        <v>568</v>
      </c>
      <c r="T10" s="118">
        <v>594</v>
      </c>
      <c r="U10" s="134">
        <v>654</v>
      </c>
      <c r="V10" s="154">
        <v>580</v>
      </c>
      <c r="W10" s="182">
        <v>679</v>
      </c>
      <c r="X10" s="219">
        <v>746</v>
      </c>
      <c r="Y10" s="230">
        <v>693</v>
      </c>
      <c r="Z10" s="366"/>
      <c r="AA10" s="17">
        <v>647.20000000000005</v>
      </c>
      <c r="AB10" s="18">
        <v>638.5</v>
      </c>
      <c r="AC10" s="13">
        <v>608.4</v>
      </c>
      <c r="AD10" s="14">
        <v>663</v>
      </c>
      <c r="AE10" s="79">
        <v>542</v>
      </c>
      <c r="AF10" s="118">
        <v>618</v>
      </c>
      <c r="AG10" s="134">
        <v>669</v>
      </c>
      <c r="AH10" s="154">
        <v>573</v>
      </c>
      <c r="AI10" s="182">
        <v>702</v>
      </c>
      <c r="AJ10" s="219">
        <v>741</v>
      </c>
      <c r="AK10" s="230">
        <v>662</v>
      </c>
      <c r="AL10" s="366"/>
      <c r="AM10" s="198">
        <v>678.3</v>
      </c>
      <c r="AN10" s="18">
        <v>694.4</v>
      </c>
      <c r="AO10" s="13">
        <v>647.4</v>
      </c>
      <c r="AP10" s="14">
        <v>689</v>
      </c>
      <c r="AQ10" s="79">
        <v>547</v>
      </c>
      <c r="AR10" s="118">
        <v>593</v>
      </c>
      <c r="AS10" s="134">
        <v>682</v>
      </c>
      <c r="AT10" s="154">
        <v>604</v>
      </c>
      <c r="AU10" s="182">
        <v>700</v>
      </c>
      <c r="AV10" s="219">
        <v>749</v>
      </c>
      <c r="AW10" s="230">
        <v>684</v>
      </c>
      <c r="AX10" s="366"/>
      <c r="AY10" s="198">
        <v>645.4</v>
      </c>
      <c r="AZ10" s="18">
        <v>652.9</v>
      </c>
      <c r="BA10" s="13">
        <v>610.4</v>
      </c>
      <c r="BB10" s="14">
        <v>689</v>
      </c>
      <c r="BC10" s="79">
        <v>540</v>
      </c>
      <c r="BD10" s="118">
        <v>628</v>
      </c>
      <c r="BE10" s="134">
        <v>677</v>
      </c>
      <c r="BF10" s="154">
        <v>592</v>
      </c>
      <c r="BG10" s="182">
        <v>697</v>
      </c>
      <c r="BH10" s="219">
        <v>726</v>
      </c>
      <c r="BI10" s="230">
        <v>671</v>
      </c>
      <c r="BJ10" s="366"/>
      <c r="BK10" s="198">
        <v>625.20000000000005</v>
      </c>
      <c r="BL10" s="18">
        <v>612.4</v>
      </c>
      <c r="BM10" s="13">
        <v>598.20000000000005</v>
      </c>
      <c r="BN10" s="14">
        <v>642</v>
      </c>
      <c r="BO10" s="79">
        <v>513</v>
      </c>
      <c r="BP10" s="118">
        <v>548</v>
      </c>
      <c r="BQ10" s="134">
        <v>632</v>
      </c>
      <c r="BR10" s="154">
        <v>555</v>
      </c>
      <c r="BS10" s="182">
        <v>649</v>
      </c>
      <c r="BT10" s="219">
        <v>703</v>
      </c>
      <c r="BU10" s="230">
        <v>642</v>
      </c>
      <c r="BV10" s="366"/>
      <c r="BX10" s="160">
        <f t="shared" si="0"/>
        <v>-683.5</v>
      </c>
      <c r="BY10" s="107">
        <f t="shared" si="1"/>
        <v>-713.4</v>
      </c>
      <c r="BZ10" s="107">
        <f t="shared" si="2"/>
        <v>-681.6</v>
      </c>
      <c r="CA10" s="107">
        <f t="shared" si="3"/>
        <v>-739</v>
      </c>
      <c r="CB10" s="107">
        <f t="shared" si="4"/>
        <v>-600</v>
      </c>
      <c r="CC10" s="107">
        <f t="shared" si="5"/>
        <v>-610</v>
      </c>
      <c r="CD10" s="107">
        <f t="shared" si="6"/>
        <v>-679</v>
      </c>
      <c r="CE10" s="107">
        <f t="shared" si="7"/>
        <v>-602</v>
      </c>
      <c r="CF10" s="107">
        <f t="shared" si="8"/>
        <v>-670</v>
      </c>
      <c r="CG10" s="107">
        <f t="shared" si="9"/>
        <v>-726</v>
      </c>
      <c r="CH10" s="137">
        <f t="shared" si="60"/>
        <v>-700</v>
      </c>
      <c r="CI10" s="260">
        <f t="shared" si="10"/>
        <v>-661.9</v>
      </c>
      <c r="CJ10" s="107">
        <f t="shared" si="11"/>
        <v>-674.1</v>
      </c>
      <c r="CK10" s="3">
        <f t="shared" si="12"/>
        <v>-627.70000000000005</v>
      </c>
      <c r="CL10" s="3">
        <f t="shared" si="13"/>
        <v>-680</v>
      </c>
      <c r="CM10" s="3">
        <f t="shared" si="14"/>
        <v>-568</v>
      </c>
      <c r="CN10" s="3">
        <f t="shared" si="15"/>
        <v>-594</v>
      </c>
      <c r="CO10" s="3">
        <f t="shared" si="16"/>
        <v>-654</v>
      </c>
      <c r="CP10" s="3">
        <f t="shared" si="17"/>
        <v>-580</v>
      </c>
      <c r="CQ10" s="3">
        <f t="shared" si="18"/>
        <v>-679</v>
      </c>
      <c r="CR10" s="3">
        <f t="shared" si="19"/>
        <v>-746</v>
      </c>
      <c r="CS10" s="112">
        <f t="shared" si="61"/>
        <v>-693</v>
      </c>
      <c r="CT10" s="160">
        <f t="shared" si="20"/>
        <v>-647.20000000000005</v>
      </c>
      <c r="CU10" s="107">
        <f t="shared" si="21"/>
        <v>-638.5</v>
      </c>
      <c r="CV10" s="3">
        <f t="shared" si="22"/>
        <v>-608.4</v>
      </c>
      <c r="CW10" s="3">
        <f t="shared" si="23"/>
        <v>-663</v>
      </c>
      <c r="CX10" s="3">
        <f t="shared" si="24"/>
        <v>-542</v>
      </c>
      <c r="CY10" s="3">
        <f t="shared" si="25"/>
        <v>-618</v>
      </c>
      <c r="CZ10" s="3">
        <f t="shared" si="26"/>
        <v>-669</v>
      </c>
      <c r="DA10" s="3">
        <f t="shared" si="27"/>
        <v>-573</v>
      </c>
      <c r="DB10" s="3">
        <f t="shared" si="28"/>
        <v>-702</v>
      </c>
      <c r="DC10" s="3">
        <f t="shared" si="29"/>
        <v>-741</v>
      </c>
      <c r="DD10" s="112">
        <f t="shared" si="62"/>
        <v>-662</v>
      </c>
      <c r="DE10" s="160">
        <f t="shared" si="30"/>
        <v>-678.3</v>
      </c>
      <c r="DF10" s="107">
        <f t="shared" si="31"/>
        <v>-694.4</v>
      </c>
      <c r="DG10" s="107">
        <f t="shared" si="32"/>
        <v>-647.4</v>
      </c>
      <c r="DH10" s="107">
        <f t="shared" si="33"/>
        <v>-689</v>
      </c>
      <c r="DI10" s="107">
        <f t="shared" si="34"/>
        <v>-547</v>
      </c>
      <c r="DJ10" s="107">
        <f t="shared" si="35"/>
        <v>-593</v>
      </c>
      <c r="DK10" s="107">
        <f t="shared" si="36"/>
        <v>-682</v>
      </c>
      <c r="DL10" s="107">
        <f t="shared" si="37"/>
        <v>-604</v>
      </c>
      <c r="DM10" s="107">
        <f t="shared" si="38"/>
        <v>-700</v>
      </c>
      <c r="DN10" s="107">
        <f t="shared" si="39"/>
        <v>-749</v>
      </c>
      <c r="DO10" s="137">
        <f t="shared" si="63"/>
        <v>-684</v>
      </c>
      <c r="DP10" s="160">
        <f t="shared" si="40"/>
        <v>-645.4</v>
      </c>
      <c r="DQ10" s="107">
        <f t="shared" si="41"/>
        <v>-652.9</v>
      </c>
      <c r="DR10" s="107">
        <f t="shared" si="42"/>
        <v>-610.4</v>
      </c>
      <c r="DS10" s="107">
        <f t="shared" si="43"/>
        <v>-689</v>
      </c>
      <c r="DT10" s="107">
        <f t="shared" si="44"/>
        <v>-540</v>
      </c>
      <c r="DU10" s="107">
        <f t="shared" si="45"/>
        <v>-628</v>
      </c>
      <c r="DV10" s="107">
        <f t="shared" si="46"/>
        <v>-677</v>
      </c>
      <c r="DW10" s="107">
        <f t="shared" si="47"/>
        <v>-592</v>
      </c>
      <c r="DX10" s="107">
        <f t="shared" si="48"/>
        <v>-697</v>
      </c>
      <c r="DY10" s="107">
        <f t="shared" si="49"/>
        <v>-726</v>
      </c>
      <c r="DZ10" s="137">
        <f t="shared" si="64"/>
        <v>-671</v>
      </c>
      <c r="EA10" s="160">
        <f t="shared" si="50"/>
        <v>-625.20000000000005</v>
      </c>
      <c r="EB10" s="107">
        <f t="shared" si="51"/>
        <v>-612.4</v>
      </c>
      <c r="EC10" s="107">
        <f t="shared" si="52"/>
        <v>-598.20000000000005</v>
      </c>
      <c r="ED10" s="107">
        <f t="shared" si="53"/>
        <v>-642</v>
      </c>
      <c r="EE10" s="107">
        <f t="shared" si="54"/>
        <v>-513</v>
      </c>
      <c r="EF10" s="107">
        <f t="shared" si="55"/>
        <v>-548</v>
      </c>
      <c r="EG10" s="107">
        <f t="shared" si="56"/>
        <v>-632</v>
      </c>
      <c r="EH10" s="107">
        <f t="shared" si="57"/>
        <v>-555</v>
      </c>
      <c r="EI10" s="107">
        <f t="shared" si="58"/>
        <v>-649</v>
      </c>
      <c r="EJ10" s="107">
        <f t="shared" si="59"/>
        <v>-703</v>
      </c>
      <c r="EK10" s="137">
        <f t="shared" si="65"/>
        <v>-642</v>
      </c>
    </row>
    <row r="11" spans="1:141" x14ac:dyDescent="0.45">
      <c r="A11" s="54" t="s">
        <v>17</v>
      </c>
      <c r="B11" s="58">
        <f t="shared" si="66"/>
        <v>45860</v>
      </c>
      <c r="C11" s="17">
        <v>760.5</v>
      </c>
      <c r="D11" s="18">
        <v>796</v>
      </c>
      <c r="E11" s="13">
        <v>757.6</v>
      </c>
      <c r="F11" s="14">
        <v>826</v>
      </c>
      <c r="G11" s="79">
        <v>693</v>
      </c>
      <c r="H11" s="118">
        <v>705</v>
      </c>
      <c r="I11" s="134">
        <v>763</v>
      </c>
      <c r="J11" s="154">
        <v>684</v>
      </c>
      <c r="K11" s="182">
        <v>737</v>
      </c>
      <c r="L11" s="219">
        <v>799</v>
      </c>
      <c r="M11" s="230">
        <v>773</v>
      </c>
      <c r="N11" s="366"/>
      <c r="O11" s="198">
        <v>739.6</v>
      </c>
      <c r="P11" s="18">
        <v>750.7</v>
      </c>
      <c r="Q11" s="13">
        <v>696.4</v>
      </c>
      <c r="R11" s="14">
        <v>765</v>
      </c>
      <c r="S11" s="79">
        <v>664</v>
      </c>
      <c r="T11" s="118">
        <v>685</v>
      </c>
      <c r="U11" s="134">
        <v>738</v>
      </c>
      <c r="V11" s="154">
        <v>658</v>
      </c>
      <c r="W11" s="182">
        <v>746</v>
      </c>
      <c r="X11" s="219">
        <v>823</v>
      </c>
      <c r="Y11" s="230">
        <v>768</v>
      </c>
      <c r="Z11" s="366"/>
      <c r="AA11" s="17">
        <v>720.7</v>
      </c>
      <c r="AB11" s="18">
        <v>711.6</v>
      </c>
      <c r="AC11" s="13">
        <v>677.4</v>
      </c>
      <c r="AD11" s="14">
        <v>748</v>
      </c>
      <c r="AE11" s="79">
        <v>634</v>
      </c>
      <c r="AF11" s="118">
        <v>708</v>
      </c>
      <c r="AG11" s="134">
        <v>750</v>
      </c>
      <c r="AH11" s="154">
        <v>652</v>
      </c>
      <c r="AI11" s="182">
        <v>768</v>
      </c>
      <c r="AJ11" s="219">
        <v>814</v>
      </c>
      <c r="AK11" s="230">
        <v>736</v>
      </c>
      <c r="AL11" s="366"/>
      <c r="AM11" s="198">
        <v>755.4</v>
      </c>
      <c r="AN11" s="18">
        <v>772.9</v>
      </c>
      <c r="AO11" s="13">
        <v>718.4</v>
      </c>
      <c r="AP11" s="14">
        <v>768</v>
      </c>
      <c r="AQ11" s="79">
        <v>635</v>
      </c>
      <c r="AR11" s="118">
        <v>685</v>
      </c>
      <c r="AS11" s="134">
        <v>767</v>
      </c>
      <c r="AT11" s="154">
        <v>684</v>
      </c>
      <c r="AU11" s="182">
        <v>765</v>
      </c>
      <c r="AV11" s="219">
        <v>825</v>
      </c>
      <c r="AW11" s="230">
        <v>755</v>
      </c>
      <c r="AX11" s="366"/>
      <c r="AY11" s="198">
        <v>719.7</v>
      </c>
      <c r="AZ11" s="18">
        <v>733.7</v>
      </c>
      <c r="BA11" s="13">
        <v>684.3</v>
      </c>
      <c r="BB11" s="14">
        <v>776</v>
      </c>
      <c r="BC11" s="79">
        <v>632</v>
      </c>
      <c r="BD11" s="118">
        <v>722</v>
      </c>
      <c r="BE11" s="134">
        <v>765</v>
      </c>
      <c r="BF11" s="154">
        <v>677</v>
      </c>
      <c r="BG11" s="182">
        <v>765</v>
      </c>
      <c r="BH11" s="219">
        <v>803</v>
      </c>
      <c r="BI11" s="230">
        <v>747</v>
      </c>
      <c r="BJ11" s="366"/>
      <c r="BK11" s="198">
        <v>699.4</v>
      </c>
      <c r="BL11" s="18">
        <v>685.9</v>
      </c>
      <c r="BM11" s="13">
        <v>665.3</v>
      </c>
      <c r="BN11" s="14">
        <v>721</v>
      </c>
      <c r="BO11" s="79">
        <v>599</v>
      </c>
      <c r="BP11" s="118">
        <v>640</v>
      </c>
      <c r="BQ11" s="134">
        <v>715</v>
      </c>
      <c r="BR11" s="154">
        <v>628</v>
      </c>
      <c r="BS11" s="182">
        <v>712</v>
      </c>
      <c r="BT11" s="219">
        <v>774</v>
      </c>
      <c r="BU11" s="230">
        <v>712</v>
      </c>
      <c r="BV11" s="366"/>
      <c r="BX11" s="160">
        <f t="shared" si="0"/>
        <v>-760.5</v>
      </c>
      <c r="BY11" s="107">
        <f t="shared" si="1"/>
        <v>-796</v>
      </c>
      <c r="BZ11" s="107">
        <f t="shared" si="2"/>
        <v>-757.6</v>
      </c>
      <c r="CA11" s="107">
        <f t="shared" si="3"/>
        <v>-826</v>
      </c>
      <c r="CB11" s="107">
        <f t="shared" si="4"/>
        <v>-693</v>
      </c>
      <c r="CC11" s="107">
        <f t="shared" si="5"/>
        <v>-705</v>
      </c>
      <c r="CD11" s="107">
        <f t="shared" si="6"/>
        <v>-763</v>
      </c>
      <c r="CE11" s="107">
        <f t="shared" si="7"/>
        <v>-684</v>
      </c>
      <c r="CF11" s="107">
        <f t="shared" si="8"/>
        <v>-737</v>
      </c>
      <c r="CG11" s="107">
        <f t="shared" si="9"/>
        <v>-799</v>
      </c>
      <c r="CH11" s="137">
        <f t="shared" si="60"/>
        <v>-773</v>
      </c>
      <c r="CI11" s="260">
        <f t="shared" si="10"/>
        <v>-739.6</v>
      </c>
      <c r="CJ11" s="107">
        <f t="shared" si="11"/>
        <v>-750.7</v>
      </c>
      <c r="CK11" s="3">
        <f t="shared" si="12"/>
        <v>-696.4</v>
      </c>
      <c r="CL11" s="3">
        <f t="shared" si="13"/>
        <v>-765</v>
      </c>
      <c r="CM11" s="3">
        <f t="shared" si="14"/>
        <v>-664</v>
      </c>
      <c r="CN11" s="3">
        <f t="shared" si="15"/>
        <v>-685</v>
      </c>
      <c r="CO11" s="3">
        <f t="shared" si="16"/>
        <v>-738</v>
      </c>
      <c r="CP11" s="3">
        <f t="shared" si="17"/>
        <v>-658</v>
      </c>
      <c r="CQ11" s="3">
        <f t="shared" si="18"/>
        <v>-746</v>
      </c>
      <c r="CR11" s="3">
        <f t="shared" si="19"/>
        <v>-823</v>
      </c>
      <c r="CS11" s="112">
        <f t="shared" si="61"/>
        <v>-768</v>
      </c>
      <c r="CT11" s="160">
        <f t="shared" si="20"/>
        <v>-720.7</v>
      </c>
      <c r="CU11" s="107">
        <f t="shared" si="21"/>
        <v>-711.6</v>
      </c>
      <c r="CV11" s="3">
        <f t="shared" si="22"/>
        <v>-677.4</v>
      </c>
      <c r="CW11" s="3">
        <f t="shared" si="23"/>
        <v>-748</v>
      </c>
      <c r="CX11" s="3">
        <f t="shared" si="24"/>
        <v>-634</v>
      </c>
      <c r="CY11" s="3">
        <f t="shared" si="25"/>
        <v>-708</v>
      </c>
      <c r="CZ11" s="3">
        <f t="shared" si="26"/>
        <v>-750</v>
      </c>
      <c r="DA11" s="3">
        <f t="shared" si="27"/>
        <v>-652</v>
      </c>
      <c r="DB11" s="3">
        <f t="shared" si="28"/>
        <v>-768</v>
      </c>
      <c r="DC11" s="3">
        <f t="shared" si="29"/>
        <v>-814</v>
      </c>
      <c r="DD11" s="112">
        <f t="shared" si="62"/>
        <v>-736</v>
      </c>
      <c r="DE11" s="160">
        <f t="shared" si="30"/>
        <v>-755.4</v>
      </c>
      <c r="DF11" s="107">
        <f t="shared" si="31"/>
        <v>-772.9</v>
      </c>
      <c r="DG11" s="107">
        <f t="shared" si="32"/>
        <v>-718.4</v>
      </c>
      <c r="DH11" s="107">
        <f t="shared" si="33"/>
        <v>-768</v>
      </c>
      <c r="DI11" s="107">
        <f t="shared" si="34"/>
        <v>-635</v>
      </c>
      <c r="DJ11" s="107">
        <f t="shared" si="35"/>
        <v>-685</v>
      </c>
      <c r="DK11" s="107">
        <f t="shared" si="36"/>
        <v>-767</v>
      </c>
      <c r="DL11" s="107">
        <f t="shared" si="37"/>
        <v>-684</v>
      </c>
      <c r="DM11" s="107">
        <f t="shared" si="38"/>
        <v>-765</v>
      </c>
      <c r="DN11" s="107">
        <f t="shared" si="39"/>
        <v>-825</v>
      </c>
      <c r="DO11" s="137">
        <f t="shared" si="63"/>
        <v>-755</v>
      </c>
      <c r="DP11" s="160">
        <f t="shared" si="40"/>
        <v>-719.7</v>
      </c>
      <c r="DQ11" s="107">
        <f t="shared" si="41"/>
        <v>-733.7</v>
      </c>
      <c r="DR11" s="107">
        <f t="shared" si="42"/>
        <v>-684.3</v>
      </c>
      <c r="DS11" s="107">
        <f t="shared" si="43"/>
        <v>-776</v>
      </c>
      <c r="DT11" s="107">
        <f t="shared" si="44"/>
        <v>-632</v>
      </c>
      <c r="DU11" s="107">
        <f t="shared" si="45"/>
        <v>-722</v>
      </c>
      <c r="DV11" s="107">
        <f t="shared" si="46"/>
        <v>-765</v>
      </c>
      <c r="DW11" s="107">
        <f t="shared" si="47"/>
        <v>-677</v>
      </c>
      <c r="DX11" s="107">
        <f t="shared" si="48"/>
        <v>-765</v>
      </c>
      <c r="DY11" s="107">
        <f t="shared" si="49"/>
        <v>-803</v>
      </c>
      <c r="DZ11" s="137">
        <f t="shared" si="64"/>
        <v>-747</v>
      </c>
      <c r="EA11" s="160">
        <f t="shared" si="50"/>
        <v>-699.4</v>
      </c>
      <c r="EB11" s="107">
        <f t="shared" si="51"/>
        <v>-685.9</v>
      </c>
      <c r="EC11" s="107">
        <f t="shared" si="52"/>
        <v>-665.3</v>
      </c>
      <c r="ED11" s="107">
        <f t="shared" si="53"/>
        <v>-721</v>
      </c>
      <c r="EE11" s="107">
        <f t="shared" si="54"/>
        <v>-599</v>
      </c>
      <c r="EF11" s="107">
        <f t="shared" si="55"/>
        <v>-640</v>
      </c>
      <c r="EG11" s="107">
        <f t="shared" si="56"/>
        <v>-715</v>
      </c>
      <c r="EH11" s="107">
        <f t="shared" si="57"/>
        <v>-628</v>
      </c>
      <c r="EI11" s="107">
        <f t="shared" si="58"/>
        <v>-712</v>
      </c>
      <c r="EJ11" s="107">
        <f t="shared" si="59"/>
        <v>-774</v>
      </c>
      <c r="EK11" s="137">
        <f t="shared" si="65"/>
        <v>-712</v>
      </c>
    </row>
    <row r="12" spans="1:141" x14ac:dyDescent="0.45">
      <c r="A12" s="58" t="s">
        <v>18</v>
      </c>
      <c r="B12" s="58">
        <f t="shared" si="66"/>
        <v>45867</v>
      </c>
      <c r="C12" s="17">
        <v>856.6</v>
      </c>
      <c r="D12" s="18">
        <v>879.9</v>
      </c>
      <c r="E12" s="13">
        <v>826.8</v>
      </c>
      <c r="F12" s="14">
        <v>921</v>
      </c>
      <c r="G12" s="79">
        <v>793</v>
      </c>
      <c r="H12" s="118">
        <v>841</v>
      </c>
      <c r="I12" s="134">
        <v>834</v>
      </c>
      <c r="J12" s="154">
        <v>777</v>
      </c>
      <c r="K12" s="182">
        <v>816</v>
      </c>
      <c r="L12" s="219">
        <v>881</v>
      </c>
      <c r="M12" s="230">
        <v>869</v>
      </c>
      <c r="N12" s="366"/>
      <c r="O12" s="198">
        <v>833.5</v>
      </c>
      <c r="P12" s="18">
        <v>829</v>
      </c>
      <c r="Q12" s="13">
        <v>760.9</v>
      </c>
      <c r="R12" s="14">
        <v>856</v>
      </c>
      <c r="S12" s="79">
        <v>757</v>
      </c>
      <c r="T12" s="118">
        <v>827</v>
      </c>
      <c r="U12" s="134">
        <v>808</v>
      </c>
      <c r="V12" s="154">
        <v>747</v>
      </c>
      <c r="W12" s="182">
        <v>827</v>
      </c>
      <c r="X12" s="219">
        <v>906</v>
      </c>
      <c r="Y12" s="230">
        <v>861</v>
      </c>
      <c r="Z12" s="366"/>
      <c r="AA12" s="17">
        <v>809.7</v>
      </c>
      <c r="AB12" s="18">
        <v>789</v>
      </c>
      <c r="AC12" s="13">
        <v>740.2</v>
      </c>
      <c r="AD12" s="14">
        <v>833</v>
      </c>
      <c r="AE12" s="79">
        <v>720</v>
      </c>
      <c r="AF12" s="118">
        <v>834</v>
      </c>
      <c r="AG12" s="134">
        <v>819</v>
      </c>
      <c r="AH12" s="154">
        <v>738</v>
      </c>
      <c r="AI12" s="182">
        <v>846</v>
      </c>
      <c r="AJ12" s="219">
        <v>897</v>
      </c>
      <c r="AK12" s="230">
        <v>824</v>
      </c>
      <c r="AL12" s="366"/>
      <c r="AM12" s="198">
        <v>848.9</v>
      </c>
      <c r="AN12" s="18">
        <v>853.5</v>
      </c>
      <c r="AO12" s="13">
        <v>784.2</v>
      </c>
      <c r="AP12" s="14">
        <v>853</v>
      </c>
      <c r="AQ12" s="79">
        <v>721</v>
      </c>
      <c r="AR12" s="118">
        <v>821</v>
      </c>
      <c r="AS12" s="134">
        <v>839</v>
      </c>
      <c r="AT12" s="154">
        <v>772</v>
      </c>
      <c r="AU12" s="182">
        <v>845</v>
      </c>
      <c r="AV12" s="219">
        <v>907</v>
      </c>
      <c r="AW12" s="230">
        <v>841</v>
      </c>
      <c r="AX12" s="366"/>
      <c r="AY12" s="198">
        <v>812</v>
      </c>
      <c r="AZ12" s="18">
        <v>816.6</v>
      </c>
      <c r="BA12" s="13">
        <v>749.9</v>
      </c>
      <c r="BB12" s="14">
        <v>866</v>
      </c>
      <c r="BC12" s="79">
        <v>724</v>
      </c>
      <c r="BD12" s="118">
        <v>850</v>
      </c>
      <c r="BE12" s="134">
        <v>839</v>
      </c>
      <c r="BF12" s="154">
        <v>765</v>
      </c>
      <c r="BG12" s="182">
        <v>847</v>
      </c>
      <c r="BH12" s="219">
        <v>888</v>
      </c>
      <c r="BI12" s="230">
        <v>835</v>
      </c>
      <c r="BJ12" s="366"/>
      <c r="BK12" s="198">
        <v>789.7</v>
      </c>
      <c r="BL12" s="18">
        <v>761.2</v>
      </c>
      <c r="BM12" s="13">
        <v>726.1</v>
      </c>
      <c r="BN12" s="14">
        <v>806</v>
      </c>
      <c r="BO12" s="79">
        <v>682</v>
      </c>
      <c r="BP12" s="118">
        <v>780</v>
      </c>
      <c r="BQ12" s="134">
        <v>783</v>
      </c>
      <c r="BR12" s="154">
        <v>715</v>
      </c>
      <c r="BS12" s="182">
        <v>790</v>
      </c>
      <c r="BT12" s="219">
        <v>853</v>
      </c>
      <c r="BU12" s="230">
        <v>797</v>
      </c>
      <c r="BV12" s="366"/>
      <c r="BX12" s="160">
        <f t="shared" si="0"/>
        <v>-856.6</v>
      </c>
      <c r="BY12" s="107">
        <f t="shared" si="1"/>
        <v>-879.9</v>
      </c>
      <c r="BZ12" s="107">
        <f t="shared" si="2"/>
        <v>-826.8</v>
      </c>
      <c r="CA12" s="107">
        <f t="shared" si="3"/>
        <v>-921</v>
      </c>
      <c r="CB12" s="107">
        <f t="shared" si="4"/>
        <v>-793</v>
      </c>
      <c r="CC12" s="107">
        <f t="shared" si="5"/>
        <v>-841</v>
      </c>
      <c r="CD12" s="107">
        <f t="shared" si="6"/>
        <v>-834</v>
      </c>
      <c r="CE12" s="107">
        <f t="shared" si="7"/>
        <v>-777</v>
      </c>
      <c r="CF12" s="107">
        <f t="shared" si="8"/>
        <v>-816</v>
      </c>
      <c r="CG12" s="107">
        <f t="shared" si="9"/>
        <v>-881</v>
      </c>
      <c r="CH12" s="137">
        <f t="shared" si="60"/>
        <v>-869</v>
      </c>
      <c r="CI12" s="260">
        <f t="shared" si="10"/>
        <v>-833.5</v>
      </c>
      <c r="CJ12" s="107">
        <f t="shared" si="11"/>
        <v>-829</v>
      </c>
      <c r="CK12" s="3">
        <f t="shared" si="12"/>
        <v>-760.9</v>
      </c>
      <c r="CL12" s="3">
        <f t="shared" si="13"/>
        <v>-856</v>
      </c>
      <c r="CM12" s="3">
        <f t="shared" si="14"/>
        <v>-757</v>
      </c>
      <c r="CN12" s="3">
        <f t="shared" si="15"/>
        <v>-827</v>
      </c>
      <c r="CO12" s="3">
        <f t="shared" si="16"/>
        <v>-808</v>
      </c>
      <c r="CP12" s="3">
        <f t="shared" si="17"/>
        <v>-747</v>
      </c>
      <c r="CQ12" s="3">
        <f t="shared" si="18"/>
        <v>-827</v>
      </c>
      <c r="CR12" s="3">
        <f t="shared" si="19"/>
        <v>-906</v>
      </c>
      <c r="CS12" s="112">
        <f t="shared" si="61"/>
        <v>-861</v>
      </c>
      <c r="CT12" s="160">
        <f t="shared" si="20"/>
        <v>-809.7</v>
      </c>
      <c r="CU12" s="107">
        <f t="shared" si="21"/>
        <v>-789</v>
      </c>
      <c r="CV12" s="3">
        <f t="shared" si="22"/>
        <v>-740.2</v>
      </c>
      <c r="CW12" s="3">
        <f t="shared" si="23"/>
        <v>-833</v>
      </c>
      <c r="CX12" s="3">
        <f t="shared" si="24"/>
        <v>-720</v>
      </c>
      <c r="CY12" s="3">
        <f t="shared" si="25"/>
        <v>-834</v>
      </c>
      <c r="CZ12" s="3">
        <f t="shared" si="26"/>
        <v>-819</v>
      </c>
      <c r="DA12" s="3">
        <f t="shared" si="27"/>
        <v>-738</v>
      </c>
      <c r="DB12" s="3">
        <f t="shared" si="28"/>
        <v>-846</v>
      </c>
      <c r="DC12" s="3">
        <f t="shared" si="29"/>
        <v>-897</v>
      </c>
      <c r="DD12" s="112">
        <f t="shared" si="62"/>
        <v>-824</v>
      </c>
      <c r="DE12" s="160">
        <f t="shared" si="30"/>
        <v>-848.9</v>
      </c>
      <c r="DF12" s="107">
        <f t="shared" si="31"/>
        <v>-853.5</v>
      </c>
      <c r="DG12" s="107">
        <f t="shared" si="32"/>
        <v>-784.2</v>
      </c>
      <c r="DH12" s="107">
        <f t="shared" si="33"/>
        <v>-853</v>
      </c>
      <c r="DI12" s="107">
        <f t="shared" si="34"/>
        <v>-721</v>
      </c>
      <c r="DJ12" s="107">
        <f t="shared" si="35"/>
        <v>-821</v>
      </c>
      <c r="DK12" s="107">
        <f t="shared" si="36"/>
        <v>-839</v>
      </c>
      <c r="DL12" s="107">
        <f t="shared" si="37"/>
        <v>-772</v>
      </c>
      <c r="DM12" s="107">
        <f t="shared" si="38"/>
        <v>-845</v>
      </c>
      <c r="DN12" s="107">
        <f t="shared" si="39"/>
        <v>-907</v>
      </c>
      <c r="DO12" s="137">
        <f t="shared" si="63"/>
        <v>-841</v>
      </c>
      <c r="DP12" s="160">
        <f t="shared" si="40"/>
        <v>-812</v>
      </c>
      <c r="DQ12" s="107">
        <f t="shared" si="41"/>
        <v>-816.6</v>
      </c>
      <c r="DR12" s="107">
        <f t="shared" si="42"/>
        <v>-749.9</v>
      </c>
      <c r="DS12" s="107">
        <f t="shared" si="43"/>
        <v>-866</v>
      </c>
      <c r="DT12" s="107">
        <f t="shared" si="44"/>
        <v>-724</v>
      </c>
      <c r="DU12" s="107">
        <f t="shared" si="45"/>
        <v>-850</v>
      </c>
      <c r="DV12" s="107">
        <f t="shared" si="46"/>
        <v>-839</v>
      </c>
      <c r="DW12" s="107">
        <f t="shared" si="47"/>
        <v>-765</v>
      </c>
      <c r="DX12" s="107">
        <f t="shared" si="48"/>
        <v>-847</v>
      </c>
      <c r="DY12" s="107">
        <f t="shared" si="49"/>
        <v>-888</v>
      </c>
      <c r="DZ12" s="137">
        <f t="shared" si="64"/>
        <v>-835</v>
      </c>
      <c r="EA12" s="160">
        <f t="shared" si="50"/>
        <v>-789.7</v>
      </c>
      <c r="EB12" s="107">
        <f t="shared" si="51"/>
        <v>-761.2</v>
      </c>
      <c r="EC12" s="107">
        <f t="shared" si="52"/>
        <v>-726.1</v>
      </c>
      <c r="ED12" s="107">
        <f t="shared" si="53"/>
        <v>-806</v>
      </c>
      <c r="EE12" s="107">
        <f t="shared" si="54"/>
        <v>-682</v>
      </c>
      <c r="EF12" s="107">
        <f t="shared" si="55"/>
        <v>-780</v>
      </c>
      <c r="EG12" s="107">
        <f t="shared" si="56"/>
        <v>-783</v>
      </c>
      <c r="EH12" s="107">
        <f t="shared" si="57"/>
        <v>-715</v>
      </c>
      <c r="EI12" s="107">
        <f t="shared" si="58"/>
        <v>-790</v>
      </c>
      <c r="EJ12" s="107">
        <f t="shared" si="59"/>
        <v>-853</v>
      </c>
      <c r="EK12" s="137">
        <f t="shared" si="65"/>
        <v>-797</v>
      </c>
    </row>
    <row r="13" spans="1:141" x14ac:dyDescent="0.45">
      <c r="A13" s="58" t="s">
        <v>19</v>
      </c>
      <c r="B13" s="58">
        <f t="shared" si="66"/>
        <v>45874</v>
      </c>
      <c r="C13" s="17">
        <v>922.4</v>
      </c>
      <c r="D13" s="18">
        <v>973.8</v>
      </c>
      <c r="E13" s="13">
        <v>902.9</v>
      </c>
      <c r="F13" s="14">
        <v>1029</v>
      </c>
      <c r="G13" s="79">
        <v>876</v>
      </c>
      <c r="H13" s="118">
        <v>923</v>
      </c>
      <c r="I13" s="134">
        <v>886</v>
      </c>
      <c r="J13" s="154">
        <v>871</v>
      </c>
      <c r="K13" s="182">
        <v>884</v>
      </c>
      <c r="L13" s="219">
        <v>975</v>
      </c>
      <c r="M13" s="230">
        <v>938</v>
      </c>
      <c r="N13" s="366"/>
      <c r="O13" s="198">
        <v>899.3</v>
      </c>
      <c r="P13" s="18">
        <v>915.6</v>
      </c>
      <c r="Q13" s="13">
        <v>832.7</v>
      </c>
      <c r="R13" s="14">
        <v>958</v>
      </c>
      <c r="S13" s="79">
        <v>834</v>
      </c>
      <c r="T13" s="118">
        <v>907</v>
      </c>
      <c r="U13" s="134">
        <v>861</v>
      </c>
      <c r="V13" s="154">
        <v>837</v>
      </c>
      <c r="W13" s="182">
        <v>895</v>
      </c>
      <c r="X13" s="219">
        <v>1002</v>
      </c>
      <c r="Y13" s="230">
        <v>926</v>
      </c>
      <c r="Z13" s="366"/>
      <c r="AA13" s="17">
        <v>869.7</v>
      </c>
      <c r="AB13" s="18">
        <v>872.9</v>
      </c>
      <c r="AC13" s="13">
        <v>807.4</v>
      </c>
      <c r="AD13" s="14">
        <v>929</v>
      </c>
      <c r="AE13" s="79">
        <v>791</v>
      </c>
      <c r="AF13" s="118">
        <v>912</v>
      </c>
      <c r="AG13" s="134">
        <v>867</v>
      </c>
      <c r="AH13" s="154">
        <v>826</v>
      </c>
      <c r="AI13" s="182">
        <v>911</v>
      </c>
      <c r="AJ13" s="219">
        <v>990</v>
      </c>
      <c r="AK13" s="230">
        <v>885</v>
      </c>
      <c r="AL13" s="366"/>
      <c r="AM13" s="198">
        <v>913.9</v>
      </c>
      <c r="AN13" s="18">
        <v>943</v>
      </c>
      <c r="AO13" s="13">
        <v>855.9</v>
      </c>
      <c r="AP13" s="14">
        <v>955</v>
      </c>
      <c r="AQ13" s="79">
        <v>788</v>
      </c>
      <c r="AR13" s="118">
        <v>901</v>
      </c>
      <c r="AS13" s="134">
        <v>888</v>
      </c>
      <c r="AT13" s="154">
        <v>862</v>
      </c>
      <c r="AU13" s="182">
        <v>913</v>
      </c>
      <c r="AV13" s="219">
        <v>1000</v>
      </c>
      <c r="AW13" s="230">
        <v>905</v>
      </c>
      <c r="AX13" s="366"/>
      <c r="AY13" s="198">
        <v>875.3</v>
      </c>
      <c r="AZ13" s="18">
        <v>911</v>
      </c>
      <c r="BA13" s="13">
        <v>820.3</v>
      </c>
      <c r="BB13" s="14">
        <v>967</v>
      </c>
      <c r="BC13" s="79">
        <v>805</v>
      </c>
      <c r="BD13" s="118">
        <v>931</v>
      </c>
      <c r="BE13" s="134">
        <v>894</v>
      </c>
      <c r="BF13" s="154">
        <v>856</v>
      </c>
      <c r="BG13" s="182">
        <v>916</v>
      </c>
      <c r="BH13" s="219">
        <v>981</v>
      </c>
      <c r="BI13" s="230">
        <v>906</v>
      </c>
      <c r="BJ13" s="366"/>
      <c r="BK13" s="198">
        <v>848.6</v>
      </c>
      <c r="BL13" s="18">
        <v>846.3</v>
      </c>
      <c r="BM13" s="13">
        <v>792</v>
      </c>
      <c r="BN13" s="14">
        <v>900</v>
      </c>
      <c r="BO13" s="79">
        <v>748</v>
      </c>
      <c r="BP13" s="118">
        <v>859</v>
      </c>
      <c r="BQ13" s="134">
        <v>831</v>
      </c>
      <c r="BR13" s="154">
        <v>802</v>
      </c>
      <c r="BS13" s="182">
        <v>856</v>
      </c>
      <c r="BT13" s="219">
        <v>946</v>
      </c>
      <c r="BU13" s="230">
        <v>860</v>
      </c>
      <c r="BV13" s="366"/>
      <c r="BX13" s="160">
        <f t="shared" si="0"/>
        <v>-922.4</v>
      </c>
      <c r="BY13" s="107">
        <f t="shared" si="1"/>
        <v>-973.8</v>
      </c>
      <c r="BZ13" s="107">
        <f t="shared" si="2"/>
        <v>-902.9</v>
      </c>
      <c r="CA13" s="107">
        <f t="shared" si="3"/>
        <v>-1029</v>
      </c>
      <c r="CB13" s="107">
        <f t="shared" si="4"/>
        <v>-876</v>
      </c>
      <c r="CC13" s="107">
        <f t="shared" si="5"/>
        <v>-923</v>
      </c>
      <c r="CD13" s="107">
        <f t="shared" si="6"/>
        <v>-886</v>
      </c>
      <c r="CE13" s="107">
        <f t="shared" si="7"/>
        <v>-871</v>
      </c>
      <c r="CF13" s="107">
        <f t="shared" si="8"/>
        <v>-884</v>
      </c>
      <c r="CG13" s="107">
        <f t="shared" si="9"/>
        <v>-975</v>
      </c>
      <c r="CH13" s="137">
        <f t="shared" si="60"/>
        <v>-938</v>
      </c>
      <c r="CI13" s="260">
        <f t="shared" si="10"/>
        <v>-899.3</v>
      </c>
      <c r="CJ13" s="107">
        <f t="shared" si="11"/>
        <v>-915.6</v>
      </c>
      <c r="CK13" s="3">
        <f t="shared" si="12"/>
        <v>-832.7</v>
      </c>
      <c r="CL13" s="3">
        <f t="shared" si="13"/>
        <v>-958</v>
      </c>
      <c r="CM13" s="3">
        <f t="shared" si="14"/>
        <v>-834</v>
      </c>
      <c r="CN13" s="3">
        <f t="shared" si="15"/>
        <v>-907</v>
      </c>
      <c r="CO13" s="3">
        <f t="shared" si="16"/>
        <v>-861</v>
      </c>
      <c r="CP13" s="3">
        <f t="shared" si="17"/>
        <v>-837</v>
      </c>
      <c r="CQ13" s="3">
        <f t="shared" si="18"/>
        <v>-895</v>
      </c>
      <c r="CR13" s="3">
        <f t="shared" si="19"/>
        <v>-1002</v>
      </c>
      <c r="CS13" s="112">
        <f t="shared" si="61"/>
        <v>-926</v>
      </c>
      <c r="CT13" s="160">
        <f t="shared" si="20"/>
        <v>-869.7</v>
      </c>
      <c r="CU13" s="107">
        <f t="shared" si="21"/>
        <v>-872.9</v>
      </c>
      <c r="CV13" s="3">
        <f t="shared" si="22"/>
        <v>-807.4</v>
      </c>
      <c r="CW13" s="3">
        <f t="shared" si="23"/>
        <v>-929</v>
      </c>
      <c r="CX13" s="3">
        <f t="shared" si="24"/>
        <v>-791</v>
      </c>
      <c r="CY13" s="3">
        <f t="shared" si="25"/>
        <v>-912</v>
      </c>
      <c r="CZ13" s="3">
        <f t="shared" si="26"/>
        <v>-867</v>
      </c>
      <c r="DA13" s="3">
        <f t="shared" si="27"/>
        <v>-826</v>
      </c>
      <c r="DB13" s="3">
        <f t="shared" si="28"/>
        <v>-911</v>
      </c>
      <c r="DC13" s="3">
        <f t="shared" si="29"/>
        <v>-990</v>
      </c>
      <c r="DD13" s="112">
        <f t="shared" si="62"/>
        <v>-885</v>
      </c>
      <c r="DE13" s="160">
        <f t="shared" si="30"/>
        <v>-913.9</v>
      </c>
      <c r="DF13" s="107">
        <f t="shared" si="31"/>
        <v>-943</v>
      </c>
      <c r="DG13" s="107">
        <f t="shared" si="32"/>
        <v>-855.9</v>
      </c>
      <c r="DH13" s="107">
        <f t="shared" si="33"/>
        <v>-955</v>
      </c>
      <c r="DI13" s="107">
        <f t="shared" si="34"/>
        <v>-788</v>
      </c>
      <c r="DJ13" s="107">
        <f t="shared" si="35"/>
        <v>-901</v>
      </c>
      <c r="DK13" s="107">
        <f t="shared" si="36"/>
        <v>-888</v>
      </c>
      <c r="DL13" s="107">
        <f t="shared" si="37"/>
        <v>-862</v>
      </c>
      <c r="DM13" s="107">
        <f t="shared" si="38"/>
        <v>-913</v>
      </c>
      <c r="DN13" s="107">
        <f t="shared" si="39"/>
        <v>-1000</v>
      </c>
      <c r="DO13" s="137">
        <f t="shared" si="63"/>
        <v>-905</v>
      </c>
      <c r="DP13" s="160">
        <f t="shared" si="40"/>
        <v>-875.3</v>
      </c>
      <c r="DQ13" s="107">
        <f t="shared" si="41"/>
        <v>-911</v>
      </c>
      <c r="DR13" s="107">
        <f t="shared" si="42"/>
        <v>-820.3</v>
      </c>
      <c r="DS13" s="107">
        <f t="shared" si="43"/>
        <v>-967</v>
      </c>
      <c r="DT13" s="107">
        <f t="shared" si="44"/>
        <v>-805</v>
      </c>
      <c r="DU13" s="107">
        <f t="shared" si="45"/>
        <v>-931</v>
      </c>
      <c r="DV13" s="107">
        <f t="shared" si="46"/>
        <v>-894</v>
      </c>
      <c r="DW13" s="107">
        <f t="shared" si="47"/>
        <v>-856</v>
      </c>
      <c r="DX13" s="107">
        <f t="shared" si="48"/>
        <v>-916</v>
      </c>
      <c r="DY13" s="107">
        <f t="shared" si="49"/>
        <v>-981</v>
      </c>
      <c r="DZ13" s="137">
        <f t="shared" si="64"/>
        <v>-906</v>
      </c>
      <c r="EA13" s="160">
        <f t="shared" si="50"/>
        <v>-848.6</v>
      </c>
      <c r="EB13" s="107">
        <f t="shared" si="51"/>
        <v>-846.3</v>
      </c>
      <c r="EC13" s="107">
        <f t="shared" si="52"/>
        <v>-792</v>
      </c>
      <c r="ED13" s="107">
        <f t="shared" si="53"/>
        <v>-900</v>
      </c>
      <c r="EE13" s="107">
        <f t="shared" si="54"/>
        <v>-748</v>
      </c>
      <c r="EF13" s="107">
        <f t="shared" si="55"/>
        <v>-859</v>
      </c>
      <c r="EG13" s="107">
        <f t="shared" si="56"/>
        <v>-831</v>
      </c>
      <c r="EH13" s="107">
        <f t="shared" si="57"/>
        <v>-802</v>
      </c>
      <c r="EI13" s="107">
        <f t="shared" si="58"/>
        <v>-856</v>
      </c>
      <c r="EJ13" s="107">
        <f t="shared" si="59"/>
        <v>-946</v>
      </c>
      <c r="EK13" s="137">
        <f t="shared" si="65"/>
        <v>-860</v>
      </c>
    </row>
    <row r="14" spans="1:141" x14ac:dyDescent="0.45">
      <c r="A14" s="58" t="s">
        <v>20</v>
      </c>
      <c r="B14" s="58">
        <f t="shared" si="66"/>
        <v>45881</v>
      </c>
      <c r="C14" s="17">
        <v>993.8</v>
      </c>
      <c r="D14" s="18">
        <v>1068.3</v>
      </c>
      <c r="E14" s="13">
        <v>985.3</v>
      </c>
      <c r="F14" s="14">
        <v>1117</v>
      </c>
      <c r="G14" s="79">
        <v>952</v>
      </c>
      <c r="H14" s="118">
        <v>1008</v>
      </c>
      <c r="I14" s="134">
        <v>980</v>
      </c>
      <c r="J14" s="154">
        <v>952</v>
      </c>
      <c r="K14" s="182">
        <v>951</v>
      </c>
      <c r="L14" s="219">
        <v>1039</v>
      </c>
      <c r="M14" s="230">
        <v>1043</v>
      </c>
      <c r="N14" s="366"/>
      <c r="O14" s="198">
        <v>970.3</v>
      </c>
      <c r="P14" s="18">
        <v>1004.1</v>
      </c>
      <c r="Q14" s="13">
        <v>909.1</v>
      </c>
      <c r="R14" s="14">
        <v>1046</v>
      </c>
      <c r="S14" s="79">
        <v>909</v>
      </c>
      <c r="T14" s="118">
        <v>989</v>
      </c>
      <c r="U14" s="134">
        <v>953</v>
      </c>
      <c r="V14" s="154">
        <v>915</v>
      </c>
      <c r="W14" s="182">
        <v>965</v>
      </c>
      <c r="X14" s="219">
        <v>1068</v>
      </c>
      <c r="Y14" s="230">
        <v>1022</v>
      </c>
      <c r="Z14" s="366"/>
      <c r="AA14" s="17">
        <v>939.8</v>
      </c>
      <c r="AB14" s="18">
        <v>954.8</v>
      </c>
      <c r="AC14" s="13">
        <v>879.4</v>
      </c>
      <c r="AD14" s="14">
        <v>1016</v>
      </c>
      <c r="AE14" s="79">
        <v>862</v>
      </c>
      <c r="AF14" s="118">
        <v>990</v>
      </c>
      <c r="AG14" s="134">
        <v>952</v>
      </c>
      <c r="AH14" s="154">
        <v>903</v>
      </c>
      <c r="AI14" s="182">
        <v>981</v>
      </c>
      <c r="AJ14" s="219">
        <v>1057</v>
      </c>
      <c r="AK14" s="230">
        <v>979</v>
      </c>
      <c r="AL14" s="366"/>
      <c r="AM14" s="198">
        <v>988.1</v>
      </c>
      <c r="AN14" s="18">
        <v>1034.8</v>
      </c>
      <c r="AO14" s="13">
        <v>936.3</v>
      </c>
      <c r="AP14" s="14">
        <v>1036</v>
      </c>
      <c r="AQ14" s="79">
        <v>858</v>
      </c>
      <c r="AR14" s="118">
        <v>977</v>
      </c>
      <c r="AS14" s="134">
        <v>975</v>
      </c>
      <c r="AT14" s="154">
        <v>942</v>
      </c>
      <c r="AU14" s="182">
        <v>982</v>
      </c>
      <c r="AV14" s="219">
        <v>1065</v>
      </c>
      <c r="AW14" s="230">
        <v>993</v>
      </c>
      <c r="AX14" s="366"/>
      <c r="AY14" s="198">
        <v>945.8</v>
      </c>
      <c r="AZ14" s="18">
        <v>996.2</v>
      </c>
      <c r="BA14" s="13">
        <v>895.9</v>
      </c>
      <c r="BB14" s="14">
        <v>1055</v>
      </c>
      <c r="BC14" s="79">
        <v>879</v>
      </c>
      <c r="BD14" s="118">
        <v>1013</v>
      </c>
      <c r="BE14" s="134">
        <v>986</v>
      </c>
      <c r="BF14" s="154">
        <v>935</v>
      </c>
      <c r="BG14" s="182">
        <v>986</v>
      </c>
      <c r="BH14" s="219">
        <v>1048</v>
      </c>
      <c r="BI14" s="230">
        <v>1003</v>
      </c>
      <c r="BJ14" s="366"/>
      <c r="BK14" s="198">
        <v>914.3</v>
      </c>
      <c r="BL14" s="18">
        <v>929</v>
      </c>
      <c r="BM14" s="13">
        <v>861.8</v>
      </c>
      <c r="BN14" s="14">
        <v>969</v>
      </c>
      <c r="BO14" s="79">
        <v>820</v>
      </c>
      <c r="BP14" s="118">
        <v>937</v>
      </c>
      <c r="BQ14" s="134">
        <v>917</v>
      </c>
      <c r="BR14" s="154">
        <v>877</v>
      </c>
      <c r="BS14" s="182">
        <v>925</v>
      </c>
      <c r="BT14" s="219">
        <v>1010</v>
      </c>
      <c r="BU14" s="230">
        <v>946</v>
      </c>
      <c r="BV14" s="366"/>
      <c r="BX14" s="160">
        <f t="shared" si="0"/>
        <v>-993.8</v>
      </c>
      <c r="BY14" s="107">
        <f t="shared" si="1"/>
        <v>-1068.3</v>
      </c>
      <c r="BZ14" s="107">
        <f t="shared" si="2"/>
        <v>-985.3</v>
      </c>
      <c r="CA14" s="107">
        <f t="shared" si="3"/>
        <v>-1117</v>
      </c>
      <c r="CB14" s="107">
        <f t="shared" si="4"/>
        <v>-952</v>
      </c>
      <c r="CC14" s="107">
        <f t="shared" si="5"/>
        <v>-1008</v>
      </c>
      <c r="CD14" s="107">
        <f t="shared" si="6"/>
        <v>-980</v>
      </c>
      <c r="CE14" s="107">
        <f t="shared" si="7"/>
        <v>-952</v>
      </c>
      <c r="CF14" s="107">
        <f t="shared" si="8"/>
        <v>-951</v>
      </c>
      <c r="CG14" s="107">
        <f t="shared" si="9"/>
        <v>-1039</v>
      </c>
      <c r="CH14" s="137">
        <f t="shared" si="60"/>
        <v>-1043</v>
      </c>
      <c r="CI14" s="260">
        <f t="shared" si="10"/>
        <v>-970.3</v>
      </c>
      <c r="CJ14" s="107">
        <f t="shared" si="11"/>
        <v>-1004.1</v>
      </c>
      <c r="CK14" s="3">
        <f t="shared" si="12"/>
        <v>-909.1</v>
      </c>
      <c r="CL14" s="3">
        <f t="shared" si="13"/>
        <v>-1046</v>
      </c>
      <c r="CM14" s="3">
        <f t="shared" si="14"/>
        <v>-909</v>
      </c>
      <c r="CN14" s="3">
        <f t="shared" si="15"/>
        <v>-989</v>
      </c>
      <c r="CO14" s="3">
        <f t="shared" si="16"/>
        <v>-953</v>
      </c>
      <c r="CP14" s="3">
        <f t="shared" si="17"/>
        <v>-915</v>
      </c>
      <c r="CQ14" s="3">
        <f t="shared" si="18"/>
        <v>-965</v>
      </c>
      <c r="CR14" s="3">
        <f t="shared" si="19"/>
        <v>-1068</v>
      </c>
      <c r="CS14" s="112">
        <f t="shared" si="61"/>
        <v>-1022</v>
      </c>
      <c r="CT14" s="160">
        <f t="shared" si="20"/>
        <v>-939.8</v>
      </c>
      <c r="CU14" s="107">
        <f t="shared" si="21"/>
        <v>-954.8</v>
      </c>
      <c r="CV14" s="3">
        <f t="shared" si="22"/>
        <v>-879.4</v>
      </c>
      <c r="CW14" s="3">
        <f t="shared" si="23"/>
        <v>-1016</v>
      </c>
      <c r="CX14" s="3">
        <f t="shared" si="24"/>
        <v>-862</v>
      </c>
      <c r="CY14" s="3">
        <f t="shared" si="25"/>
        <v>-990</v>
      </c>
      <c r="CZ14" s="3">
        <f t="shared" si="26"/>
        <v>-952</v>
      </c>
      <c r="DA14" s="3">
        <f t="shared" si="27"/>
        <v>-903</v>
      </c>
      <c r="DB14" s="3">
        <f t="shared" si="28"/>
        <v>-981</v>
      </c>
      <c r="DC14" s="3">
        <f t="shared" si="29"/>
        <v>-1057</v>
      </c>
      <c r="DD14" s="112">
        <f t="shared" si="62"/>
        <v>-979</v>
      </c>
      <c r="DE14" s="160">
        <f t="shared" si="30"/>
        <v>-988.1</v>
      </c>
      <c r="DF14" s="107">
        <f t="shared" si="31"/>
        <v>-1034.8</v>
      </c>
      <c r="DG14" s="107">
        <f t="shared" si="32"/>
        <v>-936.3</v>
      </c>
      <c r="DH14" s="107">
        <f t="shared" si="33"/>
        <v>-1036</v>
      </c>
      <c r="DI14" s="107">
        <f t="shared" si="34"/>
        <v>-858</v>
      </c>
      <c r="DJ14" s="107">
        <f t="shared" si="35"/>
        <v>-977</v>
      </c>
      <c r="DK14" s="107">
        <f t="shared" si="36"/>
        <v>-975</v>
      </c>
      <c r="DL14" s="107">
        <f t="shared" si="37"/>
        <v>-942</v>
      </c>
      <c r="DM14" s="107">
        <f t="shared" si="38"/>
        <v>-982</v>
      </c>
      <c r="DN14" s="107">
        <f t="shared" si="39"/>
        <v>-1065</v>
      </c>
      <c r="DO14" s="137">
        <f t="shared" si="63"/>
        <v>-993</v>
      </c>
      <c r="DP14" s="160">
        <f t="shared" si="40"/>
        <v>-945.8</v>
      </c>
      <c r="DQ14" s="107">
        <f t="shared" si="41"/>
        <v>-996.2</v>
      </c>
      <c r="DR14" s="107">
        <f t="shared" si="42"/>
        <v>-895.9</v>
      </c>
      <c r="DS14" s="107">
        <f t="shared" si="43"/>
        <v>-1055</v>
      </c>
      <c r="DT14" s="107">
        <f t="shared" si="44"/>
        <v>-879</v>
      </c>
      <c r="DU14" s="107">
        <f t="shared" si="45"/>
        <v>-1013</v>
      </c>
      <c r="DV14" s="107">
        <f t="shared" si="46"/>
        <v>-986</v>
      </c>
      <c r="DW14" s="107">
        <f t="shared" si="47"/>
        <v>-935</v>
      </c>
      <c r="DX14" s="107">
        <f t="shared" si="48"/>
        <v>-986</v>
      </c>
      <c r="DY14" s="107">
        <f t="shared" si="49"/>
        <v>-1048</v>
      </c>
      <c r="DZ14" s="137">
        <f t="shared" si="64"/>
        <v>-1003</v>
      </c>
      <c r="EA14" s="160">
        <f t="shared" si="50"/>
        <v>-914.3</v>
      </c>
      <c r="EB14" s="107">
        <f t="shared" si="51"/>
        <v>-929</v>
      </c>
      <c r="EC14" s="107">
        <f t="shared" si="52"/>
        <v>-861.8</v>
      </c>
      <c r="ED14" s="107">
        <f t="shared" si="53"/>
        <v>-969</v>
      </c>
      <c r="EE14" s="107">
        <f t="shared" si="54"/>
        <v>-820</v>
      </c>
      <c r="EF14" s="107">
        <f t="shared" si="55"/>
        <v>-937</v>
      </c>
      <c r="EG14" s="107">
        <f t="shared" si="56"/>
        <v>-917</v>
      </c>
      <c r="EH14" s="107">
        <f t="shared" si="57"/>
        <v>-877</v>
      </c>
      <c r="EI14" s="107">
        <f t="shared" si="58"/>
        <v>-925</v>
      </c>
      <c r="EJ14" s="107">
        <f t="shared" si="59"/>
        <v>-1010</v>
      </c>
      <c r="EK14" s="137">
        <f t="shared" si="65"/>
        <v>-946</v>
      </c>
    </row>
    <row r="15" spans="1:141" x14ac:dyDescent="0.45">
      <c r="A15" s="54" t="s">
        <v>21</v>
      </c>
      <c r="B15" s="58">
        <f t="shared" si="66"/>
        <v>45888</v>
      </c>
      <c r="C15" s="17">
        <v>1093.7</v>
      </c>
      <c r="D15" s="18">
        <v>1149.7</v>
      </c>
      <c r="E15" s="13">
        <v>1070.5</v>
      </c>
      <c r="F15" s="14">
        <v>1194</v>
      </c>
      <c r="G15" s="79">
        <v>1030</v>
      </c>
      <c r="H15" s="118">
        <v>1087</v>
      </c>
      <c r="I15" s="134">
        <v>1065</v>
      </c>
      <c r="J15" s="154">
        <v>1011</v>
      </c>
      <c r="K15" s="182">
        <v>1016</v>
      </c>
      <c r="L15" s="219">
        <v>1117</v>
      </c>
      <c r="M15" s="230">
        <v>1111</v>
      </c>
      <c r="N15" s="366"/>
      <c r="O15" s="198">
        <v>1066.8</v>
      </c>
      <c r="P15" s="18">
        <v>1080.4000000000001</v>
      </c>
      <c r="Q15" s="13">
        <v>987.4</v>
      </c>
      <c r="R15" s="14">
        <v>1117</v>
      </c>
      <c r="S15" s="79">
        <v>986</v>
      </c>
      <c r="T15" s="118">
        <v>1066</v>
      </c>
      <c r="U15" s="134">
        <v>1037</v>
      </c>
      <c r="V15" s="154">
        <v>976</v>
      </c>
      <c r="W15" s="182">
        <v>1033</v>
      </c>
      <c r="X15" s="219">
        <v>1142</v>
      </c>
      <c r="Y15" s="230">
        <v>1085</v>
      </c>
      <c r="Z15" s="366"/>
      <c r="AA15" s="17">
        <v>1032.3</v>
      </c>
      <c r="AB15" s="18">
        <v>1028.5999999999999</v>
      </c>
      <c r="AC15" s="13">
        <v>951.3</v>
      </c>
      <c r="AD15" s="14">
        <v>1086</v>
      </c>
      <c r="AE15" s="79">
        <v>935</v>
      </c>
      <c r="AF15" s="118">
        <v>1068</v>
      </c>
      <c r="AG15" s="134">
        <v>1034</v>
      </c>
      <c r="AH15" s="154">
        <v>964</v>
      </c>
      <c r="AI15" s="182">
        <v>1046</v>
      </c>
      <c r="AJ15" s="219">
        <v>1131</v>
      </c>
      <c r="AK15" s="230">
        <v>1041</v>
      </c>
      <c r="AL15" s="366"/>
      <c r="AM15" s="198">
        <v>1087.3</v>
      </c>
      <c r="AN15" s="18">
        <v>1111.5</v>
      </c>
      <c r="AO15" s="13">
        <v>1016.9</v>
      </c>
      <c r="AP15" s="14">
        <v>1105</v>
      </c>
      <c r="AQ15" s="79">
        <v>929</v>
      </c>
      <c r="AR15" s="118">
        <v>1051</v>
      </c>
      <c r="AS15" s="134">
        <v>1053</v>
      </c>
      <c r="AT15" s="154">
        <v>1000</v>
      </c>
      <c r="AU15" s="182">
        <v>1047</v>
      </c>
      <c r="AV15" s="219">
        <v>1143</v>
      </c>
      <c r="AW15" s="230">
        <v>1054</v>
      </c>
      <c r="AX15" s="366"/>
      <c r="AY15" s="198">
        <v>1044.9000000000001</v>
      </c>
      <c r="AZ15" s="18">
        <v>1072.2</v>
      </c>
      <c r="BA15" s="13">
        <v>968.5</v>
      </c>
      <c r="BB15" s="14">
        <v>1136</v>
      </c>
      <c r="BC15" s="79">
        <v>953</v>
      </c>
      <c r="BD15" s="118">
        <v>1097</v>
      </c>
      <c r="BE15" s="134">
        <v>1072</v>
      </c>
      <c r="BF15" s="154">
        <v>1000</v>
      </c>
      <c r="BG15" s="182">
        <v>1053</v>
      </c>
      <c r="BH15" s="219">
        <v>1127</v>
      </c>
      <c r="BI15" s="230">
        <v>1067</v>
      </c>
      <c r="BJ15" s="366"/>
      <c r="BK15" s="198">
        <v>1005.3</v>
      </c>
      <c r="BL15" s="18">
        <v>1002.3</v>
      </c>
      <c r="BM15" s="13">
        <v>937.9</v>
      </c>
      <c r="BN15" s="14">
        <v>1050</v>
      </c>
      <c r="BO15" s="79">
        <v>892</v>
      </c>
      <c r="BP15" s="118">
        <v>1013</v>
      </c>
      <c r="BQ15" s="134">
        <v>997</v>
      </c>
      <c r="BR15" s="154">
        <v>933</v>
      </c>
      <c r="BS15" s="182">
        <v>990</v>
      </c>
      <c r="BT15" s="219">
        <v>1086</v>
      </c>
      <c r="BU15" s="230">
        <v>1005</v>
      </c>
      <c r="BV15" s="366"/>
      <c r="BX15" s="160">
        <f t="shared" si="0"/>
        <v>-1093.7</v>
      </c>
      <c r="BY15" s="107">
        <f t="shared" si="1"/>
        <v>-1149.7</v>
      </c>
      <c r="BZ15" s="107">
        <f t="shared" si="2"/>
        <v>-1070.5</v>
      </c>
      <c r="CA15" s="107">
        <f t="shared" si="3"/>
        <v>-1194</v>
      </c>
      <c r="CB15" s="107">
        <f t="shared" si="4"/>
        <v>-1030</v>
      </c>
      <c r="CC15" s="107">
        <f t="shared" si="5"/>
        <v>-1087</v>
      </c>
      <c r="CD15" s="107">
        <f t="shared" si="6"/>
        <v>-1065</v>
      </c>
      <c r="CE15" s="107">
        <f t="shared" si="7"/>
        <v>-1011</v>
      </c>
      <c r="CF15" s="107">
        <f t="shared" si="8"/>
        <v>-1016</v>
      </c>
      <c r="CG15" s="107">
        <f t="shared" si="9"/>
        <v>-1117</v>
      </c>
      <c r="CH15" s="137">
        <f t="shared" si="60"/>
        <v>-1111</v>
      </c>
      <c r="CI15" s="260">
        <f t="shared" si="10"/>
        <v>-1066.8</v>
      </c>
      <c r="CJ15" s="107">
        <f t="shared" si="11"/>
        <v>-1080.4000000000001</v>
      </c>
      <c r="CK15" s="3">
        <f t="shared" si="12"/>
        <v>-987.4</v>
      </c>
      <c r="CL15" s="3">
        <f t="shared" si="13"/>
        <v>-1117</v>
      </c>
      <c r="CM15" s="3">
        <f t="shared" si="14"/>
        <v>-986</v>
      </c>
      <c r="CN15" s="3">
        <f t="shared" si="15"/>
        <v>-1066</v>
      </c>
      <c r="CO15" s="3">
        <f t="shared" si="16"/>
        <v>-1037</v>
      </c>
      <c r="CP15" s="3">
        <f t="shared" si="17"/>
        <v>-976</v>
      </c>
      <c r="CQ15" s="3">
        <f t="shared" si="18"/>
        <v>-1033</v>
      </c>
      <c r="CR15" s="3">
        <f t="shared" si="19"/>
        <v>-1142</v>
      </c>
      <c r="CS15" s="112">
        <f t="shared" si="61"/>
        <v>-1085</v>
      </c>
      <c r="CT15" s="160">
        <f t="shared" si="20"/>
        <v>-1032.3</v>
      </c>
      <c r="CU15" s="107">
        <f t="shared" si="21"/>
        <v>-1028.5999999999999</v>
      </c>
      <c r="CV15" s="3">
        <f t="shared" si="22"/>
        <v>-951.3</v>
      </c>
      <c r="CW15" s="3">
        <f t="shared" si="23"/>
        <v>-1086</v>
      </c>
      <c r="CX15" s="3">
        <f t="shared" si="24"/>
        <v>-935</v>
      </c>
      <c r="CY15" s="3">
        <f t="shared" si="25"/>
        <v>-1068</v>
      </c>
      <c r="CZ15" s="3">
        <f t="shared" si="26"/>
        <v>-1034</v>
      </c>
      <c r="DA15" s="3">
        <f t="shared" si="27"/>
        <v>-964</v>
      </c>
      <c r="DB15" s="3">
        <f t="shared" si="28"/>
        <v>-1046</v>
      </c>
      <c r="DC15" s="3">
        <f t="shared" si="29"/>
        <v>-1131</v>
      </c>
      <c r="DD15" s="112">
        <f t="shared" si="62"/>
        <v>-1041</v>
      </c>
      <c r="DE15" s="160">
        <f t="shared" si="30"/>
        <v>-1087.3</v>
      </c>
      <c r="DF15" s="107">
        <f t="shared" si="31"/>
        <v>-1111.5</v>
      </c>
      <c r="DG15" s="107">
        <f t="shared" si="32"/>
        <v>-1016.9</v>
      </c>
      <c r="DH15" s="107">
        <f t="shared" si="33"/>
        <v>-1105</v>
      </c>
      <c r="DI15" s="107">
        <f t="shared" si="34"/>
        <v>-929</v>
      </c>
      <c r="DJ15" s="107">
        <f t="shared" si="35"/>
        <v>-1051</v>
      </c>
      <c r="DK15" s="107">
        <f t="shared" si="36"/>
        <v>-1053</v>
      </c>
      <c r="DL15" s="107">
        <f t="shared" si="37"/>
        <v>-1000</v>
      </c>
      <c r="DM15" s="107">
        <f t="shared" si="38"/>
        <v>-1047</v>
      </c>
      <c r="DN15" s="107">
        <f t="shared" si="39"/>
        <v>-1143</v>
      </c>
      <c r="DO15" s="137">
        <f t="shared" si="63"/>
        <v>-1054</v>
      </c>
      <c r="DP15" s="160">
        <f t="shared" si="40"/>
        <v>-1044.9000000000001</v>
      </c>
      <c r="DQ15" s="107">
        <f t="shared" si="41"/>
        <v>-1072.2</v>
      </c>
      <c r="DR15" s="107">
        <f t="shared" si="42"/>
        <v>-968.5</v>
      </c>
      <c r="DS15" s="107">
        <f t="shared" si="43"/>
        <v>-1136</v>
      </c>
      <c r="DT15" s="107">
        <f t="shared" si="44"/>
        <v>-953</v>
      </c>
      <c r="DU15" s="107">
        <f t="shared" si="45"/>
        <v>-1097</v>
      </c>
      <c r="DV15" s="107">
        <f t="shared" si="46"/>
        <v>-1072</v>
      </c>
      <c r="DW15" s="107">
        <f t="shared" si="47"/>
        <v>-1000</v>
      </c>
      <c r="DX15" s="107">
        <f t="shared" si="48"/>
        <v>-1053</v>
      </c>
      <c r="DY15" s="107">
        <f t="shared" si="49"/>
        <v>-1127</v>
      </c>
      <c r="DZ15" s="137">
        <f t="shared" si="64"/>
        <v>-1067</v>
      </c>
      <c r="EA15" s="160">
        <f t="shared" si="50"/>
        <v>-1005.3</v>
      </c>
      <c r="EB15" s="107">
        <f t="shared" si="51"/>
        <v>-1002.3</v>
      </c>
      <c r="EC15" s="107">
        <f t="shared" si="52"/>
        <v>-937.9</v>
      </c>
      <c r="ED15" s="107">
        <f t="shared" si="53"/>
        <v>-1050</v>
      </c>
      <c r="EE15" s="107">
        <f t="shared" si="54"/>
        <v>-892</v>
      </c>
      <c r="EF15" s="107">
        <f t="shared" si="55"/>
        <v>-1013</v>
      </c>
      <c r="EG15" s="107">
        <f t="shared" si="56"/>
        <v>-997</v>
      </c>
      <c r="EH15" s="107">
        <f t="shared" si="57"/>
        <v>-933</v>
      </c>
      <c r="EI15" s="107">
        <f t="shared" si="58"/>
        <v>-990</v>
      </c>
      <c r="EJ15" s="107">
        <f t="shared" si="59"/>
        <v>-1086</v>
      </c>
      <c r="EK15" s="137">
        <f t="shared" si="65"/>
        <v>-1005</v>
      </c>
    </row>
    <row r="16" spans="1:141" x14ac:dyDescent="0.45">
      <c r="A16" s="54" t="s">
        <v>22</v>
      </c>
      <c r="B16" s="58">
        <f t="shared" si="66"/>
        <v>45895</v>
      </c>
      <c r="C16" s="17">
        <v>1162.8</v>
      </c>
      <c r="D16" s="18">
        <v>1239.8</v>
      </c>
      <c r="E16" s="13">
        <v>1118</v>
      </c>
      <c r="F16" s="14">
        <v>1285</v>
      </c>
      <c r="G16" s="79">
        <v>1092</v>
      </c>
      <c r="H16" s="118">
        <v>1152</v>
      </c>
      <c r="I16" s="134">
        <v>1170</v>
      </c>
      <c r="J16" s="154">
        <v>1094</v>
      </c>
      <c r="K16" s="182">
        <v>1076</v>
      </c>
      <c r="L16" s="219">
        <v>1184</v>
      </c>
      <c r="M16" s="230">
        <v>1184</v>
      </c>
      <c r="N16" s="366"/>
      <c r="O16" s="198">
        <v>1133</v>
      </c>
      <c r="P16" s="18">
        <v>1162.3</v>
      </c>
      <c r="Q16" s="13">
        <v>1030.0999999999999</v>
      </c>
      <c r="R16" s="14">
        <v>1203</v>
      </c>
      <c r="S16" s="79">
        <v>1042</v>
      </c>
      <c r="T16" s="118">
        <v>1133</v>
      </c>
      <c r="U16" s="134">
        <v>1142</v>
      </c>
      <c r="V16" s="154">
        <v>1059</v>
      </c>
      <c r="W16" s="182">
        <v>1094</v>
      </c>
      <c r="X16" s="219">
        <v>1208</v>
      </c>
      <c r="Y16" s="230">
        <v>1156</v>
      </c>
      <c r="Z16" s="366"/>
      <c r="AA16" s="17">
        <v>1094.5999999999999</v>
      </c>
      <c r="AB16" s="18">
        <v>1104.5</v>
      </c>
      <c r="AC16" s="13">
        <v>993.6</v>
      </c>
      <c r="AD16" s="14">
        <v>1164</v>
      </c>
      <c r="AE16" s="79">
        <v>988</v>
      </c>
      <c r="AF16" s="118">
        <v>1130</v>
      </c>
      <c r="AG16" s="134">
        <v>1138</v>
      </c>
      <c r="AH16" s="154">
        <v>1049</v>
      </c>
      <c r="AI16" s="182">
        <v>1107</v>
      </c>
      <c r="AJ16" s="219">
        <v>1192</v>
      </c>
      <c r="AK16" s="230">
        <v>1108</v>
      </c>
      <c r="AL16" s="366"/>
      <c r="AM16" s="198">
        <v>1149.5</v>
      </c>
      <c r="AN16" s="18">
        <v>1196.3</v>
      </c>
      <c r="AO16" s="13">
        <v>1062.5999999999999</v>
      </c>
      <c r="AP16" s="14">
        <v>1186</v>
      </c>
      <c r="AQ16" s="79">
        <v>980</v>
      </c>
      <c r="AR16" s="118">
        <v>1113</v>
      </c>
      <c r="AS16" s="134">
        <v>1156</v>
      </c>
      <c r="AT16" s="154">
        <v>1081</v>
      </c>
      <c r="AU16" s="182">
        <v>1106</v>
      </c>
      <c r="AV16" s="219">
        <v>1211</v>
      </c>
      <c r="AW16" s="230">
        <v>1121</v>
      </c>
      <c r="AX16" s="366"/>
      <c r="AY16" s="198">
        <v>1110.0999999999999</v>
      </c>
      <c r="AZ16" s="18">
        <v>1155.5999999999999</v>
      </c>
      <c r="BA16" s="13">
        <v>1013.6</v>
      </c>
      <c r="BB16" s="14">
        <v>1213</v>
      </c>
      <c r="BC16" s="79">
        <v>1011</v>
      </c>
      <c r="BD16" s="118">
        <v>1161</v>
      </c>
      <c r="BE16" s="134">
        <v>1180</v>
      </c>
      <c r="BF16" s="154">
        <v>1087</v>
      </c>
      <c r="BG16" s="182">
        <v>1114</v>
      </c>
      <c r="BH16" s="219">
        <v>1192</v>
      </c>
      <c r="BI16" s="230">
        <v>1140</v>
      </c>
      <c r="BJ16" s="366"/>
      <c r="BK16" s="198">
        <v>1064.7</v>
      </c>
      <c r="BL16" s="18">
        <v>1084.2</v>
      </c>
      <c r="BM16" s="13">
        <v>979.4</v>
      </c>
      <c r="BN16" s="14">
        <v>1131</v>
      </c>
      <c r="BO16" s="79">
        <v>943</v>
      </c>
      <c r="BP16" s="118">
        <v>1075</v>
      </c>
      <c r="BQ16" s="134">
        <v>1101</v>
      </c>
      <c r="BR16" s="154">
        <v>1012</v>
      </c>
      <c r="BS16" s="182">
        <v>1047</v>
      </c>
      <c r="BT16" s="219">
        <v>1150</v>
      </c>
      <c r="BU16" s="230">
        <v>1069</v>
      </c>
      <c r="BV16" s="366"/>
      <c r="BX16" s="160">
        <f t="shared" si="0"/>
        <v>-1162.8</v>
      </c>
      <c r="BY16" s="107">
        <f t="shared" si="1"/>
        <v>-1239.8</v>
      </c>
      <c r="BZ16" s="107">
        <f t="shared" si="2"/>
        <v>-1118</v>
      </c>
      <c r="CA16" s="107">
        <f t="shared" si="3"/>
        <v>-1285</v>
      </c>
      <c r="CB16" s="107">
        <f t="shared" si="4"/>
        <v>-1092</v>
      </c>
      <c r="CC16" s="107">
        <f t="shared" si="5"/>
        <v>-1152</v>
      </c>
      <c r="CD16" s="107">
        <f t="shared" si="6"/>
        <v>-1170</v>
      </c>
      <c r="CE16" s="107">
        <f t="shared" si="7"/>
        <v>-1094</v>
      </c>
      <c r="CF16" s="107">
        <f t="shared" si="8"/>
        <v>-1076</v>
      </c>
      <c r="CG16" s="107">
        <f t="shared" si="9"/>
        <v>-1184</v>
      </c>
      <c r="CH16" s="137">
        <f t="shared" si="60"/>
        <v>-1184</v>
      </c>
      <c r="CI16" s="260">
        <f t="shared" si="10"/>
        <v>-1133</v>
      </c>
      <c r="CJ16" s="107">
        <f t="shared" si="11"/>
        <v>-1162.3</v>
      </c>
      <c r="CK16" s="3">
        <f t="shared" si="12"/>
        <v>-1030.0999999999999</v>
      </c>
      <c r="CL16" s="3">
        <f t="shared" si="13"/>
        <v>-1203</v>
      </c>
      <c r="CM16" s="3">
        <f t="shared" si="14"/>
        <v>-1042</v>
      </c>
      <c r="CN16" s="3">
        <f t="shared" si="15"/>
        <v>-1133</v>
      </c>
      <c r="CO16" s="3">
        <f t="shared" si="16"/>
        <v>-1142</v>
      </c>
      <c r="CP16" s="3">
        <f t="shared" si="17"/>
        <v>-1059</v>
      </c>
      <c r="CQ16" s="3">
        <f t="shared" si="18"/>
        <v>-1094</v>
      </c>
      <c r="CR16" s="3">
        <f t="shared" si="19"/>
        <v>-1208</v>
      </c>
      <c r="CS16" s="112">
        <f t="shared" si="61"/>
        <v>-1156</v>
      </c>
      <c r="CT16" s="160">
        <f t="shared" si="20"/>
        <v>-1094.5999999999999</v>
      </c>
      <c r="CU16" s="107">
        <f t="shared" si="21"/>
        <v>-1104.5</v>
      </c>
      <c r="CV16" s="3">
        <f t="shared" si="22"/>
        <v>-993.6</v>
      </c>
      <c r="CW16" s="3">
        <f t="shared" si="23"/>
        <v>-1164</v>
      </c>
      <c r="CX16" s="3">
        <f t="shared" si="24"/>
        <v>-988</v>
      </c>
      <c r="CY16" s="3">
        <f t="shared" si="25"/>
        <v>-1130</v>
      </c>
      <c r="CZ16" s="3">
        <f t="shared" si="26"/>
        <v>-1138</v>
      </c>
      <c r="DA16" s="3">
        <f t="shared" si="27"/>
        <v>-1049</v>
      </c>
      <c r="DB16" s="3">
        <f t="shared" si="28"/>
        <v>-1107</v>
      </c>
      <c r="DC16" s="3">
        <f t="shared" si="29"/>
        <v>-1192</v>
      </c>
      <c r="DD16" s="112">
        <f t="shared" si="62"/>
        <v>-1108</v>
      </c>
      <c r="DE16" s="160">
        <f t="shared" si="30"/>
        <v>-1149.5</v>
      </c>
      <c r="DF16" s="107">
        <f t="shared" si="31"/>
        <v>-1196.3</v>
      </c>
      <c r="DG16" s="107">
        <f t="shared" si="32"/>
        <v>-1062.5999999999999</v>
      </c>
      <c r="DH16" s="107">
        <f t="shared" si="33"/>
        <v>-1186</v>
      </c>
      <c r="DI16" s="107">
        <f t="shared" si="34"/>
        <v>-980</v>
      </c>
      <c r="DJ16" s="107">
        <f t="shared" si="35"/>
        <v>-1113</v>
      </c>
      <c r="DK16" s="107">
        <f t="shared" si="36"/>
        <v>-1156</v>
      </c>
      <c r="DL16" s="107">
        <f t="shared" si="37"/>
        <v>-1081</v>
      </c>
      <c r="DM16" s="107">
        <f t="shared" si="38"/>
        <v>-1106</v>
      </c>
      <c r="DN16" s="107">
        <f t="shared" si="39"/>
        <v>-1211</v>
      </c>
      <c r="DO16" s="137">
        <f t="shared" si="63"/>
        <v>-1121</v>
      </c>
      <c r="DP16" s="160">
        <f t="shared" si="40"/>
        <v>-1110.0999999999999</v>
      </c>
      <c r="DQ16" s="107">
        <f t="shared" si="41"/>
        <v>-1155.5999999999999</v>
      </c>
      <c r="DR16" s="107">
        <f t="shared" si="42"/>
        <v>-1013.6</v>
      </c>
      <c r="DS16" s="107">
        <f t="shared" si="43"/>
        <v>-1213</v>
      </c>
      <c r="DT16" s="107">
        <f t="shared" si="44"/>
        <v>-1011</v>
      </c>
      <c r="DU16" s="107">
        <f t="shared" si="45"/>
        <v>-1161</v>
      </c>
      <c r="DV16" s="107">
        <f t="shared" si="46"/>
        <v>-1180</v>
      </c>
      <c r="DW16" s="107">
        <f t="shared" si="47"/>
        <v>-1087</v>
      </c>
      <c r="DX16" s="107">
        <f t="shared" si="48"/>
        <v>-1114</v>
      </c>
      <c r="DY16" s="107">
        <f t="shared" si="49"/>
        <v>-1192</v>
      </c>
      <c r="DZ16" s="137">
        <f t="shared" si="64"/>
        <v>-1140</v>
      </c>
      <c r="EA16" s="160">
        <f t="shared" si="50"/>
        <v>-1064.7</v>
      </c>
      <c r="EB16" s="107">
        <f t="shared" si="51"/>
        <v>-1084.2</v>
      </c>
      <c r="EC16" s="107">
        <f t="shared" si="52"/>
        <v>-979.4</v>
      </c>
      <c r="ED16" s="107">
        <f t="shared" si="53"/>
        <v>-1131</v>
      </c>
      <c r="EE16" s="107">
        <f t="shared" si="54"/>
        <v>-943</v>
      </c>
      <c r="EF16" s="107">
        <f t="shared" si="55"/>
        <v>-1075</v>
      </c>
      <c r="EG16" s="107">
        <f t="shared" si="56"/>
        <v>-1101</v>
      </c>
      <c r="EH16" s="107">
        <f t="shared" si="57"/>
        <v>-1012</v>
      </c>
      <c r="EI16" s="107">
        <f t="shared" si="58"/>
        <v>-1047</v>
      </c>
      <c r="EJ16" s="107">
        <f t="shared" si="59"/>
        <v>-1150</v>
      </c>
      <c r="EK16" s="137">
        <f t="shared" si="65"/>
        <v>-1069</v>
      </c>
    </row>
    <row r="17" spans="1:141" x14ac:dyDescent="0.45">
      <c r="A17" s="58" t="s">
        <v>23</v>
      </c>
      <c r="B17" s="58">
        <f t="shared" si="66"/>
        <v>45902</v>
      </c>
      <c r="C17" s="17">
        <v>1242.5999999999999</v>
      </c>
      <c r="D17" s="18">
        <v>1302.9000000000001</v>
      </c>
      <c r="E17" s="13">
        <v>1157</v>
      </c>
      <c r="F17" s="14">
        <v>1376</v>
      </c>
      <c r="G17" s="79">
        <v>1149</v>
      </c>
      <c r="H17" s="118">
        <v>1196</v>
      </c>
      <c r="I17" s="134">
        <v>1255</v>
      </c>
      <c r="J17" s="154">
        <v>1173</v>
      </c>
      <c r="K17" s="182">
        <v>1149</v>
      </c>
      <c r="L17" s="219">
        <v>1232</v>
      </c>
      <c r="M17" s="230">
        <v>1235</v>
      </c>
      <c r="N17" s="366"/>
      <c r="O17" s="198">
        <v>1205</v>
      </c>
      <c r="P17" s="18">
        <v>1220.4000000000001</v>
      </c>
      <c r="Q17" s="13">
        <v>1065</v>
      </c>
      <c r="R17" s="14">
        <v>1289</v>
      </c>
      <c r="S17" s="79">
        <v>1097</v>
      </c>
      <c r="T17" s="118">
        <v>1175</v>
      </c>
      <c r="U17" s="134">
        <v>1226</v>
      </c>
      <c r="V17" s="154">
        <v>1136</v>
      </c>
      <c r="W17" s="182">
        <v>1169</v>
      </c>
      <c r="X17" s="219">
        <v>1256</v>
      </c>
      <c r="Y17" s="230">
        <v>1205</v>
      </c>
      <c r="Z17" s="366"/>
      <c r="AA17" s="17">
        <v>1163.3</v>
      </c>
      <c r="AB17" s="18">
        <v>1158</v>
      </c>
      <c r="AC17" s="13">
        <v>1028</v>
      </c>
      <c r="AD17" s="14">
        <v>1246</v>
      </c>
      <c r="AE17" s="79">
        <v>1038</v>
      </c>
      <c r="AF17" s="118">
        <v>1169</v>
      </c>
      <c r="AG17" s="134">
        <v>1218</v>
      </c>
      <c r="AH17" s="154">
        <v>1122</v>
      </c>
      <c r="AI17" s="182">
        <v>1176</v>
      </c>
      <c r="AJ17" s="219">
        <v>1240</v>
      </c>
      <c r="AK17" s="230">
        <v>1152</v>
      </c>
      <c r="AL17" s="366"/>
      <c r="AM17" s="198">
        <v>1222.5</v>
      </c>
      <c r="AN17" s="18">
        <v>1252.4000000000001</v>
      </c>
      <c r="AO17" s="13">
        <v>1100</v>
      </c>
      <c r="AP17" s="14">
        <v>1268</v>
      </c>
      <c r="AQ17" s="79">
        <v>1031</v>
      </c>
      <c r="AR17" s="118">
        <v>1152</v>
      </c>
      <c r="AS17" s="134">
        <v>1238</v>
      </c>
      <c r="AT17" s="154">
        <v>1155</v>
      </c>
      <c r="AU17" s="182">
        <v>1177</v>
      </c>
      <c r="AV17" s="219">
        <v>1258</v>
      </c>
      <c r="AW17" s="230">
        <v>1166</v>
      </c>
      <c r="AX17" s="366"/>
      <c r="AY17" s="198">
        <v>1184.2</v>
      </c>
      <c r="AZ17" s="18">
        <v>1214.7</v>
      </c>
      <c r="BA17" s="13">
        <v>1050</v>
      </c>
      <c r="BB17" s="14">
        <v>1297</v>
      </c>
      <c r="BC17" s="79">
        <v>1066</v>
      </c>
      <c r="BD17" s="118">
        <v>1202</v>
      </c>
      <c r="BE17" s="134">
        <v>1267</v>
      </c>
      <c r="BF17" s="154">
        <v>1162</v>
      </c>
      <c r="BG17" s="182">
        <v>1185</v>
      </c>
      <c r="BH17" s="219">
        <v>1241</v>
      </c>
      <c r="BI17" s="230">
        <v>1190</v>
      </c>
      <c r="BJ17" s="366"/>
      <c r="BK17" s="198">
        <v>1131.7</v>
      </c>
      <c r="BL17" s="18">
        <v>1141.0999999999999</v>
      </c>
      <c r="BM17" s="13">
        <v>1013</v>
      </c>
      <c r="BN17" s="14">
        <v>1211</v>
      </c>
      <c r="BO17" s="79">
        <v>990</v>
      </c>
      <c r="BP17" s="118">
        <v>1115</v>
      </c>
      <c r="BQ17" s="134">
        <v>1178</v>
      </c>
      <c r="BR17" s="154">
        <v>1085</v>
      </c>
      <c r="BS17" s="182">
        <v>1115</v>
      </c>
      <c r="BT17" s="219">
        <v>1195</v>
      </c>
      <c r="BU17" s="230">
        <v>1113</v>
      </c>
      <c r="BV17" s="366"/>
      <c r="BX17" s="160">
        <f t="shared" si="0"/>
        <v>-1242.5999999999999</v>
      </c>
      <c r="BY17" s="107">
        <f t="shared" si="1"/>
        <v>-1302.9000000000001</v>
      </c>
      <c r="BZ17" s="107">
        <f t="shared" si="2"/>
        <v>-1157</v>
      </c>
      <c r="CA17" s="107">
        <f t="shared" si="3"/>
        <v>-1376</v>
      </c>
      <c r="CB17" s="107">
        <f t="shared" si="4"/>
        <v>-1149</v>
      </c>
      <c r="CC17" s="107">
        <f t="shared" si="5"/>
        <v>-1196</v>
      </c>
      <c r="CD17" s="107">
        <f t="shared" si="6"/>
        <v>-1255</v>
      </c>
      <c r="CE17" s="107">
        <f t="shared" si="7"/>
        <v>-1173</v>
      </c>
      <c r="CF17" s="107">
        <f t="shared" si="8"/>
        <v>-1149</v>
      </c>
      <c r="CG17" s="107">
        <f t="shared" si="9"/>
        <v>-1232</v>
      </c>
      <c r="CH17" s="137">
        <f t="shared" si="60"/>
        <v>-1235</v>
      </c>
      <c r="CI17" s="260">
        <f t="shared" si="10"/>
        <v>-1205</v>
      </c>
      <c r="CJ17" s="107">
        <f t="shared" si="11"/>
        <v>-1220.4000000000001</v>
      </c>
      <c r="CK17" s="3">
        <f t="shared" si="12"/>
        <v>-1065</v>
      </c>
      <c r="CL17" s="3">
        <f t="shared" si="13"/>
        <v>-1289</v>
      </c>
      <c r="CM17" s="3">
        <f t="shared" si="14"/>
        <v>-1097</v>
      </c>
      <c r="CN17" s="3">
        <f t="shared" si="15"/>
        <v>-1175</v>
      </c>
      <c r="CO17" s="3">
        <f t="shared" si="16"/>
        <v>-1226</v>
      </c>
      <c r="CP17" s="3">
        <f t="shared" si="17"/>
        <v>-1136</v>
      </c>
      <c r="CQ17" s="3">
        <f t="shared" si="18"/>
        <v>-1169</v>
      </c>
      <c r="CR17" s="3">
        <f t="shared" si="19"/>
        <v>-1256</v>
      </c>
      <c r="CS17" s="112">
        <f t="shared" si="61"/>
        <v>-1205</v>
      </c>
      <c r="CT17" s="160">
        <f t="shared" si="20"/>
        <v>-1163.3</v>
      </c>
      <c r="CU17" s="107">
        <f t="shared" si="21"/>
        <v>-1158</v>
      </c>
      <c r="CV17" s="3">
        <f t="shared" si="22"/>
        <v>-1028</v>
      </c>
      <c r="CW17" s="3">
        <f t="shared" si="23"/>
        <v>-1246</v>
      </c>
      <c r="CX17" s="3">
        <f t="shared" si="24"/>
        <v>-1038</v>
      </c>
      <c r="CY17" s="3">
        <f t="shared" si="25"/>
        <v>-1169</v>
      </c>
      <c r="CZ17" s="3">
        <f t="shared" si="26"/>
        <v>-1218</v>
      </c>
      <c r="DA17" s="3">
        <f t="shared" si="27"/>
        <v>-1122</v>
      </c>
      <c r="DB17" s="3">
        <f t="shared" si="28"/>
        <v>-1176</v>
      </c>
      <c r="DC17" s="3">
        <f t="shared" si="29"/>
        <v>-1240</v>
      </c>
      <c r="DD17" s="112">
        <f t="shared" si="62"/>
        <v>-1152</v>
      </c>
      <c r="DE17" s="160">
        <f t="shared" si="30"/>
        <v>-1222.5</v>
      </c>
      <c r="DF17" s="107">
        <f t="shared" si="31"/>
        <v>-1252.4000000000001</v>
      </c>
      <c r="DG17" s="107">
        <f t="shared" si="32"/>
        <v>-1100</v>
      </c>
      <c r="DH17" s="107">
        <f t="shared" si="33"/>
        <v>-1268</v>
      </c>
      <c r="DI17" s="107">
        <f t="shared" si="34"/>
        <v>-1031</v>
      </c>
      <c r="DJ17" s="107">
        <f t="shared" si="35"/>
        <v>-1152</v>
      </c>
      <c r="DK17" s="107">
        <f t="shared" si="36"/>
        <v>-1238</v>
      </c>
      <c r="DL17" s="107">
        <f t="shared" si="37"/>
        <v>-1155</v>
      </c>
      <c r="DM17" s="107">
        <f t="shared" si="38"/>
        <v>-1177</v>
      </c>
      <c r="DN17" s="107">
        <f t="shared" si="39"/>
        <v>-1258</v>
      </c>
      <c r="DO17" s="137">
        <f t="shared" si="63"/>
        <v>-1166</v>
      </c>
      <c r="DP17" s="160">
        <f t="shared" si="40"/>
        <v>-1184.2</v>
      </c>
      <c r="DQ17" s="107">
        <f t="shared" si="41"/>
        <v>-1214.7</v>
      </c>
      <c r="DR17" s="107">
        <f t="shared" si="42"/>
        <v>-1050</v>
      </c>
      <c r="DS17" s="107">
        <f t="shared" si="43"/>
        <v>-1297</v>
      </c>
      <c r="DT17" s="107">
        <f t="shared" si="44"/>
        <v>-1066</v>
      </c>
      <c r="DU17" s="107">
        <f t="shared" si="45"/>
        <v>-1202</v>
      </c>
      <c r="DV17" s="107">
        <f t="shared" si="46"/>
        <v>-1267</v>
      </c>
      <c r="DW17" s="107">
        <f t="shared" si="47"/>
        <v>-1162</v>
      </c>
      <c r="DX17" s="107">
        <f t="shared" si="48"/>
        <v>-1185</v>
      </c>
      <c r="DY17" s="107">
        <f t="shared" si="49"/>
        <v>-1241</v>
      </c>
      <c r="DZ17" s="137">
        <f t="shared" si="64"/>
        <v>-1190</v>
      </c>
      <c r="EA17" s="160">
        <f t="shared" si="50"/>
        <v>-1131.7</v>
      </c>
      <c r="EB17" s="107">
        <f t="shared" si="51"/>
        <v>-1141.0999999999999</v>
      </c>
      <c r="EC17" s="107">
        <f t="shared" si="52"/>
        <v>-1013</v>
      </c>
      <c r="ED17" s="107">
        <f t="shared" si="53"/>
        <v>-1211</v>
      </c>
      <c r="EE17" s="107">
        <f t="shared" si="54"/>
        <v>-990</v>
      </c>
      <c r="EF17" s="107">
        <f t="shared" si="55"/>
        <v>-1115</v>
      </c>
      <c r="EG17" s="107">
        <f t="shared" si="56"/>
        <v>-1178</v>
      </c>
      <c r="EH17" s="107">
        <f t="shared" si="57"/>
        <v>-1085</v>
      </c>
      <c r="EI17" s="107">
        <f t="shared" si="58"/>
        <v>-1115</v>
      </c>
      <c r="EJ17" s="107">
        <f t="shared" si="59"/>
        <v>-1195</v>
      </c>
      <c r="EK17" s="137">
        <f t="shared" si="65"/>
        <v>-1113</v>
      </c>
    </row>
    <row r="18" spans="1:141" x14ac:dyDescent="0.45">
      <c r="A18" s="58" t="s">
        <v>24</v>
      </c>
      <c r="B18" s="58">
        <f t="shared" si="66"/>
        <v>45909</v>
      </c>
      <c r="C18" s="17">
        <v>1325.8</v>
      </c>
      <c r="D18" s="18">
        <v>1386.1</v>
      </c>
      <c r="E18" s="13">
        <v>1200</v>
      </c>
      <c r="F18" s="14">
        <v>1424</v>
      </c>
      <c r="G18" s="79">
        <v>1189</v>
      </c>
      <c r="H18" s="118">
        <v>1253</v>
      </c>
      <c r="I18" s="134">
        <v>1304</v>
      </c>
      <c r="J18" s="154">
        <v>1219</v>
      </c>
      <c r="K18" s="182">
        <v>1220</v>
      </c>
      <c r="L18" s="219">
        <v>1279</v>
      </c>
      <c r="M18" s="230">
        <v>1282</v>
      </c>
      <c r="N18" s="366"/>
      <c r="O18" s="198">
        <v>1287.0999999999999</v>
      </c>
      <c r="P18" s="18">
        <v>1296.2</v>
      </c>
      <c r="Q18" s="13">
        <v>1102</v>
      </c>
      <c r="R18" s="14">
        <v>1337</v>
      </c>
      <c r="S18" s="79">
        <v>1139</v>
      </c>
      <c r="T18" s="118">
        <v>1228</v>
      </c>
      <c r="U18" s="134">
        <v>1276</v>
      </c>
      <c r="V18" s="154">
        <v>1180</v>
      </c>
      <c r="W18" s="182">
        <v>1242</v>
      </c>
      <c r="X18" s="219">
        <v>1303</v>
      </c>
      <c r="Y18" s="230">
        <v>1253</v>
      </c>
      <c r="Z18" s="366"/>
      <c r="AA18" s="17">
        <v>1241.0999999999999</v>
      </c>
      <c r="AB18" s="18">
        <v>1227.7</v>
      </c>
      <c r="AC18" s="13">
        <v>1061</v>
      </c>
      <c r="AD18" s="14">
        <v>1291</v>
      </c>
      <c r="AE18" s="79">
        <v>1075</v>
      </c>
      <c r="AF18" s="118">
        <v>1218</v>
      </c>
      <c r="AG18" s="134">
        <v>1266</v>
      </c>
      <c r="AH18" s="154">
        <v>1167</v>
      </c>
      <c r="AI18" s="182">
        <v>1249</v>
      </c>
      <c r="AJ18" s="219">
        <v>1282</v>
      </c>
      <c r="AK18" s="230">
        <v>1195</v>
      </c>
      <c r="AL18" s="366"/>
      <c r="AM18" s="198">
        <v>1301.7</v>
      </c>
      <c r="AN18" s="18">
        <v>1327.1</v>
      </c>
      <c r="AO18" s="13">
        <v>1138</v>
      </c>
      <c r="AP18" s="14">
        <v>1313</v>
      </c>
      <c r="AQ18" s="79">
        <v>1066</v>
      </c>
      <c r="AR18" s="118">
        <v>1204</v>
      </c>
      <c r="AS18" s="134">
        <v>1286</v>
      </c>
      <c r="AT18" s="154">
        <v>1201</v>
      </c>
      <c r="AU18" s="182">
        <v>1245</v>
      </c>
      <c r="AV18" s="219">
        <v>1301</v>
      </c>
      <c r="AW18" s="230">
        <v>1208</v>
      </c>
      <c r="AX18" s="366"/>
      <c r="AY18" s="198">
        <v>1265</v>
      </c>
      <c r="AZ18" s="18">
        <v>1286.7</v>
      </c>
      <c r="BA18" s="13">
        <v>1087</v>
      </c>
      <c r="BB18" s="14">
        <v>1344</v>
      </c>
      <c r="BC18" s="79">
        <v>1102</v>
      </c>
      <c r="BD18" s="118">
        <v>1259</v>
      </c>
      <c r="BE18" s="134">
        <v>1321</v>
      </c>
      <c r="BF18" s="154">
        <v>1209</v>
      </c>
      <c r="BG18" s="182">
        <v>1258</v>
      </c>
      <c r="BH18" s="219">
        <v>1283</v>
      </c>
      <c r="BI18" s="230">
        <v>1235</v>
      </c>
      <c r="BJ18" s="366"/>
      <c r="BK18" s="198">
        <v>1206.5999999999999</v>
      </c>
      <c r="BL18" s="18">
        <v>1211</v>
      </c>
      <c r="BM18" s="13">
        <v>1044</v>
      </c>
      <c r="BN18" s="14">
        <v>1256</v>
      </c>
      <c r="BO18" s="79">
        <v>1026</v>
      </c>
      <c r="BP18" s="118">
        <v>1162</v>
      </c>
      <c r="BQ18" s="134">
        <v>1225</v>
      </c>
      <c r="BR18" s="154">
        <v>1126</v>
      </c>
      <c r="BS18" s="182">
        <v>1183</v>
      </c>
      <c r="BT18" s="219">
        <v>1236</v>
      </c>
      <c r="BU18" s="230">
        <v>1152</v>
      </c>
      <c r="BV18" s="366"/>
      <c r="BX18" s="160">
        <f t="shared" si="0"/>
        <v>-1325.8</v>
      </c>
      <c r="BY18" s="107">
        <f t="shared" si="1"/>
        <v>-1386.1</v>
      </c>
      <c r="BZ18" s="107">
        <f t="shared" si="2"/>
        <v>-1200</v>
      </c>
      <c r="CA18" s="107">
        <f t="shared" si="3"/>
        <v>-1424</v>
      </c>
      <c r="CB18" s="107">
        <f t="shared" si="4"/>
        <v>-1189</v>
      </c>
      <c r="CC18" s="107">
        <f t="shared" si="5"/>
        <v>-1253</v>
      </c>
      <c r="CD18" s="107">
        <f t="shared" si="6"/>
        <v>-1304</v>
      </c>
      <c r="CE18" s="107">
        <f t="shared" si="7"/>
        <v>-1219</v>
      </c>
      <c r="CF18" s="107">
        <f t="shared" si="8"/>
        <v>-1220</v>
      </c>
      <c r="CG18" s="107">
        <f t="shared" si="9"/>
        <v>-1279</v>
      </c>
      <c r="CH18" s="137">
        <f t="shared" si="60"/>
        <v>-1282</v>
      </c>
      <c r="CI18" s="260">
        <f t="shared" si="10"/>
        <v>-1287.0999999999999</v>
      </c>
      <c r="CJ18" s="107">
        <f t="shared" si="11"/>
        <v>-1296.2</v>
      </c>
      <c r="CK18" s="3">
        <f t="shared" si="12"/>
        <v>-1102</v>
      </c>
      <c r="CL18" s="3">
        <f t="shared" si="13"/>
        <v>-1337</v>
      </c>
      <c r="CM18" s="3">
        <f t="shared" si="14"/>
        <v>-1139</v>
      </c>
      <c r="CN18" s="3">
        <f t="shared" si="15"/>
        <v>-1228</v>
      </c>
      <c r="CO18" s="3">
        <f t="shared" si="16"/>
        <v>-1276</v>
      </c>
      <c r="CP18" s="3">
        <f t="shared" si="17"/>
        <v>-1180</v>
      </c>
      <c r="CQ18" s="3">
        <f t="shared" si="18"/>
        <v>-1242</v>
      </c>
      <c r="CR18" s="3">
        <f t="shared" si="19"/>
        <v>-1303</v>
      </c>
      <c r="CS18" s="112">
        <f t="shared" si="61"/>
        <v>-1253</v>
      </c>
      <c r="CT18" s="160">
        <f t="shared" si="20"/>
        <v>-1241.0999999999999</v>
      </c>
      <c r="CU18" s="107">
        <f t="shared" si="21"/>
        <v>-1227.7</v>
      </c>
      <c r="CV18" s="3">
        <f t="shared" si="22"/>
        <v>-1061</v>
      </c>
      <c r="CW18" s="3">
        <f t="shared" si="23"/>
        <v>-1291</v>
      </c>
      <c r="CX18" s="3">
        <f t="shared" si="24"/>
        <v>-1075</v>
      </c>
      <c r="CY18" s="3">
        <f t="shared" si="25"/>
        <v>-1218</v>
      </c>
      <c r="CZ18" s="3">
        <f t="shared" si="26"/>
        <v>-1266</v>
      </c>
      <c r="DA18" s="3">
        <f t="shared" si="27"/>
        <v>-1167</v>
      </c>
      <c r="DB18" s="3">
        <f t="shared" si="28"/>
        <v>-1249</v>
      </c>
      <c r="DC18" s="3">
        <f t="shared" si="29"/>
        <v>-1282</v>
      </c>
      <c r="DD18" s="112">
        <f t="shared" si="62"/>
        <v>-1195</v>
      </c>
      <c r="DE18" s="160">
        <f t="shared" si="30"/>
        <v>-1301.7</v>
      </c>
      <c r="DF18" s="107">
        <f t="shared" si="31"/>
        <v>-1327.1</v>
      </c>
      <c r="DG18" s="107">
        <f t="shared" si="32"/>
        <v>-1138</v>
      </c>
      <c r="DH18" s="107">
        <f t="shared" si="33"/>
        <v>-1313</v>
      </c>
      <c r="DI18" s="107">
        <f t="shared" si="34"/>
        <v>-1066</v>
      </c>
      <c r="DJ18" s="107">
        <f t="shared" si="35"/>
        <v>-1204</v>
      </c>
      <c r="DK18" s="107">
        <f t="shared" si="36"/>
        <v>-1286</v>
      </c>
      <c r="DL18" s="107">
        <f t="shared" si="37"/>
        <v>-1201</v>
      </c>
      <c r="DM18" s="107">
        <f t="shared" si="38"/>
        <v>-1245</v>
      </c>
      <c r="DN18" s="107">
        <f t="shared" si="39"/>
        <v>-1301</v>
      </c>
      <c r="DO18" s="137">
        <f t="shared" si="63"/>
        <v>-1208</v>
      </c>
      <c r="DP18" s="160">
        <f t="shared" si="40"/>
        <v>-1265</v>
      </c>
      <c r="DQ18" s="107">
        <f t="shared" si="41"/>
        <v>-1286.7</v>
      </c>
      <c r="DR18" s="107">
        <f t="shared" si="42"/>
        <v>-1087</v>
      </c>
      <c r="DS18" s="107">
        <f t="shared" si="43"/>
        <v>-1344</v>
      </c>
      <c r="DT18" s="107">
        <f t="shared" si="44"/>
        <v>-1102</v>
      </c>
      <c r="DU18" s="107">
        <f t="shared" si="45"/>
        <v>-1259</v>
      </c>
      <c r="DV18" s="107">
        <f t="shared" si="46"/>
        <v>-1321</v>
      </c>
      <c r="DW18" s="107">
        <f t="shared" si="47"/>
        <v>-1209</v>
      </c>
      <c r="DX18" s="107">
        <f t="shared" si="48"/>
        <v>-1258</v>
      </c>
      <c r="DY18" s="107">
        <f t="shared" si="49"/>
        <v>-1283</v>
      </c>
      <c r="DZ18" s="137">
        <f t="shared" si="64"/>
        <v>-1235</v>
      </c>
      <c r="EA18" s="160">
        <f t="shared" si="50"/>
        <v>-1206.5999999999999</v>
      </c>
      <c r="EB18" s="107">
        <f t="shared" si="51"/>
        <v>-1211</v>
      </c>
      <c r="EC18" s="107">
        <f t="shared" si="52"/>
        <v>-1044</v>
      </c>
      <c r="ED18" s="107">
        <f t="shared" si="53"/>
        <v>-1256</v>
      </c>
      <c r="EE18" s="107">
        <f t="shared" si="54"/>
        <v>-1026</v>
      </c>
      <c r="EF18" s="107">
        <f t="shared" si="55"/>
        <v>-1162</v>
      </c>
      <c r="EG18" s="107">
        <f t="shared" si="56"/>
        <v>-1225</v>
      </c>
      <c r="EH18" s="107">
        <f t="shared" si="57"/>
        <v>-1126</v>
      </c>
      <c r="EI18" s="107">
        <f t="shared" si="58"/>
        <v>-1183</v>
      </c>
      <c r="EJ18" s="107">
        <f t="shared" si="59"/>
        <v>-1236</v>
      </c>
      <c r="EK18" s="137">
        <f t="shared" si="65"/>
        <v>-1152</v>
      </c>
    </row>
    <row r="19" spans="1:141" x14ac:dyDescent="0.45">
      <c r="A19" s="54" t="s">
        <v>25</v>
      </c>
      <c r="B19" s="58">
        <f t="shared" si="66"/>
        <v>45916</v>
      </c>
      <c r="C19" s="17">
        <v>1403.4</v>
      </c>
      <c r="D19" s="18">
        <v>1449.8</v>
      </c>
      <c r="E19" s="13">
        <v>1282</v>
      </c>
      <c r="F19" s="14">
        <v>1510</v>
      </c>
      <c r="G19" s="79">
        <v>1231</v>
      </c>
      <c r="H19" s="118">
        <v>1279</v>
      </c>
      <c r="I19" s="134">
        <v>1357</v>
      </c>
      <c r="J19" s="154">
        <v>1293</v>
      </c>
      <c r="K19" s="182">
        <v>1261</v>
      </c>
      <c r="L19" s="219">
        <v>1351</v>
      </c>
      <c r="M19" s="230">
        <v>1328</v>
      </c>
      <c r="N19" s="366"/>
      <c r="O19" s="198">
        <v>1360.8</v>
      </c>
      <c r="P19" s="18">
        <v>1354.2</v>
      </c>
      <c r="Q19" s="13">
        <v>1176</v>
      </c>
      <c r="R19" s="14">
        <v>1418</v>
      </c>
      <c r="S19" s="79">
        <v>1180</v>
      </c>
      <c r="T19" s="118">
        <v>1256</v>
      </c>
      <c r="U19" s="134">
        <v>1325</v>
      </c>
      <c r="V19" s="154">
        <v>1252</v>
      </c>
      <c r="W19" s="182">
        <v>1282</v>
      </c>
      <c r="X19" s="219">
        <v>1374</v>
      </c>
      <c r="Y19" s="230">
        <v>1297</v>
      </c>
      <c r="Z19" s="366"/>
      <c r="AA19" s="17">
        <v>1310.4000000000001</v>
      </c>
      <c r="AB19" s="18">
        <v>1278.5</v>
      </c>
      <c r="AC19" s="13">
        <v>1129</v>
      </c>
      <c r="AD19" s="14">
        <v>1367</v>
      </c>
      <c r="AE19" s="79">
        <v>1112</v>
      </c>
      <c r="AF19" s="118">
        <v>1246</v>
      </c>
      <c r="AG19" s="134">
        <v>1315</v>
      </c>
      <c r="AH19" s="154">
        <v>1238</v>
      </c>
      <c r="AI19" s="182">
        <v>1291</v>
      </c>
      <c r="AJ19" s="219">
        <v>1348</v>
      </c>
      <c r="AK19" s="230">
        <v>1237</v>
      </c>
      <c r="AL19" s="366"/>
      <c r="AM19" s="198">
        <v>1376.6</v>
      </c>
      <c r="AN19" s="18">
        <v>1382.1</v>
      </c>
      <c r="AO19" s="13">
        <v>1213</v>
      </c>
      <c r="AP19" s="14">
        <v>1387</v>
      </c>
      <c r="AQ19" s="79">
        <v>1105</v>
      </c>
      <c r="AR19" s="118">
        <v>1231</v>
      </c>
      <c r="AS19" s="134">
        <v>1334</v>
      </c>
      <c r="AT19" s="154">
        <v>1268</v>
      </c>
      <c r="AU19" s="182">
        <v>1287</v>
      </c>
      <c r="AV19" s="219">
        <v>1367</v>
      </c>
      <c r="AW19" s="230">
        <v>1250</v>
      </c>
      <c r="AX19" s="366"/>
      <c r="AY19" s="198">
        <v>1339</v>
      </c>
      <c r="AZ19" s="18">
        <v>1338.8</v>
      </c>
      <c r="BA19" s="13">
        <v>1160</v>
      </c>
      <c r="BB19" s="14">
        <v>1420</v>
      </c>
      <c r="BC19" s="79">
        <v>1142</v>
      </c>
      <c r="BD19" s="118">
        <v>1286</v>
      </c>
      <c r="BE19" s="134">
        <v>1374</v>
      </c>
      <c r="BF19" s="154">
        <v>1282</v>
      </c>
      <c r="BG19" s="182">
        <v>1303</v>
      </c>
      <c r="BH19" s="219">
        <v>1352</v>
      </c>
      <c r="BI19" s="230">
        <v>1280</v>
      </c>
      <c r="BJ19" s="366"/>
      <c r="BK19" s="198">
        <v>1274</v>
      </c>
      <c r="BL19" s="18">
        <v>1260.5</v>
      </c>
      <c r="BM19" s="13">
        <v>1111</v>
      </c>
      <c r="BN19" s="14">
        <v>1329</v>
      </c>
      <c r="BO19" s="79">
        <v>1064</v>
      </c>
      <c r="BP19" s="118">
        <v>1188</v>
      </c>
      <c r="BQ19" s="134">
        <v>1269</v>
      </c>
      <c r="BR19" s="154">
        <v>1192</v>
      </c>
      <c r="BS19" s="182">
        <v>1224</v>
      </c>
      <c r="BT19" s="219">
        <v>1296</v>
      </c>
      <c r="BU19" s="230">
        <v>1192</v>
      </c>
      <c r="BV19" s="366"/>
      <c r="BX19" s="160">
        <f t="shared" si="0"/>
        <v>-1403.4</v>
      </c>
      <c r="BY19" s="107">
        <f t="shared" si="1"/>
        <v>-1449.8</v>
      </c>
      <c r="BZ19" s="107">
        <f t="shared" si="2"/>
        <v>-1282</v>
      </c>
      <c r="CA19" s="107">
        <f t="shared" si="3"/>
        <v>-1510</v>
      </c>
      <c r="CB19" s="107">
        <f t="shared" si="4"/>
        <v>-1231</v>
      </c>
      <c r="CC19" s="107">
        <f t="shared" si="5"/>
        <v>-1279</v>
      </c>
      <c r="CD19" s="107">
        <f t="shared" si="6"/>
        <v>-1357</v>
      </c>
      <c r="CE19" s="107">
        <f t="shared" si="7"/>
        <v>-1293</v>
      </c>
      <c r="CF19" s="107">
        <f t="shared" si="8"/>
        <v>-1261</v>
      </c>
      <c r="CG19" s="107">
        <f t="shared" si="9"/>
        <v>-1351</v>
      </c>
      <c r="CH19" s="137">
        <f t="shared" si="60"/>
        <v>-1328</v>
      </c>
      <c r="CI19" s="260">
        <f t="shared" si="10"/>
        <v>-1360.8</v>
      </c>
      <c r="CJ19" s="107">
        <f t="shared" si="11"/>
        <v>-1354.2</v>
      </c>
      <c r="CK19" s="3">
        <f t="shared" si="12"/>
        <v>-1176</v>
      </c>
      <c r="CL19" s="3">
        <f t="shared" si="13"/>
        <v>-1418</v>
      </c>
      <c r="CM19" s="3">
        <f t="shared" si="14"/>
        <v>-1180</v>
      </c>
      <c r="CN19" s="3">
        <f t="shared" si="15"/>
        <v>-1256</v>
      </c>
      <c r="CO19" s="3">
        <f t="shared" si="16"/>
        <v>-1325</v>
      </c>
      <c r="CP19" s="3">
        <f t="shared" si="17"/>
        <v>-1252</v>
      </c>
      <c r="CQ19" s="3">
        <f t="shared" si="18"/>
        <v>-1282</v>
      </c>
      <c r="CR19" s="3">
        <f t="shared" si="19"/>
        <v>-1374</v>
      </c>
      <c r="CS19" s="112">
        <f t="shared" si="61"/>
        <v>-1297</v>
      </c>
      <c r="CT19" s="160">
        <f t="shared" si="20"/>
        <v>-1310.4000000000001</v>
      </c>
      <c r="CU19" s="107">
        <f t="shared" si="21"/>
        <v>-1278.5</v>
      </c>
      <c r="CV19" s="3">
        <f t="shared" si="22"/>
        <v>-1129</v>
      </c>
      <c r="CW19" s="3">
        <f t="shared" si="23"/>
        <v>-1367</v>
      </c>
      <c r="CX19" s="3">
        <f t="shared" si="24"/>
        <v>-1112</v>
      </c>
      <c r="CY19" s="3">
        <f t="shared" si="25"/>
        <v>-1246</v>
      </c>
      <c r="CZ19" s="3">
        <f t="shared" si="26"/>
        <v>-1315</v>
      </c>
      <c r="DA19" s="3">
        <f t="shared" si="27"/>
        <v>-1238</v>
      </c>
      <c r="DB19" s="3">
        <f t="shared" si="28"/>
        <v>-1291</v>
      </c>
      <c r="DC19" s="3">
        <f t="shared" si="29"/>
        <v>-1348</v>
      </c>
      <c r="DD19" s="112">
        <f t="shared" si="62"/>
        <v>-1237</v>
      </c>
      <c r="DE19" s="160">
        <f t="shared" si="30"/>
        <v>-1376.6</v>
      </c>
      <c r="DF19" s="107">
        <f t="shared" si="31"/>
        <v>-1382.1</v>
      </c>
      <c r="DG19" s="107">
        <f t="shared" si="32"/>
        <v>-1213</v>
      </c>
      <c r="DH19" s="107">
        <f t="shared" si="33"/>
        <v>-1387</v>
      </c>
      <c r="DI19" s="107">
        <f t="shared" si="34"/>
        <v>-1105</v>
      </c>
      <c r="DJ19" s="107">
        <f t="shared" si="35"/>
        <v>-1231</v>
      </c>
      <c r="DK19" s="107">
        <f t="shared" si="36"/>
        <v>-1334</v>
      </c>
      <c r="DL19" s="107">
        <f t="shared" si="37"/>
        <v>-1268</v>
      </c>
      <c r="DM19" s="107">
        <f t="shared" si="38"/>
        <v>-1287</v>
      </c>
      <c r="DN19" s="107">
        <f t="shared" si="39"/>
        <v>-1367</v>
      </c>
      <c r="DO19" s="137">
        <f t="shared" si="63"/>
        <v>-1250</v>
      </c>
      <c r="DP19" s="160">
        <f t="shared" si="40"/>
        <v>-1339</v>
      </c>
      <c r="DQ19" s="107">
        <f t="shared" si="41"/>
        <v>-1338.8</v>
      </c>
      <c r="DR19" s="107">
        <f t="shared" si="42"/>
        <v>-1160</v>
      </c>
      <c r="DS19" s="107">
        <f t="shared" si="43"/>
        <v>-1420</v>
      </c>
      <c r="DT19" s="107">
        <f t="shared" si="44"/>
        <v>-1142</v>
      </c>
      <c r="DU19" s="107">
        <f t="shared" si="45"/>
        <v>-1286</v>
      </c>
      <c r="DV19" s="107">
        <f t="shared" si="46"/>
        <v>-1374</v>
      </c>
      <c r="DW19" s="107">
        <f t="shared" si="47"/>
        <v>-1282</v>
      </c>
      <c r="DX19" s="107">
        <f t="shared" si="48"/>
        <v>-1303</v>
      </c>
      <c r="DY19" s="107">
        <f t="shared" si="49"/>
        <v>-1352</v>
      </c>
      <c r="DZ19" s="137">
        <f t="shared" si="64"/>
        <v>-1280</v>
      </c>
      <c r="EA19" s="160">
        <f t="shared" si="50"/>
        <v>-1274</v>
      </c>
      <c r="EB19" s="107">
        <f t="shared" si="51"/>
        <v>-1260.5</v>
      </c>
      <c r="EC19" s="107">
        <f t="shared" si="52"/>
        <v>-1111</v>
      </c>
      <c r="ED19" s="107">
        <f t="shared" si="53"/>
        <v>-1329</v>
      </c>
      <c r="EE19" s="107">
        <f t="shared" si="54"/>
        <v>-1064</v>
      </c>
      <c r="EF19" s="107">
        <f t="shared" si="55"/>
        <v>-1188</v>
      </c>
      <c r="EG19" s="107">
        <f t="shared" si="56"/>
        <v>-1269</v>
      </c>
      <c r="EH19" s="107">
        <f t="shared" si="57"/>
        <v>-1192</v>
      </c>
      <c r="EI19" s="107">
        <f t="shared" si="58"/>
        <v>-1224</v>
      </c>
      <c r="EJ19" s="107">
        <f t="shared" si="59"/>
        <v>-1296</v>
      </c>
      <c r="EK19" s="137">
        <f t="shared" si="65"/>
        <v>-1192</v>
      </c>
    </row>
    <row r="20" spans="1:141" x14ac:dyDescent="0.45">
      <c r="A20" s="54" t="s">
        <v>26</v>
      </c>
      <c r="B20" s="58">
        <f t="shared" si="66"/>
        <v>45923</v>
      </c>
      <c r="C20" s="17">
        <v>1433.5</v>
      </c>
      <c r="D20" s="18">
        <v>1492.5</v>
      </c>
      <c r="E20" s="13">
        <v>1372</v>
      </c>
      <c r="F20" s="14">
        <v>1540</v>
      </c>
      <c r="G20" s="79">
        <v>1289</v>
      </c>
      <c r="H20" s="118">
        <v>1296</v>
      </c>
      <c r="I20" s="134">
        <v>1405</v>
      </c>
      <c r="J20" s="154">
        <v>1318</v>
      </c>
      <c r="K20" s="182">
        <v>1294</v>
      </c>
      <c r="L20" s="219">
        <v>1406</v>
      </c>
      <c r="M20" s="230">
        <v>1374</v>
      </c>
      <c r="N20" s="366"/>
      <c r="O20" s="198">
        <v>1392</v>
      </c>
      <c r="P20" s="18">
        <v>1395.8</v>
      </c>
      <c r="Q20" s="13">
        <v>1257</v>
      </c>
      <c r="R20" s="14">
        <v>1443</v>
      </c>
      <c r="S20" s="79">
        <v>1234</v>
      </c>
      <c r="T20" s="118">
        <v>1273</v>
      </c>
      <c r="U20" s="134">
        <v>1374</v>
      </c>
      <c r="V20" s="154">
        <v>1280</v>
      </c>
      <c r="W20" s="182">
        <v>1319</v>
      </c>
      <c r="X20" s="219">
        <v>1434</v>
      </c>
      <c r="Y20" s="230">
        <v>1341</v>
      </c>
      <c r="Z20" s="366"/>
      <c r="AA20" s="17">
        <v>1339.5</v>
      </c>
      <c r="AB20" s="18">
        <v>1315.6</v>
      </c>
      <c r="AC20" s="13">
        <v>1207</v>
      </c>
      <c r="AD20" s="14">
        <v>1388</v>
      </c>
      <c r="AE20" s="79">
        <v>1161</v>
      </c>
      <c r="AF20" s="118">
        <v>1261</v>
      </c>
      <c r="AG20" s="134">
        <v>1363</v>
      </c>
      <c r="AH20" s="154">
        <v>1265</v>
      </c>
      <c r="AI20" s="182">
        <v>1327</v>
      </c>
      <c r="AJ20" s="219">
        <v>1407</v>
      </c>
      <c r="AK20" s="230">
        <v>1279</v>
      </c>
      <c r="AL20" s="366"/>
      <c r="AM20" s="198">
        <v>1405.9</v>
      </c>
      <c r="AN20" s="18">
        <v>1425.7</v>
      </c>
      <c r="AO20" s="13">
        <v>1294</v>
      </c>
      <c r="AP20" s="14">
        <v>1416</v>
      </c>
      <c r="AQ20" s="79">
        <v>1154</v>
      </c>
      <c r="AR20" s="118">
        <v>1248</v>
      </c>
      <c r="AS20" s="134">
        <v>1382</v>
      </c>
      <c r="AT20" s="154">
        <v>1296</v>
      </c>
      <c r="AU20" s="182">
        <v>1322</v>
      </c>
      <c r="AV20" s="219">
        <v>1426</v>
      </c>
      <c r="AW20" s="230">
        <v>1289</v>
      </c>
      <c r="AX20" s="366"/>
      <c r="AY20" s="198">
        <v>1367</v>
      </c>
      <c r="AZ20" s="18">
        <v>1375.7</v>
      </c>
      <c r="BA20" s="13">
        <v>1244</v>
      </c>
      <c r="BB20" s="14">
        <v>1451</v>
      </c>
      <c r="BC20" s="79">
        <v>1193</v>
      </c>
      <c r="BD20" s="118">
        <v>1303</v>
      </c>
      <c r="BE20" s="134">
        <v>1423</v>
      </c>
      <c r="BF20" s="154">
        <v>1306</v>
      </c>
      <c r="BG20" s="182">
        <v>1341</v>
      </c>
      <c r="BH20" s="219">
        <v>1412</v>
      </c>
      <c r="BI20" s="230">
        <v>1320</v>
      </c>
      <c r="BJ20" s="366"/>
      <c r="BK20" s="198">
        <v>1300.5999999999999</v>
      </c>
      <c r="BL20" s="18">
        <v>1298.8</v>
      </c>
      <c r="BM20" s="13">
        <v>1185</v>
      </c>
      <c r="BN20" s="14">
        <v>1352</v>
      </c>
      <c r="BO20" s="79">
        <v>1112</v>
      </c>
      <c r="BP20" s="118">
        <v>1205</v>
      </c>
      <c r="BQ20" s="134">
        <v>1311</v>
      </c>
      <c r="BR20" s="154">
        <v>1217</v>
      </c>
      <c r="BS20" s="182">
        <v>1258</v>
      </c>
      <c r="BT20" s="219">
        <v>1350</v>
      </c>
      <c r="BU20" s="230">
        <v>1230</v>
      </c>
      <c r="BV20" s="366"/>
      <c r="BX20" s="160">
        <f t="shared" si="0"/>
        <v>-1433.5</v>
      </c>
      <c r="BY20" s="107">
        <f t="shared" si="1"/>
        <v>-1492.5</v>
      </c>
      <c r="BZ20" s="107">
        <f t="shared" si="2"/>
        <v>-1372</v>
      </c>
      <c r="CA20" s="107">
        <f t="shared" si="3"/>
        <v>-1540</v>
      </c>
      <c r="CB20" s="107">
        <f t="shared" si="4"/>
        <v>-1289</v>
      </c>
      <c r="CC20" s="107">
        <f t="shared" si="5"/>
        <v>-1296</v>
      </c>
      <c r="CD20" s="107">
        <f t="shared" si="6"/>
        <v>-1405</v>
      </c>
      <c r="CE20" s="107">
        <f t="shared" si="7"/>
        <v>-1318</v>
      </c>
      <c r="CF20" s="107">
        <f t="shared" si="8"/>
        <v>-1294</v>
      </c>
      <c r="CG20" s="107">
        <f t="shared" si="9"/>
        <v>-1406</v>
      </c>
      <c r="CH20" s="137">
        <f t="shared" si="60"/>
        <v>-1374</v>
      </c>
      <c r="CI20" s="260">
        <f t="shared" si="10"/>
        <v>-1392</v>
      </c>
      <c r="CJ20" s="107">
        <f t="shared" si="11"/>
        <v>-1395.8</v>
      </c>
      <c r="CK20" s="3">
        <f t="shared" si="12"/>
        <v>-1257</v>
      </c>
      <c r="CL20" s="3">
        <f t="shared" si="13"/>
        <v>-1443</v>
      </c>
      <c r="CM20" s="3">
        <f t="shared" si="14"/>
        <v>-1234</v>
      </c>
      <c r="CN20" s="3">
        <f t="shared" si="15"/>
        <v>-1273</v>
      </c>
      <c r="CO20" s="3">
        <f t="shared" si="16"/>
        <v>-1374</v>
      </c>
      <c r="CP20" s="3">
        <f t="shared" si="17"/>
        <v>-1280</v>
      </c>
      <c r="CQ20" s="3">
        <f t="shared" si="18"/>
        <v>-1319</v>
      </c>
      <c r="CR20" s="3">
        <f t="shared" si="19"/>
        <v>-1434</v>
      </c>
      <c r="CS20" s="112">
        <f t="shared" si="61"/>
        <v>-1341</v>
      </c>
      <c r="CT20" s="160">
        <f t="shared" si="20"/>
        <v>-1339.5</v>
      </c>
      <c r="CU20" s="107">
        <f t="shared" si="21"/>
        <v>-1315.6</v>
      </c>
      <c r="CV20" s="3">
        <f t="shared" si="22"/>
        <v>-1207</v>
      </c>
      <c r="CW20" s="3">
        <f t="shared" si="23"/>
        <v>-1388</v>
      </c>
      <c r="CX20" s="3">
        <f t="shared" si="24"/>
        <v>-1161</v>
      </c>
      <c r="CY20" s="3">
        <f t="shared" si="25"/>
        <v>-1261</v>
      </c>
      <c r="CZ20" s="3">
        <f t="shared" si="26"/>
        <v>-1363</v>
      </c>
      <c r="DA20" s="3">
        <f t="shared" si="27"/>
        <v>-1265</v>
      </c>
      <c r="DB20" s="3">
        <f t="shared" si="28"/>
        <v>-1327</v>
      </c>
      <c r="DC20" s="3">
        <f t="shared" si="29"/>
        <v>-1407</v>
      </c>
      <c r="DD20" s="112">
        <f t="shared" si="62"/>
        <v>-1279</v>
      </c>
      <c r="DE20" s="160">
        <f t="shared" si="30"/>
        <v>-1405.9</v>
      </c>
      <c r="DF20" s="107">
        <f t="shared" si="31"/>
        <v>-1425.7</v>
      </c>
      <c r="DG20" s="107">
        <f t="shared" si="32"/>
        <v>-1294</v>
      </c>
      <c r="DH20" s="107">
        <f t="shared" si="33"/>
        <v>-1416</v>
      </c>
      <c r="DI20" s="107">
        <f t="shared" si="34"/>
        <v>-1154</v>
      </c>
      <c r="DJ20" s="107">
        <f t="shared" si="35"/>
        <v>-1248</v>
      </c>
      <c r="DK20" s="107">
        <f t="shared" si="36"/>
        <v>-1382</v>
      </c>
      <c r="DL20" s="107">
        <f t="shared" si="37"/>
        <v>-1296</v>
      </c>
      <c r="DM20" s="107">
        <f t="shared" si="38"/>
        <v>-1322</v>
      </c>
      <c r="DN20" s="107">
        <f t="shared" si="39"/>
        <v>-1426</v>
      </c>
      <c r="DO20" s="137">
        <f t="shared" si="63"/>
        <v>-1289</v>
      </c>
      <c r="DP20" s="160">
        <f t="shared" si="40"/>
        <v>-1367</v>
      </c>
      <c r="DQ20" s="107">
        <f t="shared" si="41"/>
        <v>-1375.7</v>
      </c>
      <c r="DR20" s="107">
        <f t="shared" si="42"/>
        <v>-1244</v>
      </c>
      <c r="DS20" s="107">
        <f t="shared" si="43"/>
        <v>-1451</v>
      </c>
      <c r="DT20" s="107">
        <f t="shared" si="44"/>
        <v>-1193</v>
      </c>
      <c r="DU20" s="107">
        <f t="shared" si="45"/>
        <v>-1303</v>
      </c>
      <c r="DV20" s="107">
        <f t="shared" si="46"/>
        <v>-1423</v>
      </c>
      <c r="DW20" s="107">
        <f t="shared" si="47"/>
        <v>-1306</v>
      </c>
      <c r="DX20" s="107">
        <f t="shared" si="48"/>
        <v>-1341</v>
      </c>
      <c r="DY20" s="107">
        <f t="shared" si="49"/>
        <v>-1412</v>
      </c>
      <c r="DZ20" s="137">
        <f t="shared" si="64"/>
        <v>-1320</v>
      </c>
      <c r="EA20" s="160">
        <f t="shared" si="50"/>
        <v>-1300.5999999999999</v>
      </c>
      <c r="EB20" s="107">
        <f t="shared" si="51"/>
        <v>-1298.8</v>
      </c>
      <c r="EC20" s="107">
        <f t="shared" si="52"/>
        <v>-1185</v>
      </c>
      <c r="ED20" s="107">
        <f t="shared" si="53"/>
        <v>-1352</v>
      </c>
      <c r="EE20" s="107">
        <f t="shared" si="54"/>
        <v>-1112</v>
      </c>
      <c r="EF20" s="107">
        <f t="shared" si="55"/>
        <v>-1205</v>
      </c>
      <c r="EG20" s="107">
        <f t="shared" si="56"/>
        <v>-1311</v>
      </c>
      <c r="EH20" s="107">
        <f t="shared" si="57"/>
        <v>-1217</v>
      </c>
      <c r="EI20" s="107">
        <f t="shared" si="58"/>
        <v>-1258</v>
      </c>
      <c r="EJ20" s="107">
        <f t="shared" si="59"/>
        <v>-1350</v>
      </c>
      <c r="EK20" s="137">
        <f t="shared" si="65"/>
        <v>-1230</v>
      </c>
    </row>
    <row r="21" spans="1:141" x14ac:dyDescent="0.45">
      <c r="A21" s="58" t="s">
        <v>27</v>
      </c>
      <c r="B21" s="58">
        <f t="shared" si="66"/>
        <v>45930</v>
      </c>
      <c r="C21" s="17">
        <v>1460</v>
      </c>
      <c r="D21" s="18">
        <v>1523.3</v>
      </c>
      <c r="E21" s="13">
        <v>1409</v>
      </c>
      <c r="F21" s="14">
        <v>1565</v>
      </c>
      <c r="G21" s="79">
        <v>1324</v>
      </c>
      <c r="H21" s="118">
        <v>1356</v>
      </c>
      <c r="I21" s="134">
        <v>1452</v>
      </c>
      <c r="J21" s="154">
        <v>1346</v>
      </c>
      <c r="K21" s="182">
        <v>1340</v>
      </c>
      <c r="L21" s="219">
        <v>1445</v>
      </c>
      <c r="M21" s="230">
        <v>1426</v>
      </c>
      <c r="N21" s="366"/>
      <c r="O21" s="198">
        <v>1416.8</v>
      </c>
      <c r="P21" s="18">
        <v>1428.8</v>
      </c>
      <c r="Q21" s="13">
        <v>1291</v>
      </c>
      <c r="R21" s="14">
        <v>1467</v>
      </c>
      <c r="S21" s="79">
        <v>1266</v>
      </c>
      <c r="T21" s="118">
        <v>1328</v>
      </c>
      <c r="U21" s="134">
        <v>1424</v>
      </c>
      <c r="V21" s="154">
        <v>1306</v>
      </c>
      <c r="W21" s="182">
        <v>1363</v>
      </c>
      <c r="X21" s="219">
        <v>1475</v>
      </c>
      <c r="Y21" s="230">
        <v>1392</v>
      </c>
      <c r="Z21" s="366"/>
      <c r="AA21" s="17">
        <v>1363.1</v>
      </c>
      <c r="AB21" s="18">
        <v>1347.1</v>
      </c>
      <c r="AC21" s="13">
        <v>1241</v>
      </c>
      <c r="AD21" s="14">
        <v>1410</v>
      </c>
      <c r="AE21" s="79">
        <v>1188</v>
      </c>
      <c r="AF21" s="118">
        <v>1316</v>
      </c>
      <c r="AG21" s="134">
        <v>1414</v>
      </c>
      <c r="AH21" s="154">
        <v>1391</v>
      </c>
      <c r="AI21" s="182">
        <v>1370</v>
      </c>
      <c r="AJ21" s="219">
        <v>1448</v>
      </c>
      <c r="AK21" s="230">
        <v>1323</v>
      </c>
      <c r="AL21" s="366"/>
      <c r="AM21" s="198">
        <v>1431.7</v>
      </c>
      <c r="AN21" s="18">
        <v>1459.7</v>
      </c>
      <c r="AO21" s="13">
        <v>1328</v>
      </c>
      <c r="AP21" s="14">
        <v>1441</v>
      </c>
      <c r="AQ21" s="79">
        <v>1183</v>
      </c>
      <c r="AR21" s="118">
        <v>1301</v>
      </c>
      <c r="AS21" s="134">
        <v>1425</v>
      </c>
      <c r="AT21" s="154">
        <v>1328</v>
      </c>
      <c r="AU21" s="182">
        <v>1366</v>
      </c>
      <c r="AV21" s="219">
        <v>1468</v>
      </c>
      <c r="AW21" s="230">
        <v>1336</v>
      </c>
      <c r="AX21" s="366"/>
      <c r="AY21" s="198">
        <v>1392</v>
      </c>
      <c r="AZ21" s="18">
        <v>1406.7</v>
      </c>
      <c r="BA21" s="13">
        <v>1279</v>
      </c>
      <c r="BB21" s="14">
        <v>1475</v>
      </c>
      <c r="BC21" s="79">
        <v>1220</v>
      </c>
      <c r="BD21" s="118">
        <v>1353</v>
      </c>
      <c r="BE21" s="134">
        <v>1472</v>
      </c>
      <c r="BF21" s="154">
        <v>1332</v>
      </c>
      <c r="BG21" s="182">
        <v>1386</v>
      </c>
      <c r="BH21" s="219">
        <v>1455</v>
      </c>
      <c r="BI21" s="230">
        <v>1368</v>
      </c>
      <c r="BJ21" s="366"/>
      <c r="BK21" s="198">
        <v>1323.8</v>
      </c>
      <c r="BL21" s="18">
        <v>1327.5</v>
      </c>
      <c r="BM21" s="13">
        <v>1215</v>
      </c>
      <c r="BN21" s="14">
        <v>1374</v>
      </c>
      <c r="BO21" s="79">
        <v>1141</v>
      </c>
      <c r="BP21" s="118">
        <v>1258</v>
      </c>
      <c r="BQ21" s="134">
        <v>1359</v>
      </c>
      <c r="BR21" s="154">
        <v>1241</v>
      </c>
      <c r="BS21" s="182">
        <v>1296</v>
      </c>
      <c r="BT21" s="219">
        <v>1388</v>
      </c>
      <c r="BU21" s="230">
        <v>1276</v>
      </c>
      <c r="BV21" s="366"/>
      <c r="BX21" s="160">
        <f t="shared" si="0"/>
        <v>-1460</v>
      </c>
      <c r="BY21" s="107">
        <f t="shared" si="1"/>
        <v>-1523.3</v>
      </c>
      <c r="BZ21" s="107">
        <f t="shared" si="2"/>
        <v>-1409</v>
      </c>
      <c r="CA21" s="107">
        <f t="shared" si="3"/>
        <v>-1565</v>
      </c>
      <c r="CB21" s="107">
        <f t="shared" si="4"/>
        <v>-1324</v>
      </c>
      <c r="CC21" s="107">
        <f t="shared" si="5"/>
        <v>-1356</v>
      </c>
      <c r="CD21" s="107">
        <f t="shared" si="6"/>
        <v>-1452</v>
      </c>
      <c r="CE21" s="107">
        <f t="shared" si="7"/>
        <v>-1346</v>
      </c>
      <c r="CF21" s="107">
        <f t="shared" si="8"/>
        <v>-1340</v>
      </c>
      <c r="CG21" s="107">
        <f t="shared" si="9"/>
        <v>-1445</v>
      </c>
      <c r="CH21" s="137">
        <f t="shared" si="60"/>
        <v>-1426</v>
      </c>
      <c r="CI21" s="260">
        <f t="shared" si="10"/>
        <v>-1416.8</v>
      </c>
      <c r="CJ21" s="107">
        <f t="shared" si="11"/>
        <v>-1428.8</v>
      </c>
      <c r="CK21" s="3">
        <f t="shared" si="12"/>
        <v>-1291</v>
      </c>
      <c r="CL21" s="3">
        <f t="shared" si="13"/>
        <v>-1467</v>
      </c>
      <c r="CM21" s="3">
        <f t="shared" si="14"/>
        <v>-1266</v>
      </c>
      <c r="CN21" s="3">
        <f t="shared" si="15"/>
        <v>-1328</v>
      </c>
      <c r="CO21" s="3">
        <f t="shared" si="16"/>
        <v>-1424</v>
      </c>
      <c r="CP21" s="3">
        <f t="shared" si="17"/>
        <v>-1306</v>
      </c>
      <c r="CQ21" s="3">
        <f t="shared" si="18"/>
        <v>-1363</v>
      </c>
      <c r="CR21" s="3">
        <f t="shared" si="19"/>
        <v>-1475</v>
      </c>
      <c r="CS21" s="112">
        <f t="shared" si="61"/>
        <v>-1392</v>
      </c>
      <c r="CT21" s="160">
        <f t="shared" si="20"/>
        <v>-1363.1</v>
      </c>
      <c r="CU21" s="107">
        <f t="shared" si="21"/>
        <v>-1347.1</v>
      </c>
      <c r="CV21" s="3">
        <f t="shared" si="22"/>
        <v>-1241</v>
      </c>
      <c r="CW21" s="3">
        <f t="shared" si="23"/>
        <v>-1410</v>
      </c>
      <c r="CX21" s="3">
        <f t="shared" si="24"/>
        <v>-1188</v>
      </c>
      <c r="CY21" s="3">
        <f t="shared" si="25"/>
        <v>-1316</v>
      </c>
      <c r="CZ21" s="3">
        <f t="shared" si="26"/>
        <v>-1414</v>
      </c>
      <c r="DA21" s="3">
        <f t="shared" si="27"/>
        <v>-1391</v>
      </c>
      <c r="DB21" s="3">
        <f t="shared" si="28"/>
        <v>-1370</v>
      </c>
      <c r="DC21" s="3">
        <f t="shared" si="29"/>
        <v>-1448</v>
      </c>
      <c r="DD21" s="112">
        <f t="shared" si="62"/>
        <v>-1323</v>
      </c>
      <c r="DE21" s="160">
        <f t="shared" si="30"/>
        <v>-1431.7</v>
      </c>
      <c r="DF21" s="107">
        <f t="shared" si="31"/>
        <v>-1459.7</v>
      </c>
      <c r="DG21" s="107">
        <f t="shared" si="32"/>
        <v>-1328</v>
      </c>
      <c r="DH21" s="107">
        <f t="shared" si="33"/>
        <v>-1441</v>
      </c>
      <c r="DI21" s="107">
        <f t="shared" si="34"/>
        <v>-1183</v>
      </c>
      <c r="DJ21" s="107">
        <f t="shared" si="35"/>
        <v>-1301</v>
      </c>
      <c r="DK21" s="107">
        <f t="shared" si="36"/>
        <v>-1425</v>
      </c>
      <c r="DL21" s="107">
        <f t="shared" si="37"/>
        <v>-1328</v>
      </c>
      <c r="DM21" s="107">
        <f t="shared" si="38"/>
        <v>-1366</v>
      </c>
      <c r="DN21" s="107">
        <f t="shared" si="39"/>
        <v>-1468</v>
      </c>
      <c r="DO21" s="137">
        <f t="shared" si="63"/>
        <v>-1336</v>
      </c>
      <c r="DP21" s="160">
        <f t="shared" si="40"/>
        <v>-1392</v>
      </c>
      <c r="DQ21" s="107">
        <f t="shared" si="41"/>
        <v>-1406.7</v>
      </c>
      <c r="DR21" s="107">
        <f t="shared" si="42"/>
        <v>-1279</v>
      </c>
      <c r="DS21" s="107">
        <f t="shared" si="43"/>
        <v>-1475</v>
      </c>
      <c r="DT21" s="107">
        <f t="shared" si="44"/>
        <v>-1220</v>
      </c>
      <c r="DU21" s="107">
        <f t="shared" si="45"/>
        <v>-1353</v>
      </c>
      <c r="DV21" s="107">
        <f t="shared" si="46"/>
        <v>-1472</v>
      </c>
      <c r="DW21" s="107">
        <f t="shared" si="47"/>
        <v>-1332</v>
      </c>
      <c r="DX21" s="107">
        <f t="shared" si="48"/>
        <v>-1386</v>
      </c>
      <c r="DY21" s="107">
        <f t="shared" si="49"/>
        <v>-1455</v>
      </c>
      <c r="DZ21" s="137">
        <f t="shared" si="64"/>
        <v>-1368</v>
      </c>
      <c r="EA21" s="160">
        <f t="shared" si="50"/>
        <v>-1323.8</v>
      </c>
      <c r="EB21" s="107">
        <f t="shared" si="51"/>
        <v>-1327.5</v>
      </c>
      <c r="EC21" s="107">
        <f t="shared" si="52"/>
        <v>-1215</v>
      </c>
      <c r="ED21" s="107">
        <f t="shared" si="53"/>
        <v>-1374</v>
      </c>
      <c r="EE21" s="107">
        <f t="shared" si="54"/>
        <v>-1141</v>
      </c>
      <c r="EF21" s="107">
        <f t="shared" si="55"/>
        <v>-1258</v>
      </c>
      <c r="EG21" s="107">
        <f t="shared" si="56"/>
        <v>-1359</v>
      </c>
      <c r="EH21" s="107">
        <f t="shared" si="57"/>
        <v>-1241</v>
      </c>
      <c r="EI21" s="107">
        <f t="shared" si="58"/>
        <v>-1296</v>
      </c>
      <c r="EJ21" s="107">
        <f t="shared" si="59"/>
        <v>-1388</v>
      </c>
      <c r="EK21" s="137">
        <f t="shared" si="65"/>
        <v>-1276</v>
      </c>
    </row>
    <row r="22" spans="1:141" x14ac:dyDescent="0.45">
      <c r="A22" s="58" t="s">
        <v>28</v>
      </c>
      <c r="B22" s="58">
        <f t="shared" si="66"/>
        <v>45937</v>
      </c>
      <c r="C22" s="17">
        <v>1469.7</v>
      </c>
      <c r="D22" s="18">
        <v>1553.4</v>
      </c>
      <c r="E22" s="13">
        <v>1468</v>
      </c>
      <c r="F22" s="14">
        <v>1581</v>
      </c>
      <c r="G22" s="79">
        <v>1340</v>
      </c>
      <c r="H22" s="118">
        <v>1374</v>
      </c>
      <c r="I22" s="134">
        <v>1465</v>
      </c>
      <c r="J22" s="154">
        <v>1356</v>
      </c>
      <c r="K22" s="182">
        <v>1385</v>
      </c>
      <c r="L22" s="219">
        <v>1473</v>
      </c>
      <c r="M22" s="230">
        <v>1481</v>
      </c>
      <c r="N22" s="366"/>
      <c r="O22" s="198">
        <v>1427.5</v>
      </c>
      <c r="P22" s="18">
        <v>1456.6</v>
      </c>
      <c r="Q22" s="13">
        <v>1343</v>
      </c>
      <c r="R22" s="14">
        <v>1490</v>
      </c>
      <c r="S22" s="79">
        <v>1279</v>
      </c>
      <c r="T22" s="118">
        <v>1347</v>
      </c>
      <c r="U22" s="134">
        <v>1439</v>
      </c>
      <c r="V22" s="154">
        <v>1320</v>
      </c>
      <c r="W22" s="182">
        <v>1404</v>
      </c>
      <c r="X22" s="219">
        <v>1505</v>
      </c>
      <c r="Y22" s="230">
        <v>1444</v>
      </c>
      <c r="Z22" s="366"/>
      <c r="AA22" s="17">
        <v>1372.1</v>
      </c>
      <c r="AB22" s="18">
        <v>1371</v>
      </c>
      <c r="AC22" s="13">
        <v>1288</v>
      </c>
      <c r="AD22" s="14">
        <v>1430</v>
      </c>
      <c r="AE22" s="79">
        <v>1198</v>
      </c>
      <c r="AF22" s="118">
        <v>1335</v>
      </c>
      <c r="AG22" s="134">
        <v>1430</v>
      </c>
      <c r="AH22" s="154">
        <v>1304</v>
      </c>
      <c r="AI22" s="182">
        <v>1412</v>
      </c>
      <c r="AJ22" s="219">
        <v>1477</v>
      </c>
      <c r="AK22" s="230">
        <v>1369</v>
      </c>
      <c r="AL22" s="366"/>
      <c r="AM22" s="198">
        <v>1443.2</v>
      </c>
      <c r="AN22" s="18">
        <v>1487.2</v>
      </c>
      <c r="AO22" s="13">
        <v>1413</v>
      </c>
      <c r="AP22" s="14">
        <v>1458</v>
      </c>
      <c r="AQ22" s="79">
        <v>1197</v>
      </c>
      <c r="AR22" s="118">
        <v>1319</v>
      </c>
      <c r="AS22" s="134">
        <v>1441</v>
      </c>
      <c r="AT22" s="154">
        <v>1341</v>
      </c>
      <c r="AU22" s="182">
        <v>1409</v>
      </c>
      <c r="AV22" s="219">
        <v>1493</v>
      </c>
      <c r="AW22" s="230">
        <v>1384</v>
      </c>
      <c r="AX22" s="366"/>
      <c r="AY22" s="198">
        <v>1400.4</v>
      </c>
      <c r="AZ22" s="18">
        <v>1431.2</v>
      </c>
      <c r="BA22" s="13">
        <v>1323</v>
      </c>
      <c r="BB22" s="14">
        <v>1490</v>
      </c>
      <c r="BC22" s="79">
        <v>1231</v>
      </c>
      <c r="BD22" s="118">
        <v>1371</v>
      </c>
      <c r="BE22" s="134">
        <v>1490</v>
      </c>
      <c r="BF22" s="154">
        <v>1346</v>
      </c>
      <c r="BG22" s="182">
        <v>1427</v>
      </c>
      <c r="BH22" s="219">
        <v>1481</v>
      </c>
      <c r="BI22" s="230">
        <v>1416</v>
      </c>
      <c r="BJ22" s="366"/>
      <c r="BK22" s="198">
        <v>1333</v>
      </c>
      <c r="BL22" s="18">
        <v>1351</v>
      </c>
      <c r="BM22" s="13">
        <v>1260</v>
      </c>
      <c r="BN22" s="14">
        <v>1391</v>
      </c>
      <c r="BO22" s="79">
        <v>1152</v>
      </c>
      <c r="BP22" s="118">
        <v>1275</v>
      </c>
      <c r="BQ22" s="134">
        <v>1375</v>
      </c>
      <c r="BR22" s="154">
        <v>1252</v>
      </c>
      <c r="BS22" s="182">
        <v>1333</v>
      </c>
      <c r="BT22" s="219">
        <v>1413</v>
      </c>
      <c r="BU22" s="230">
        <v>1321</v>
      </c>
      <c r="BV22" s="366"/>
      <c r="BX22" s="160">
        <f t="shared" si="0"/>
        <v>-1469.7</v>
      </c>
      <c r="BY22" s="107">
        <f t="shared" si="1"/>
        <v>-1553.4</v>
      </c>
      <c r="BZ22" s="107">
        <f t="shared" si="2"/>
        <v>-1468</v>
      </c>
      <c r="CA22" s="107">
        <f t="shared" si="3"/>
        <v>-1581</v>
      </c>
      <c r="CB22" s="107">
        <f t="shared" si="4"/>
        <v>-1340</v>
      </c>
      <c r="CC22" s="107">
        <f t="shared" si="5"/>
        <v>-1374</v>
      </c>
      <c r="CD22" s="107">
        <f t="shared" si="6"/>
        <v>-1465</v>
      </c>
      <c r="CE22" s="107">
        <f t="shared" si="7"/>
        <v>-1356</v>
      </c>
      <c r="CF22" s="107">
        <f t="shared" si="8"/>
        <v>-1385</v>
      </c>
      <c r="CG22" s="107">
        <f t="shared" si="9"/>
        <v>-1473</v>
      </c>
      <c r="CH22" s="137">
        <f t="shared" si="60"/>
        <v>-1481</v>
      </c>
      <c r="CI22" s="260">
        <f t="shared" si="10"/>
        <v>-1427.5</v>
      </c>
      <c r="CJ22" s="107">
        <f t="shared" si="11"/>
        <v>-1456.6</v>
      </c>
      <c r="CK22" s="3">
        <f t="shared" si="12"/>
        <v>-1343</v>
      </c>
      <c r="CL22" s="3">
        <f t="shared" si="13"/>
        <v>-1490</v>
      </c>
      <c r="CM22" s="3">
        <f t="shared" si="14"/>
        <v>-1279</v>
      </c>
      <c r="CN22" s="3">
        <f t="shared" si="15"/>
        <v>-1347</v>
      </c>
      <c r="CO22" s="3">
        <f t="shared" si="16"/>
        <v>-1439</v>
      </c>
      <c r="CP22" s="3">
        <f t="shared" si="17"/>
        <v>-1320</v>
      </c>
      <c r="CQ22" s="3">
        <f t="shared" si="18"/>
        <v>-1404</v>
      </c>
      <c r="CR22" s="3">
        <f t="shared" si="19"/>
        <v>-1505</v>
      </c>
      <c r="CS22" s="112">
        <f t="shared" si="61"/>
        <v>-1444</v>
      </c>
      <c r="CT22" s="160">
        <f t="shared" si="20"/>
        <v>-1372.1</v>
      </c>
      <c r="CU22" s="107">
        <f t="shared" si="21"/>
        <v>-1371</v>
      </c>
      <c r="CV22" s="3">
        <f t="shared" si="22"/>
        <v>-1288</v>
      </c>
      <c r="CW22" s="3">
        <f t="shared" si="23"/>
        <v>-1430</v>
      </c>
      <c r="CX22" s="3">
        <f t="shared" si="24"/>
        <v>-1198</v>
      </c>
      <c r="CY22" s="3">
        <f t="shared" si="25"/>
        <v>-1335</v>
      </c>
      <c r="CZ22" s="3">
        <f t="shared" si="26"/>
        <v>-1430</v>
      </c>
      <c r="DA22" s="3">
        <f t="shared" si="27"/>
        <v>-1304</v>
      </c>
      <c r="DB22" s="3">
        <f t="shared" si="28"/>
        <v>-1412</v>
      </c>
      <c r="DC22" s="3">
        <f t="shared" si="29"/>
        <v>-1477</v>
      </c>
      <c r="DD22" s="112">
        <f t="shared" si="62"/>
        <v>-1369</v>
      </c>
      <c r="DE22" s="160">
        <f t="shared" si="30"/>
        <v>-1443.2</v>
      </c>
      <c r="DF22" s="107">
        <f t="shared" si="31"/>
        <v>-1487.2</v>
      </c>
      <c r="DG22" s="107">
        <f t="shared" si="32"/>
        <v>-1413</v>
      </c>
      <c r="DH22" s="107">
        <f t="shared" si="33"/>
        <v>-1458</v>
      </c>
      <c r="DI22" s="107">
        <f t="shared" si="34"/>
        <v>-1197</v>
      </c>
      <c r="DJ22" s="107">
        <f t="shared" si="35"/>
        <v>-1319</v>
      </c>
      <c r="DK22" s="107">
        <f t="shared" si="36"/>
        <v>-1441</v>
      </c>
      <c r="DL22" s="107">
        <f t="shared" si="37"/>
        <v>-1341</v>
      </c>
      <c r="DM22" s="107">
        <f t="shared" si="38"/>
        <v>-1409</v>
      </c>
      <c r="DN22" s="107">
        <f t="shared" si="39"/>
        <v>-1493</v>
      </c>
      <c r="DO22" s="137">
        <f t="shared" si="63"/>
        <v>-1384</v>
      </c>
      <c r="DP22" s="160">
        <f t="shared" si="40"/>
        <v>-1400.4</v>
      </c>
      <c r="DQ22" s="107">
        <f t="shared" si="41"/>
        <v>-1431.2</v>
      </c>
      <c r="DR22" s="107">
        <f t="shared" si="42"/>
        <v>-1323</v>
      </c>
      <c r="DS22" s="107">
        <f t="shared" si="43"/>
        <v>-1490</v>
      </c>
      <c r="DT22" s="107">
        <f t="shared" si="44"/>
        <v>-1231</v>
      </c>
      <c r="DU22" s="107">
        <f t="shared" si="45"/>
        <v>-1371</v>
      </c>
      <c r="DV22" s="107">
        <f t="shared" si="46"/>
        <v>-1490</v>
      </c>
      <c r="DW22" s="107">
        <f t="shared" si="47"/>
        <v>-1346</v>
      </c>
      <c r="DX22" s="107">
        <f t="shared" si="48"/>
        <v>-1427</v>
      </c>
      <c r="DY22" s="107">
        <f t="shared" si="49"/>
        <v>-1481</v>
      </c>
      <c r="DZ22" s="137">
        <f t="shared" si="64"/>
        <v>-1416</v>
      </c>
      <c r="EA22" s="160">
        <f t="shared" si="50"/>
        <v>-1333</v>
      </c>
      <c r="EB22" s="107">
        <f t="shared" si="51"/>
        <v>-1351</v>
      </c>
      <c r="EC22" s="107">
        <f t="shared" si="52"/>
        <v>-1260</v>
      </c>
      <c r="ED22" s="107">
        <f t="shared" si="53"/>
        <v>-1391</v>
      </c>
      <c r="EE22" s="107">
        <f t="shared" si="54"/>
        <v>-1152</v>
      </c>
      <c r="EF22" s="107">
        <f t="shared" si="55"/>
        <v>-1275</v>
      </c>
      <c r="EG22" s="107">
        <f t="shared" si="56"/>
        <v>-1375</v>
      </c>
      <c r="EH22" s="107">
        <f t="shared" si="57"/>
        <v>-1252</v>
      </c>
      <c r="EI22" s="107">
        <f t="shared" si="58"/>
        <v>-1333</v>
      </c>
      <c r="EJ22" s="107">
        <f t="shared" si="59"/>
        <v>-1413</v>
      </c>
      <c r="EK22" s="137">
        <f t="shared" si="65"/>
        <v>-1321</v>
      </c>
    </row>
    <row r="23" spans="1:141" x14ac:dyDescent="0.45">
      <c r="A23" s="58" t="s">
        <v>29</v>
      </c>
      <c r="B23" s="58">
        <f t="shared" si="66"/>
        <v>45944</v>
      </c>
      <c r="C23" s="17">
        <v>1493.2</v>
      </c>
      <c r="D23" s="18">
        <v>1576.4</v>
      </c>
      <c r="E23" s="13">
        <v>1493</v>
      </c>
      <c r="F23" s="14">
        <v>1592</v>
      </c>
      <c r="G23" s="79">
        <v>1357</v>
      </c>
      <c r="H23" s="118">
        <v>1388</v>
      </c>
      <c r="I23" s="134">
        <v>1507</v>
      </c>
      <c r="J23" s="154">
        <v>1372</v>
      </c>
      <c r="K23" s="182">
        <v>1391</v>
      </c>
      <c r="L23" s="219">
        <v>1479</v>
      </c>
      <c r="M23" s="230">
        <v>1497</v>
      </c>
      <c r="N23" s="366"/>
      <c r="O23" s="198">
        <v>1447.7</v>
      </c>
      <c r="P23" s="18">
        <v>1473.8</v>
      </c>
      <c r="Q23" s="13">
        <v>1367</v>
      </c>
      <c r="R23" s="14">
        <v>1501</v>
      </c>
      <c r="S23" s="79">
        <v>1298</v>
      </c>
      <c r="T23" s="118">
        <v>1362</v>
      </c>
      <c r="U23" s="134">
        <v>1483</v>
      </c>
      <c r="V23" s="154">
        <v>1335</v>
      </c>
      <c r="W23" s="182">
        <v>1414</v>
      </c>
      <c r="X23" s="219">
        <v>1512</v>
      </c>
      <c r="Y23" s="230">
        <v>1461</v>
      </c>
      <c r="Z23" s="366"/>
      <c r="AA23" s="17">
        <v>1389</v>
      </c>
      <c r="AB23" s="18">
        <v>1386.3</v>
      </c>
      <c r="AC23" s="13">
        <v>1308</v>
      </c>
      <c r="AD23" s="14">
        <v>1437</v>
      </c>
      <c r="AE23" s="79">
        <v>1215</v>
      </c>
      <c r="AF23" s="118">
        <v>1347</v>
      </c>
      <c r="AG23" s="134">
        <v>1472</v>
      </c>
      <c r="AH23" s="154">
        <v>1318</v>
      </c>
      <c r="AI23" s="182">
        <v>1422</v>
      </c>
      <c r="AJ23" s="219">
        <v>1483</v>
      </c>
      <c r="AK23" s="230">
        <v>1384</v>
      </c>
      <c r="AL23" s="366"/>
      <c r="AM23" s="198">
        <v>1462</v>
      </c>
      <c r="AN23" s="18">
        <v>1509.3</v>
      </c>
      <c r="AO23" s="13">
        <v>1399</v>
      </c>
      <c r="AP23" s="14">
        <v>1469</v>
      </c>
      <c r="AQ23" s="79">
        <v>1212</v>
      </c>
      <c r="AR23" s="118">
        <v>1333</v>
      </c>
      <c r="AS23" s="134">
        <v>1483</v>
      </c>
      <c r="AT23" s="154">
        <v>1357</v>
      </c>
      <c r="AU23" s="182">
        <v>1419</v>
      </c>
      <c r="AV23" s="219">
        <v>1499</v>
      </c>
      <c r="AW23" s="230">
        <v>1402</v>
      </c>
      <c r="AX23" s="366"/>
      <c r="AY23" s="198">
        <v>1417.3</v>
      </c>
      <c r="AZ23" s="18">
        <v>1446.7</v>
      </c>
      <c r="BA23" s="13">
        <v>1342</v>
      </c>
      <c r="BB23" s="14">
        <v>1497</v>
      </c>
      <c r="BC23" s="79">
        <v>1243</v>
      </c>
      <c r="BD23" s="118">
        <v>1383</v>
      </c>
      <c r="BE23" s="134">
        <v>1529</v>
      </c>
      <c r="BF23" s="154">
        <v>1360</v>
      </c>
      <c r="BG23" s="182">
        <v>1437</v>
      </c>
      <c r="BH23" s="219">
        <v>1486</v>
      </c>
      <c r="BI23" s="230">
        <v>1433</v>
      </c>
      <c r="BJ23" s="366"/>
      <c r="BK23" s="198">
        <v>1349.1</v>
      </c>
      <c r="BL23" s="18">
        <v>1366.8</v>
      </c>
      <c r="BM23" s="13">
        <v>1281</v>
      </c>
      <c r="BN23" s="14">
        <v>1400</v>
      </c>
      <c r="BO23" s="79">
        <v>1168</v>
      </c>
      <c r="BP23" s="118">
        <v>1289</v>
      </c>
      <c r="BQ23" s="134">
        <v>1413</v>
      </c>
      <c r="BR23" s="154">
        <v>1366</v>
      </c>
      <c r="BS23" s="182">
        <v>1341</v>
      </c>
      <c r="BT23" s="219">
        <v>1419</v>
      </c>
      <c r="BU23" s="230">
        <v>1335</v>
      </c>
      <c r="BV23" s="366"/>
      <c r="BX23" s="160">
        <f t="shared" si="0"/>
        <v>-1493.2</v>
      </c>
      <c r="BY23" s="107">
        <f t="shared" si="1"/>
        <v>-1576.4</v>
      </c>
      <c r="BZ23" s="107">
        <f t="shared" si="2"/>
        <v>-1493</v>
      </c>
      <c r="CA23" s="107">
        <f t="shared" si="3"/>
        <v>-1592</v>
      </c>
      <c r="CB23" s="107">
        <f t="shared" si="4"/>
        <v>-1357</v>
      </c>
      <c r="CC23" s="107">
        <f t="shared" si="5"/>
        <v>-1388</v>
      </c>
      <c r="CD23" s="107">
        <f t="shared" si="6"/>
        <v>-1507</v>
      </c>
      <c r="CE23" s="107">
        <f t="shared" si="7"/>
        <v>-1372</v>
      </c>
      <c r="CF23" s="107">
        <f t="shared" si="8"/>
        <v>-1391</v>
      </c>
      <c r="CG23" s="107">
        <f t="shared" si="9"/>
        <v>-1479</v>
      </c>
      <c r="CH23" s="137">
        <f t="shared" si="60"/>
        <v>-1497</v>
      </c>
      <c r="CI23" s="260">
        <f t="shared" si="10"/>
        <v>-1447.7</v>
      </c>
      <c r="CJ23" s="107">
        <f t="shared" si="11"/>
        <v>-1473.8</v>
      </c>
      <c r="CK23" s="3">
        <f t="shared" si="12"/>
        <v>-1367</v>
      </c>
      <c r="CL23" s="3">
        <f t="shared" si="13"/>
        <v>-1501</v>
      </c>
      <c r="CM23" s="3">
        <f t="shared" si="14"/>
        <v>-1298</v>
      </c>
      <c r="CN23" s="3">
        <f t="shared" si="15"/>
        <v>-1362</v>
      </c>
      <c r="CO23" s="3">
        <f t="shared" si="16"/>
        <v>-1483</v>
      </c>
      <c r="CP23" s="3">
        <f t="shared" si="17"/>
        <v>-1335</v>
      </c>
      <c r="CQ23" s="3">
        <f t="shared" si="18"/>
        <v>-1414</v>
      </c>
      <c r="CR23" s="3">
        <f t="shared" si="19"/>
        <v>-1512</v>
      </c>
      <c r="CS23" s="112">
        <f t="shared" si="61"/>
        <v>-1461</v>
      </c>
      <c r="CT23" s="160">
        <f t="shared" si="20"/>
        <v>-1389</v>
      </c>
      <c r="CU23" s="107">
        <f t="shared" si="21"/>
        <v>-1386.3</v>
      </c>
      <c r="CV23" s="3">
        <f t="shared" si="22"/>
        <v>-1308</v>
      </c>
      <c r="CW23" s="3">
        <f t="shared" si="23"/>
        <v>-1437</v>
      </c>
      <c r="CX23" s="3">
        <f t="shared" si="24"/>
        <v>-1215</v>
      </c>
      <c r="CY23" s="3">
        <f t="shared" si="25"/>
        <v>-1347</v>
      </c>
      <c r="CZ23" s="3">
        <f t="shared" si="26"/>
        <v>-1472</v>
      </c>
      <c r="DA23" s="3">
        <f t="shared" si="27"/>
        <v>-1318</v>
      </c>
      <c r="DB23" s="3">
        <f t="shared" si="28"/>
        <v>-1422</v>
      </c>
      <c r="DC23" s="3">
        <f t="shared" si="29"/>
        <v>-1483</v>
      </c>
      <c r="DD23" s="112">
        <f t="shared" si="62"/>
        <v>-1384</v>
      </c>
      <c r="DE23" s="160">
        <f t="shared" si="30"/>
        <v>-1462</v>
      </c>
      <c r="DF23" s="107">
        <f t="shared" si="31"/>
        <v>-1509.3</v>
      </c>
      <c r="DG23" s="107">
        <f t="shared" si="32"/>
        <v>-1399</v>
      </c>
      <c r="DH23" s="107">
        <f t="shared" si="33"/>
        <v>-1469</v>
      </c>
      <c r="DI23" s="107">
        <f t="shared" si="34"/>
        <v>-1212</v>
      </c>
      <c r="DJ23" s="107">
        <f t="shared" si="35"/>
        <v>-1333</v>
      </c>
      <c r="DK23" s="107">
        <f t="shared" si="36"/>
        <v>-1483</v>
      </c>
      <c r="DL23" s="107">
        <f t="shared" si="37"/>
        <v>-1357</v>
      </c>
      <c r="DM23" s="107">
        <f t="shared" si="38"/>
        <v>-1419</v>
      </c>
      <c r="DN23" s="107">
        <f t="shared" si="39"/>
        <v>-1499</v>
      </c>
      <c r="DO23" s="137">
        <f t="shared" si="63"/>
        <v>-1402</v>
      </c>
      <c r="DP23" s="160">
        <f t="shared" si="40"/>
        <v>-1417.3</v>
      </c>
      <c r="DQ23" s="107">
        <f t="shared" si="41"/>
        <v>-1446.7</v>
      </c>
      <c r="DR23" s="107">
        <f t="shared" si="42"/>
        <v>-1342</v>
      </c>
      <c r="DS23" s="107">
        <f t="shared" si="43"/>
        <v>-1497</v>
      </c>
      <c r="DT23" s="107">
        <f t="shared" si="44"/>
        <v>-1243</v>
      </c>
      <c r="DU23" s="107">
        <f t="shared" si="45"/>
        <v>-1383</v>
      </c>
      <c r="DV23" s="107">
        <f t="shared" si="46"/>
        <v>-1529</v>
      </c>
      <c r="DW23" s="107">
        <f t="shared" si="47"/>
        <v>-1360</v>
      </c>
      <c r="DX23" s="107">
        <f t="shared" si="48"/>
        <v>-1437</v>
      </c>
      <c r="DY23" s="107">
        <f t="shared" si="49"/>
        <v>-1486</v>
      </c>
      <c r="DZ23" s="137">
        <f t="shared" si="64"/>
        <v>-1433</v>
      </c>
      <c r="EA23" s="160">
        <f t="shared" si="50"/>
        <v>-1349.1</v>
      </c>
      <c r="EB23" s="107">
        <f t="shared" si="51"/>
        <v>-1366.8</v>
      </c>
      <c r="EC23" s="107">
        <f t="shared" si="52"/>
        <v>-1281</v>
      </c>
      <c r="ED23" s="107">
        <f t="shared" si="53"/>
        <v>-1400</v>
      </c>
      <c r="EE23" s="107">
        <f t="shared" si="54"/>
        <v>-1168</v>
      </c>
      <c r="EF23" s="107">
        <f t="shared" si="55"/>
        <v>-1289</v>
      </c>
      <c r="EG23" s="107">
        <f t="shared" si="56"/>
        <v>-1413</v>
      </c>
      <c r="EH23" s="107">
        <f t="shared" si="57"/>
        <v>-1366</v>
      </c>
      <c r="EI23" s="107">
        <f t="shared" si="58"/>
        <v>-1341</v>
      </c>
      <c r="EJ23" s="107">
        <f t="shared" si="59"/>
        <v>-1419</v>
      </c>
      <c r="EK23" s="137">
        <f t="shared" si="65"/>
        <v>-1335</v>
      </c>
    </row>
    <row r="24" spans="1:141" x14ac:dyDescent="0.45">
      <c r="A24" s="54" t="s">
        <v>30</v>
      </c>
      <c r="B24" s="58">
        <f t="shared" si="66"/>
        <v>45951</v>
      </c>
      <c r="C24" s="17">
        <v>1500.5</v>
      </c>
      <c r="D24" s="18">
        <v>1591.7</v>
      </c>
      <c r="E24" s="13">
        <v>1542</v>
      </c>
      <c r="F24" s="14">
        <v>1596</v>
      </c>
      <c r="G24" s="79">
        <v>1365</v>
      </c>
      <c r="H24" s="118">
        <v>1401</v>
      </c>
      <c r="I24" s="134">
        <v>1538</v>
      </c>
      <c r="J24" s="154">
        <v>1394</v>
      </c>
      <c r="K24" s="182">
        <v>1406</v>
      </c>
      <c r="L24" s="219">
        <v>1509</v>
      </c>
      <c r="M24" s="230">
        <v>1517</v>
      </c>
      <c r="N24" s="366"/>
      <c r="O24" s="198">
        <v>1455.4</v>
      </c>
      <c r="P24" s="18">
        <v>1488.7</v>
      </c>
      <c r="Q24" s="13">
        <v>1409</v>
      </c>
      <c r="R24" s="14">
        <v>1506</v>
      </c>
      <c r="S24" s="79">
        <v>1305</v>
      </c>
      <c r="T24" s="118">
        <v>1375</v>
      </c>
      <c r="U24" s="134">
        <v>1515</v>
      </c>
      <c r="V24" s="154">
        <v>1353</v>
      </c>
      <c r="W24" s="182">
        <v>1427</v>
      </c>
      <c r="X24" s="219">
        <v>1538</v>
      </c>
      <c r="Y24" s="230">
        <v>1481</v>
      </c>
      <c r="Z24" s="366"/>
      <c r="AA24" s="17">
        <v>1394.6</v>
      </c>
      <c r="AB24" s="18">
        <v>1398.3</v>
      </c>
      <c r="AC24" s="13">
        <v>1345</v>
      </c>
      <c r="AD24" s="14">
        <v>1440</v>
      </c>
      <c r="AE24" s="79">
        <v>1221</v>
      </c>
      <c r="AF24" s="118">
        <v>1358</v>
      </c>
      <c r="AG24" s="134">
        <v>1505</v>
      </c>
      <c r="AH24" s="154">
        <v>1335</v>
      </c>
      <c r="AI24" s="182">
        <v>1435</v>
      </c>
      <c r="AJ24" s="219">
        <v>1505</v>
      </c>
      <c r="AK24" s="230">
        <v>1403</v>
      </c>
      <c r="AL24" s="366"/>
      <c r="AM24" s="198">
        <v>1469.8</v>
      </c>
      <c r="AN24" s="18">
        <v>1522.8</v>
      </c>
      <c r="AO24" s="13">
        <v>1438</v>
      </c>
      <c r="AP24" s="14">
        <v>1473</v>
      </c>
      <c r="AQ24" s="79">
        <v>1220</v>
      </c>
      <c r="AR24" s="118">
        <v>1346</v>
      </c>
      <c r="AS24" s="134">
        <v>1513</v>
      </c>
      <c r="AT24" s="154">
        <v>1377</v>
      </c>
      <c r="AU24" s="182">
        <v>1432</v>
      </c>
      <c r="AV24" s="219">
        <v>1526</v>
      </c>
      <c r="AW24" s="230">
        <v>1422</v>
      </c>
      <c r="AX24" s="366"/>
      <c r="AY24" s="198">
        <v>1422.3</v>
      </c>
      <c r="AZ24" s="18">
        <v>1457.3</v>
      </c>
      <c r="BA24" s="13">
        <v>1374</v>
      </c>
      <c r="BB24" s="14">
        <v>1500</v>
      </c>
      <c r="BC24" s="79">
        <v>1252</v>
      </c>
      <c r="BD24" s="118">
        <v>1394</v>
      </c>
      <c r="BE24" s="134">
        <v>1557</v>
      </c>
      <c r="BF24" s="154">
        <v>1377</v>
      </c>
      <c r="BG24" s="182">
        <v>1450</v>
      </c>
      <c r="BH24" s="219">
        <v>1511</v>
      </c>
      <c r="BI24" s="230">
        <v>1450</v>
      </c>
      <c r="BJ24" s="366"/>
      <c r="BK24" s="198">
        <v>1355.7</v>
      </c>
      <c r="BL24" s="18">
        <v>1380.7</v>
      </c>
      <c r="BM24" s="13">
        <v>1315</v>
      </c>
      <c r="BN24" s="14">
        <v>1404</v>
      </c>
      <c r="BO24" s="79">
        <v>1179</v>
      </c>
      <c r="BP24" s="118">
        <v>1299</v>
      </c>
      <c r="BQ24" s="134">
        <v>1442</v>
      </c>
      <c r="BR24" s="154">
        <v>1282</v>
      </c>
      <c r="BS24" s="182">
        <v>1354</v>
      </c>
      <c r="BT24" s="219">
        <v>1444</v>
      </c>
      <c r="BU24" s="230">
        <v>1353</v>
      </c>
      <c r="BV24" s="366"/>
      <c r="BW24" s="15" t="s">
        <v>73</v>
      </c>
      <c r="BX24" s="160">
        <f t="shared" si="0"/>
        <v>-1500.5</v>
      </c>
      <c r="BY24" s="107">
        <f t="shared" si="1"/>
        <v>-1591.7</v>
      </c>
      <c r="BZ24" s="107">
        <f t="shared" si="2"/>
        <v>-1542</v>
      </c>
      <c r="CA24" s="107">
        <f t="shared" si="3"/>
        <v>-1596</v>
      </c>
      <c r="CB24" s="107">
        <f t="shared" si="4"/>
        <v>-1365</v>
      </c>
      <c r="CC24" s="107">
        <f t="shared" si="5"/>
        <v>-1401</v>
      </c>
      <c r="CD24" s="107">
        <f t="shared" si="6"/>
        <v>-1538</v>
      </c>
      <c r="CE24" s="107">
        <f t="shared" si="7"/>
        <v>-1394</v>
      </c>
      <c r="CF24" s="107">
        <f t="shared" si="8"/>
        <v>-1406</v>
      </c>
      <c r="CG24" s="107">
        <f t="shared" si="9"/>
        <v>-1509</v>
      </c>
      <c r="CH24" s="137">
        <f t="shared" si="60"/>
        <v>-1517</v>
      </c>
      <c r="CI24" s="260">
        <f t="shared" si="10"/>
        <v>-1455.4</v>
      </c>
      <c r="CJ24" s="107">
        <f t="shared" si="11"/>
        <v>-1488.7</v>
      </c>
      <c r="CK24" s="3">
        <f t="shared" si="12"/>
        <v>-1409</v>
      </c>
      <c r="CL24" s="3">
        <f t="shared" si="13"/>
        <v>-1506</v>
      </c>
      <c r="CM24" s="3">
        <f t="shared" si="14"/>
        <v>-1305</v>
      </c>
      <c r="CN24" s="3">
        <f t="shared" si="15"/>
        <v>-1375</v>
      </c>
      <c r="CO24" s="3">
        <f t="shared" si="16"/>
        <v>-1515</v>
      </c>
      <c r="CP24" s="3">
        <f t="shared" si="17"/>
        <v>-1353</v>
      </c>
      <c r="CQ24" s="3">
        <f t="shared" si="18"/>
        <v>-1427</v>
      </c>
      <c r="CR24" s="3">
        <f t="shared" si="19"/>
        <v>-1538</v>
      </c>
      <c r="CS24" s="112">
        <f t="shared" si="61"/>
        <v>-1481</v>
      </c>
      <c r="CT24" s="160">
        <f t="shared" si="20"/>
        <v>-1394.6</v>
      </c>
      <c r="CU24" s="107">
        <f t="shared" si="21"/>
        <v>-1398.3</v>
      </c>
      <c r="CV24" s="3">
        <f t="shared" si="22"/>
        <v>-1345</v>
      </c>
      <c r="CW24" s="3">
        <f t="shared" si="23"/>
        <v>-1440</v>
      </c>
      <c r="CX24" s="3">
        <f t="shared" si="24"/>
        <v>-1221</v>
      </c>
      <c r="CY24" s="3">
        <f t="shared" si="25"/>
        <v>-1358</v>
      </c>
      <c r="CZ24" s="3">
        <f t="shared" si="26"/>
        <v>-1505</v>
      </c>
      <c r="DA24" s="3">
        <f t="shared" si="27"/>
        <v>-1335</v>
      </c>
      <c r="DB24" s="3">
        <f t="shared" si="28"/>
        <v>-1435</v>
      </c>
      <c r="DC24" s="3">
        <f t="shared" si="29"/>
        <v>-1505</v>
      </c>
      <c r="DD24" s="112">
        <f t="shared" si="62"/>
        <v>-1403</v>
      </c>
      <c r="DE24" s="160">
        <f t="shared" si="30"/>
        <v>-1469.8</v>
      </c>
      <c r="DF24" s="107">
        <f t="shared" si="31"/>
        <v>-1522.8</v>
      </c>
      <c r="DG24" s="107">
        <f t="shared" si="32"/>
        <v>-1438</v>
      </c>
      <c r="DH24" s="107">
        <f t="shared" si="33"/>
        <v>-1473</v>
      </c>
      <c r="DI24" s="107">
        <f t="shared" si="34"/>
        <v>-1220</v>
      </c>
      <c r="DJ24" s="107">
        <f t="shared" si="35"/>
        <v>-1346</v>
      </c>
      <c r="DK24" s="107">
        <f t="shared" si="36"/>
        <v>-1513</v>
      </c>
      <c r="DL24" s="107">
        <f t="shared" si="37"/>
        <v>-1377</v>
      </c>
      <c r="DM24" s="107">
        <f t="shared" si="38"/>
        <v>-1432</v>
      </c>
      <c r="DN24" s="107">
        <f t="shared" si="39"/>
        <v>-1526</v>
      </c>
      <c r="DO24" s="137">
        <f t="shared" si="63"/>
        <v>-1422</v>
      </c>
      <c r="DP24" s="160">
        <f t="shared" si="40"/>
        <v>-1422.3</v>
      </c>
      <c r="DQ24" s="107">
        <f t="shared" si="41"/>
        <v>-1457.3</v>
      </c>
      <c r="DR24" s="107">
        <f t="shared" si="42"/>
        <v>-1374</v>
      </c>
      <c r="DS24" s="107">
        <f t="shared" si="43"/>
        <v>-1500</v>
      </c>
      <c r="DT24" s="107">
        <f t="shared" si="44"/>
        <v>-1252</v>
      </c>
      <c r="DU24" s="107">
        <f t="shared" si="45"/>
        <v>-1394</v>
      </c>
      <c r="DV24" s="107">
        <f t="shared" si="46"/>
        <v>-1557</v>
      </c>
      <c r="DW24" s="107">
        <f t="shared" si="47"/>
        <v>-1377</v>
      </c>
      <c r="DX24" s="107">
        <f t="shared" si="48"/>
        <v>-1450</v>
      </c>
      <c r="DY24" s="107">
        <f t="shared" si="49"/>
        <v>-1511</v>
      </c>
      <c r="DZ24" s="137">
        <f t="shared" si="64"/>
        <v>-1450</v>
      </c>
      <c r="EA24" s="160">
        <f t="shared" si="50"/>
        <v>-1355.7</v>
      </c>
      <c r="EB24" s="107">
        <f t="shared" si="51"/>
        <v>-1380.7</v>
      </c>
      <c r="EC24" s="107">
        <f t="shared" si="52"/>
        <v>-1315</v>
      </c>
      <c r="ED24" s="107">
        <f t="shared" si="53"/>
        <v>-1404</v>
      </c>
      <c r="EE24" s="107">
        <f t="shared" si="54"/>
        <v>-1179</v>
      </c>
      <c r="EF24" s="107">
        <f t="shared" si="55"/>
        <v>-1299</v>
      </c>
      <c r="EG24" s="107">
        <f t="shared" si="56"/>
        <v>-1442</v>
      </c>
      <c r="EH24" s="107">
        <f t="shared" si="57"/>
        <v>-1282</v>
      </c>
      <c r="EI24" s="107">
        <f t="shared" si="58"/>
        <v>-1354</v>
      </c>
      <c r="EJ24" s="107">
        <f t="shared" si="59"/>
        <v>-1444</v>
      </c>
      <c r="EK24" s="137">
        <f t="shared" si="65"/>
        <v>-1353</v>
      </c>
    </row>
    <row r="25" spans="1:141" ht="14.65" thickBot="1" x14ac:dyDescent="0.5">
      <c r="A25" s="59" t="s">
        <v>31</v>
      </c>
      <c r="B25" s="58">
        <f t="shared" si="66"/>
        <v>45958</v>
      </c>
      <c r="C25" s="21">
        <v>1504.9</v>
      </c>
      <c r="D25" s="36">
        <v>1592.5</v>
      </c>
      <c r="E25" s="23">
        <v>1558</v>
      </c>
      <c r="F25" s="37">
        <v>1596</v>
      </c>
      <c r="G25" s="81">
        <v>1387</v>
      </c>
      <c r="H25" s="119">
        <v>1418</v>
      </c>
      <c r="I25" s="152">
        <v>1550</v>
      </c>
      <c r="J25" s="187">
        <v>1421</v>
      </c>
      <c r="K25" s="190">
        <v>1431</v>
      </c>
      <c r="L25" s="220">
        <v>1521</v>
      </c>
      <c r="M25" s="231">
        <v>1519</v>
      </c>
      <c r="N25" s="371"/>
      <c r="O25" s="232">
        <v>1459.9</v>
      </c>
      <c r="P25" s="36">
        <v>1488.7</v>
      </c>
      <c r="Q25" s="23">
        <v>1426</v>
      </c>
      <c r="R25" s="37">
        <v>1506</v>
      </c>
      <c r="S25" s="81">
        <v>1324</v>
      </c>
      <c r="T25" s="119">
        <v>1388</v>
      </c>
      <c r="U25" s="152">
        <v>1525</v>
      </c>
      <c r="V25" s="187">
        <v>1375</v>
      </c>
      <c r="W25" s="190">
        <v>1452</v>
      </c>
      <c r="X25" s="220">
        <v>1552</v>
      </c>
      <c r="Y25" s="231">
        <v>1484</v>
      </c>
      <c r="Z25" s="371"/>
      <c r="AA25" s="35">
        <v>1397.9</v>
      </c>
      <c r="AB25" s="36">
        <v>1398.3</v>
      </c>
      <c r="AC25" s="23">
        <v>1361</v>
      </c>
      <c r="AD25" s="37">
        <v>1440</v>
      </c>
      <c r="AE25" s="81">
        <v>11</v>
      </c>
      <c r="AF25" s="119">
        <v>1371</v>
      </c>
      <c r="AG25" s="152">
        <v>1512</v>
      </c>
      <c r="AH25" s="187">
        <v>1356</v>
      </c>
      <c r="AI25" s="190">
        <v>1455</v>
      </c>
      <c r="AJ25" s="220">
        <v>1515</v>
      </c>
      <c r="AK25" s="231">
        <v>1404</v>
      </c>
      <c r="AL25" s="371"/>
      <c r="AM25" s="232">
        <v>1473.6</v>
      </c>
      <c r="AN25" s="36">
        <v>1523.1</v>
      </c>
      <c r="AO25" s="23">
        <v>1452</v>
      </c>
      <c r="AP25" s="37">
        <v>1473</v>
      </c>
      <c r="AQ25" s="81">
        <v>1235</v>
      </c>
      <c r="AR25" s="119">
        <v>1363</v>
      </c>
      <c r="AS25" s="152">
        <v>1524</v>
      </c>
      <c r="AT25" s="187">
        <v>1399</v>
      </c>
      <c r="AU25" s="190">
        <v>1457</v>
      </c>
      <c r="AV25" s="220">
        <v>1535</v>
      </c>
      <c r="AW25" s="231">
        <v>1424</v>
      </c>
      <c r="AX25" s="371"/>
      <c r="AY25" s="232">
        <v>1425.1</v>
      </c>
      <c r="AZ25" s="36">
        <v>1457.3</v>
      </c>
      <c r="BA25" s="23">
        <v>1387</v>
      </c>
      <c r="BB25" s="37">
        <v>1500</v>
      </c>
      <c r="BC25" s="81">
        <v>1263</v>
      </c>
      <c r="BD25" s="119">
        <v>1407</v>
      </c>
      <c r="BE25" s="152">
        <v>1564</v>
      </c>
      <c r="BF25" s="187">
        <v>1397</v>
      </c>
      <c r="BG25" s="190">
        <v>1472</v>
      </c>
      <c r="BH25" s="220">
        <v>1520</v>
      </c>
      <c r="BI25" s="231">
        <v>1453</v>
      </c>
      <c r="BJ25" s="371"/>
      <c r="BK25" s="232">
        <v>1359.6</v>
      </c>
      <c r="BL25" s="36">
        <v>1380.7</v>
      </c>
      <c r="BM25" s="23">
        <v>1328</v>
      </c>
      <c r="BN25" s="37">
        <v>1404</v>
      </c>
      <c r="BO25" s="81">
        <v>1188</v>
      </c>
      <c r="BP25" s="119">
        <v>1313</v>
      </c>
      <c r="BQ25" s="152">
        <v>1451</v>
      </c>
      <c r="BR25" s="187">
        <v>1300</v>
      </c>
      <c r="BS25" s="190">
        <v>1379</v>
      </c>
      <c r="BT25" s="220">
        <v>1454</v>
      </c>
      <c r="BU25" s="231">
        <v>1355</v>
      </c>
      <c r="BV25" s="371"/>
      <c r="BX25" s="161">
        <f t="shared" si="0"/>
        <v>-1504.9</v>
      </c>
      <c r="BY25" s="115">
        <f t="shared" si="1"/>
        <v>-1592.5</v>
      </c>
      <c r="BZ25" s="115">
        <f t="shared" si="2"/>
        <v>-1558</v>
      </c>
      <c r="CA25" s="115">
        <f t="shared" si="3"/>
        <v>-1596</v>
      </c>
      <c r="CB25" s="115">
        <f t="shared" si="4"/>
        <v>-1387</v>
      </c>
      <c r="CC25" s="115">
        <f t="shared" si="5"/>
        <v>-1418</v>
      </c>
      <c r="CD25" s="115">
        <f t="shared" si="6"/>
        <v>-1550</v>
      </c>
      <c r="CE25" s="115">
        <f t="shared" si="7"/>
        <v>-1421</v>
      </c>
      <c r="CF25" s="115">
        <f t="shared" si="8"/>
        <v>-1431</v>
      </c>
      <c r="CG25" s="115">
        <f t="shared" si="9"/>
        <v>-1521</v>
      </c>
      <c r="CH25" s="138">
        <f t="shared" si="60"/>
        <v>-1519</v>
      </c>
      <c r="CI25" s="261">
        <f t="shared" si="10"/>
        <v>-1459.9</v>
      </c>
      <c r="CJ25" s="115">
        <f t="shared" si="11"/>
        <v>-1488.7</v>
      </c>
      <c r="CK25" s="6">
        <f t="shared" si="12"/>
        <v>-1426</v>
      </c>
      <c r="CL25" s="6">
        <f t="shared" si="13"/>
        <v>-1506</v>
      </c>
      <c r="CM25" s="6">
        <f t="shared" si="14"/>
        <v>-1324</v>
      </c>
      <c r="CN25" s="6">
        <f t="shared" si="15"/>
        <v>-1388</v>
      </c>
      <c r="CO25" s="6">
        <f t="shared" si="16"/>
        <v>-1525</v>
      </c>
      <c r="CP25" s="6">
        <f t="shared" si="17"/>
        <v>-1375</v>
      </c>
      <c r="CQ25" s="6">
        <f t="shared" si="18"/>
        <v>-1452</v>
      </c>
      <c r="CR25" s="6">
        <f t="shared" si="19"/>
        <v>-1552</v>
      </c>
      <c r="CS25" s="150">
        <f t="shared" si="61"/>
        <v>-1484</v>
      </c>
      <c r="CT25" s="161">
        <f t="shared" si="20"/>
        <v>-1397.9</v>
      </c>
      <c r="CU25" s="115">
        <f t="shared" si="21"/>
        <v>-1398.3</v>
      </c>
      <c r="CV25" s="6">
        <f t="shared" si="22"/>
        <v>-1361</v>
      </c>
      <c r="CW25" s="6">
        <f t="shared" si="23"/>
        <v>-1440</v>
      </c>
      <c r="CX25" s="6">
        <f t="shared" si="24"/>
        <v>-11</v>
      </c>
      <c r="CY25" s="6">
        <f t="shared" si="25"/>
        <v>-1371</v>
      </c>
      <c r="CZ25" s="6">
        <f t="shared" si="26"/>
        <v>-1512</v>
      </c>
      <c r="DA25" s="6">
        <f t="shared" si="27"/>
        <v>-1356</v>
      </c>
      <c r="DB25" s="6">
        <f t="shared" si="28"/>
        <v>-1455</v>
      </c>
      <c r="DC25" s="6">
        <f t="shared" si="29"/>
        <v>-1515</v>
      </c>
      <c r="DD25" s="112">
        <f t="shared" si="62"/>
        <v>-1404</v>
      </c>
      <c r="DE25" s="161">
        <f t="shared" si="30"/>
        <v>-1473.6</v>
      </c>
      <c r="DF25" s="115">
        <f t="shared" si="31"/>
        <v>-1523.1</v>
      </c>
      <c r="DG25" s="115">
        <f t="shared" si="32"/>
        <v>-1452</v>
      </c>
      <c r="DH25" s="115">
        <f t="shared" si="33"/>
        <v>-1473</v>
      </c>
      <c r="DI25" s="115">
        <f t="shared" si="34"/>
        <v>-1235</v>
      </c>
      <c r="DJ25" s="115">
        <f t="shared" si="35"/>
        <v>-1363</v>
      </c>
      <c r="DK25" s="115">
        <f t="shared" si="36"/>
        <v>-1524</v>
      </c>
      <c r="DL25" s="115">
        <f t="shared" si="37"/>
        <v>-1399</v>
      </c>
      <c r="DM25" s="115">
        <f t="shared" si="38"/>
        <v>-1457</v>
      </c>
      <c r="DN25" s="115">
        <f t="shared" si="39"/>
        <v>-1535</v>
      </c>
      <c r="DO25" s="138">
        <f t="shared" si="63"/>
        <v>-1424</v>
      </c>
      <c r="DP25" s="161">
        <f t="shared" si="40"/>
        <v>-1425.1</v>
      </c>
      <c r="DQ25" s="115">
        <f t="shared" si="41"/>
        <v>-1457.3</v>
      </c>
      <c r="DR25" s="115">
        <f t="shared" si="42"/>
        <v>-1387</v>
      </c>
      <c r="DS25" s="115">
        <f t="shared" si="43"/>
        <v>-1500</v>
      </c>
      <c r="DT25" s="115">
        <f t="shared" si="44"/>
        <v>-1263</v>
      </c>
      <c r="DU25" s="115">
        <f t="shared" si="45"/>
        <v>-1407</v>
      </c>
      <c r="DV25" s="115">
        <f t="shared" si="46"/>
        <v>-1564</v>
      </c>
      <c r="DW25" s="115">
        <f t="shared" si="47"/>
        <v>-1397</v>
      </c>
      <c r="DX25" s="115">
        <f t="shared" si="48"/>
        <v>-1472</v>
      </c>
      <c r="DY25" s="115">
        <f t="shared" si="49"/>
        <v>-1520</v>
      </c>
      <c r="DZ25" s="138">
        <f t="shared" si="64"/>
        <v>-1453</v>
      </c>
      <c r="EA25" s="161">
        <f t="shared" si="50"/>
        <v>-1359.6</v>
      </c>
      <c r="EB25" s="115">
        <f t="shared" si="51"/>
        <v>-1380.7</v>
      </c>
      <c r="EC25" s="115">
        <f t="shared" si="52"/>
        <v>-1328</v>
      </c>
      <c r="ED25" s="115">
        <f t="shared" si="53"/>
        <v>-1404</v>
      </c>
      <c r="EE25" s="115">
        <f t="shared" si="54"/>
        <v>-1188</v>
      </c>
      <c r="EF25" s="115">
        <f t="shared" si="55"/>
        <v>-1313</v>
      </c>
      <c r="EG25" s="115">
        <f t="shared" si="56"/>
        <v>-1451</v>
      </c>
      <c r="EH25" s="115">
        <f t="shared" si="57"/>
        <v>-1300</v>
      </c>
      <c r="EI25" s="115">
        <f t="shared" si="58"/>
        <v>-1379</v>
      </c>
      <c r="EJ25" s="115">
        <f t="shared" si="59"/>
        <v>-1454</v>
      </c>
      <c r="EK25" s="138">
        <f t="shared" si="65"/>
        <v>-1355</v>
      </c>
    </row>
    <row r="26" spans="1:141" ht="14.65" hidden="1" thickBot="1" x14ac:dyDescent="0.5">
      <c r="A26" s="61" t="s">
        <v>66</v>
      </c>
      <c r="B26" s="61"/>
      <c r="C26" s="284"/>
      <c r="D26" s="262"/>
      <c r="E26" s="263"/>
      <c r="F26" s="168"/>
      <c r="G26" s="26"/>
      <c r="H26" s="26"/>
      <c r="I26" s="26"/>
      <c r="J26" s="26"/>
      <c r="K26" s="26"/>
      <c r="L26" s="26"/>
      <c r="M26" s="343"/>
      <c r="N26" s="368"/>
      <c r="O26" s="341"/>
      <c r="P26" s="262"/>
      <c r="Q26" s="263"/>
      <c r="R26" s="342"/>
      <c r="S26" s="343"/>
      <c r="T26" s="343"/>
      <c r="U26" s="343"/>
      <c r="V26" s="343"/>
      <c r="W26" s="343"/>
      <c r="X26" s="343"/>
      <c r="Y26" s="342"/>
      <c r="Z26" s="368"/>
      <c r="AA26" s="284"/>
      <c r="AB26" s="262"/>
      <c r="AC26" s="263"/>
      <c r="AD26" s="168"/>
      <c r="AE26" s="26"/>
      <c r="AF26" s="26"/>
      <c r="AG26" s="26"/>
      <c r="AH26" s="26"/>
      <c r="AI26" s="26"/>
      <c r="AJ26" s="26"/>
      <c r="AK26" s="343"/>
      <c r="AL26" s="368"/>
      <c r="AM26" s="341"/>
      <c r="AN26" s="262"/>
      <c r="AO26" s="263"/>
      <c r="AP26" s="342"/>
      <c r="AQ26" s="343"/>
      <c r="AR26" s="343"/>
      <c r="AS26" s="343"/>
      <c r="AT26" s="343"/>
      <c r="AU26" s="343"/>
      <c r="AV26" s="343"/>
      <c r="AW26" s="343"/>
      <c r="AX26" s="368"/>
      <c r="AY26" s="284"/>
      <c r="AZ26" s="262"/>
      <c r="BA26" s="263"/>
      <c r="BB26" s="168"/>
      <c r="BC26" s="26"/>
      <c r="BD26" s="26"/>
      <c r="BE26" s="26"/>
      <c r="BF26" s="26"/>
      <c r="BG26" s="26"/>
      <c r="BH26" s="26"/>
      <c r="BI26" s="343"/>
      <c r="BJ26" s="368"/>
      <c r="BK26" s="284"/>
      <c r="BL26" s="262"/>
      <c r="BM26" s="263"/>
      <c r="BN26" s="168"/>
      <c r="BO26" s="26"/>
      <c r="BP26" s="26"/>
      <c r="BQ26" s="26"/>
      <c r="BR26" s="26"/>
      <c r="BS26" s="26"/>
      <c r="BT26" s="26"/>
      <c r="BU26" s="343"/>
      <c r="BV26" s="368"/>
      <c r="BX26" s="95"/>
      <c r="BY26" s="99"/>
      <c r="BZ26" s="100"/>
      <c r="CA26" s="46"/>
      <c r="CB26" s="46"/>
      <c r="CC26" s="46"/>
      <c r="CD26" s="46"/>
      <c r="CE26" s="46"/>
      <c r="CF26" s="46"/>
      <c r="CG26" s="46"/>
      <c r="CH26" s="46"/>
      <c r="CI26" s="95"/>
      <c r="CJ26" s="99"/>
      <c r="CK26" s="42"/>
      <c r="CL26" s="65"/>
      <c r="CM26" s="65"/>
      <c r="CN26" s="65"/>
      <c r="CO26" s="65"/>
      <c r="CP26" s="65"/>
      <c r="CQ26" s="65"/>
      <c r="CR26" s="65"/>
      <c r="CS26" s="65"/>
      <c r="CT26" s="97"/>
      <c r="CU26" s="99"/>
      <c r="CV26" s="60"/>
      <c r="CW26" s="65"/>
      <c r="CX26" s="65"/>
      <c r="CY26" s="65"/>
      <c r="CZ26" s="65"/>
      <c r="DA26" s="65"/>
      <c r="DB26" s="65"/>
      <c r="DC26" s="65"/>
      <c r="DD26" s="65"/>
      <c r="DE26" s="95"/>
      <c r="DF26" s="99"/>
      <c r="DG26" s="96"/>
      <c r="DH26" s="46"/>
      <c r="DI26" s="46"/>
      <c r="DJ26" s="46"/>
      <c r="DK26" s="46"/>
      <c r="DL26" s="46"/>
      <c r="DM26" s="46"/>
      <c r="DN26" s="46"/>
      <c r="DO26" s="46"/>
      <c r="DP26" s="101"/>
      <c r="DQ26" s="102"/>
      <c r="DR26" s="103"/>
      <c r="DS26" s="104"/>
      <c r="DT26" s="104"/>
      <c r="DU26" s="104"/>
      <c r="DV26" s="104"/>
      <c r="DW26" s="104"/>
      <c r="DX26" s="104"/>
      <c r="DY26" s="104"/>
      <c r="DZ26" s="104"/>
      <c r="EA26" s="105"/>
      <c r="EB26" s="102"/>
      <c r="EC26" s="106"/>
      <c r="EI26" s="66">
        <f t="shared" ref="EI26" si="67">BT26-BS26</f>
        <v>0</v>
      </c>
      <c r="EJ26" s="47"/>
      <c r="EK26" s="66">
        <f t="shared" si="65"/>
        <v>0</v>
      </c>
    </row>
    <row r="27" spans="1:141" ht="14.65" thickBot="1" x14ac:dyDescent="0.5">
      <c r="A27" s="282" t="s">
        <v>107</v>
      </c>
      <c r="C27" s="295"/>
      <c r="D27" s="325"/>
      <c r="E27" s="286"/>
      <c r="F27" s="287"/>
      <c r="G27" s="300"/>
      <c r="H27" s="289"/>
      <c r="I27" s="290"/>
      <c r="J27" s="291"/>
      <c r="K27" s="292"/>
      <c r="L27" s="293"/>
      <c r="M27" s="364"/>
      <c r="N27" s="369"/>
      <c r="O27" s="324"/>
      <c r="P27" s="325"/>
      <c r="Q27" s="286"/>
      <c r="R27" s="287"/>
      <c r="S27" s="300"/>
      <c r="T27" s="289"/>
      <c r="U27" s="290"/>
      <c r="V27" s="291"/>
      <c r="W27" s="292"/>
      <c r="X27" s="293"/>
      <c r="Y27" s="364"/>
      <c r="Z27" s="369"/>
      <c r="AA27" s="310"/>
      <c r="AB27" s="325"/>
      <c r="AC27" s="286"/>
      <c r="AD27" s="287"/>
      <c r="AE27" s="300"/>
      <c r="AF27" s="289"/>
      <c r="AG27" s="290"/>
      <c r="AH27" s="291"/>
      <c r="AI27" s="292"/>
      <c r="AJ27" s="293"/>
      <c r="AK27" s="364"/>
      <c r="AL27" s="369"/>
      <c r="AM27" s="324"/>
      <c r="AN27" s="325"/>
      <c r="AO27" s="286"/>
      <c r="AP27" s="287"/>
      <c r="AQ27" s="300"/>
      <c r="AR27" s="289"/>
      <c r="AS27" s="290"/>
      <c r="AT27" s="291"/>
      <c r="AU27" s="292"/>
      <c r="AV27" s="293"/>
      <c r="AW27" s="364"/>
      <c r="AX27" s="369"/>
      <c r="AY27" s="324"/>
      <c r="AZ27" s="325"/>
      <c r="BA27" s="286"/>
      <c r="BB27" s="287"/>
      <c r="BC27" s="300"/>
      <c r="BD27" s="289"/>
      <c r="BE27" s="290"/>
      <c r="BF27" s="291"/>
      <c r="BG27" s="292"/>
      <c r="BH27" s="293"/>
      <c r="BI27" s="364"/>
      <c r="BJ27" s="369"/>
      <c r="BK27" s="324"/>
      <c r="BL27" s="325"/>
      <c r="BM27" s="286"/>
      <c r="BN27" s="287"/>
      <c r="BO27" s="300"/>
      <c r="BP27" s="289"/>
      <c r="BQ27" s="290"/>
      <c r="BR27" s="291"/>
      <c r="BS27" s="292"/>
      <c r="BT27" s="293"/>
      <c r="BU27" s="364"/>
      <c r="BV27" s="369"/>
    </row>
  </sheetData>
  <mergeCells count="13">
    <mergeCell ref="O2:Z2"/>
    <mergeCell ref="AM2:AX2"/>
    <mergeCell ref="A1:BV1"/>
    <mergeCell ref="C2:N2"/>
    <mergeCell ref="AY2:BJ2"/>
    <mergeCell ref="BK2:BV2"/>
    <mergeCell ref="AA2:AL2"/>
    <mergeCell ref="DE2:DO2"/>
    <mergeCell ref="DP2:DZ2"/>
    <mergeCell ref="EA2:EK2"/>
    <mergeCell ref="BX2:CH2"/>
    <mergeCell ref="CI2:CS2"/>
    <mergeCell ref="CT2:DD2"/>
  </mergeCells>
  <conditionalFormatting sqref="BX4:EK4 CG4:CH25 CR4:CS25 DC4:DD25 DN4:DO25 DY4:DZ25 EJ4:EK25 BX5:EH25 EI5:EK26">
    <cfRule type="cellIs" dxfId="9" priority="1" operator="greaterThan">
      <formula>0</formula>
    </cfRule>
    <cfRule type="cellIs" dxfId="8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4D79B"/>
  </sheetPr>
  <dimension ref="A1:DF27"/>
  <sheetViews>
    <sheetView topLeftCell="AP1" zoomScaleNormal="100" workbookViewId="0">
      <selection activeCell="BG4" sqref="BG4"/>
    </sheetView>
  </sheetViews>
  <sheetFormatPr baseColWidth="10" defaultColWidth="10.73046875" defaultRowHeight="14.25" x14ac:dyDescent="0.45"/>
  <cols>
    <col min="1" max="1" width="14.86328125" style="15" customWidth="1"/>
    <col min="2" max="2" width="14.86328125" style="15" hidden="1" customWidth="1"/>
    <col min="3" max="26" width="7.59765625" style="25" customWidth="1"/>
    <col min="27" max="27" width="8.59765625" style="25" customWidth="1"/>
    <col min="28" max="58" width="7.59765625" style="25" customWidth="1"/>
    <col min="59" max="59" width="5" style="15" customWidth="1"/>
    <col min="60" max="110" width="9.86328125" style="15" customWidth="1"/>
    <col min="111" max="16384" width="10.73046875" style="15"/>
  </cols>
  <sheetData>
    <row r="1" spans="1:110" ht="14.65" thickBot="1" x14ac:dyDescent="0.5">
      <c r="A1" s="435" t="s">
        <v>57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  <c r="BF1" s="437"/>
    </row>
    <row r="2" spans="1:110" ht="14.65" thickBot="1" x14ac:dyDescent="0.5">
      <c r="A2" s="64"/>
      <c r="B2" s="252"/>
      <c r="C2" s="446" t="s">
        <v>53</v>
      </c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8"/>
      <c r="O2" s="446" t="s">
        <v>54</v>
      </c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8"/>
      <c r="AA2" s="446" t="s">
        <v>55</v>
      </c>
      <c r="AB2" s="447"/>
      <c r="AC2" s="447"/>
      <c r="AD2" s="447"/>
      <c r="AE2" s="447"/>
      <c r="AF2" s="447"/>
      <c r="AG2" s="447"/>
      <c r="AH2" s="447"/>
      <c r="AI2" s="447"/>
      <c r="AJ2" s="448"/>
      <c r="AK2" s="435" t="s">
        <v>56</v>
      </c>
      <c r="AL2" s="436"/>
      <c r="AM2" s="436"/>
      <c r="AN2" s="436"/>
      <c r="AO2" s="436"/>
      <c r="AP2" s="436"/>
      <c r="AQ2" s="436"/>
      <c r="AR2" s="436"/>
      <c r="AS2" s="436"/>
      <c r="AT2" s="436"/>
      <c r="AU2" s="437"/>
      <c r="AV2" s="435" t="s">
        <v>122</v>
      </c>
      <c r="AW2" s="436"/>
      <c r="AX2" s="436"/>
      <c r="AY2" s="436"/>
      <c r="AZ2" s="436"/>
      <c r="BA2" s="436"/>
      <c r="BB2" s="436"/>
      <c r="BC2" s="436"/>
      <c r="BD2" s="436"/>
      <c r="BE2" s="436"/>
      <c r="BF2" s="437"/>
      <c r="BH2" s="429" t="s">
        <v>53</v>
      </c>
      <c r="BI2" s="430"/>
      <c r="BJ2" s="430"/>
      <c r="BK2" s="430"/>
      <c r="BL2" s="430"/>
      <c r="BM2" s="430"/>
      <c r="BN2" s="430"/>
      <c r="BO2" s="430"/>
      <c r="BP2" s="430"/>
      <c r="BQ2" s="430"/>
      <c r="BR2" s="431"/>
      <c r="BS2" s="429" t="s">
        <v>54</v>
      </c>
      <c r="BT2" s="430"/>
      <c r="BU2" s="430"/>
      <c r="BV2" s="430"/>
      <c r="BW2" s="430"/>
      <c r="BX2" s="430"/>
      <c r="BY2" s="430"/>
      <c r="BZ2" s="430"/>
      <c r="CA2" s="430"/>
      <c r="CB2" s="430"/>
      <c r="CC2" s="431"/>
      <c r="CD2" s="429" t="s">
        <v>55</v>
      </c>
      <c r="CE2" s="430"/>
      <c r="CF2" s="430"/>
      <c r="CG2" s="430"/>
      <c r="CH2" s="430"/>
      <c r="CI2" s="430"/>
      <c r="CJ2" s="430"/>
      <c r="CK2" s="430"/>
      <c r="CL2" s="431"/>
      <c r="CM2" s="443" t="s">
        <v>56</v>
      </c>
      <c r="CN2" s="444"/>
      <c r="CO2" s="444"/>
      <c r="CP2" s="444"/>
      <c r="CQ2" s="444"/>
      <c r="CR2" s="444"/>
      <c r="CS2" s="444"/>
      <c r="CT2" s="444"/>
      <c r="CU2" s="444"/>
      <c r="CV2" s="445"/>
      <c r="CW2" s="443" t="s">
        <v>122</v>
      </c>
      <c r="CX2" s="444"/>
      <c r="CY2" s="444"/>
      <c r="CZ2" s="444"/>
      <c r="DA2" s="444"/>
      <c r="DB2" s="444"/>
      <c r="DC2" s="444"/>
      <c r="DD2" s="444"/>
      <c r="DE2" s="444"/>
      <c r="DF2" s="445"/>
    </row>
    <row r="3" spans="1:110" s="126" customFormat="1" ht="28.5" x14ac:dyDescent="0.45">
      <c r="A3" s="125"/>
      <c r="B3" s="234">
        <v>2025</v>
      </c>
      <c r="C3" s="122">
        <v>2015</v>
      </c>
      <c r="D3" s="70">
        <v>2016</v>
      </c>
      <c r="E3" s="71">
        <v>2017</v>
      </c>
      <c r="F3" s="72">
        <v>2018</v>
      </c>
      <c r="G3" s="84">
        <v>2019</v>
      </c>
      <c r="H3" s="123">
        <v>2020</v>
      </c>
      <c r="I3" s="139">
        <v>2021</v>
      </c>
      <c r="J3" s="174">
        <v>2022</v>
      </c>
      <c r="K3" s="189">
        <v>2023</v>
      </c>
      <c r="L3" s="223">
        <v>2024</v>
      </c>
      <c r="M3" s="363">
        <v>2025</v>
      </c>
      <c r="N3" s="370">
        <v>2026</v>
      </c>
      <c r="O3" s="214">
        <v>2015</v>
      </c>
      <c r="P3" s="70">
        <v>2016</v>
      </c>
      <c r="Q3" s="71">
        <v>2017</v>
      </c>
      <c r="R3" s="72">
        <v>2018</v>
      </c>
      <c r="S3" s="84">
        <v>2019</v>
      </c>
      <c r="T3" s="123">
        <v>2020</v>
      </c>
      <c r="U3" s="139">
        <v>2021</v>
      </c>
      <c r="V3" s="174">
        <v>2022</v>
      </c>
      <c r="W3" s="189">
        <v>2023</v>
      </c>
      <c r="X3" s="223">
        <v>2024</v>
      </c>
      <c r="Y3" s="363">
        <v>2025</v>
      </c>
      <c r="Z3" s="370">
        <v>2026</v>
      </c>
      <c r="AA3" s="71">
        <v>2017</v>
      </c>
      <c r="AB3" s="72">
        <v>2018</v>
      </c>
      <c r="AC3" s="84">
        <v>2019</v>
      </c>
      <c r="AD3" s="123">
        <v>2020</v>
      </c>
      <c r="AE3" s="139">
        <v>2021</v>
      </c>
      <c r="AF3" s="174">
        <v>2022</v>
      </c>
      <c r="AG3" s="189">
        <v>2023</v>
      </c>
      <c r="AH3" s="223">
        <v>2024</v>
      </c>
      <c r="AI3" s="363">
        <v>2025</v>
      </c>
      <c r="AJ3" s="370">
        <v>2026</v>
      </c>
      <c r="AK3" s="70">
        <v>2016</v>
      </c>
      <c r="AL3" s="71">
        <v>2017</v>
      </c>
      <c r="AM3" s="72">
        <v>2018</v>
      </c>
      <c r="AN3" s="84">
        <v>2019</v>
      </c>
      <c r="AO3" s="123">
        <v>2020</v>
      </c>
      <c r="AP3" s="139">
        <v>2021</v>
      </c>
      <c r="AQ3" s="174">
        <v>2022</v>
      </c>
      <c r="AR3" s="189">
        <v>2023</v>
      </c>
      <c r="AS3" s="223">
        <v>2024</v>
      </c>
      <c r="AT3" s="363">
        <v>2025</v>
      </c>
      <c r="AU3" s="370">
        <v>2026</v>
      </c>
      <c r="AV3" s="70">
        <v>2016</v>
      </c>
      <c r="AW3" s="71">
        <v>2017</v>
      </c>
      <c r="AX3" s="72">
        <v>2018</v>
      </c>
      <c r="AY3" s="84">
        <v>2019</v>
      </c>
      <c r="AZ3" s="123">
        <v>2020</v>
      </c>
      <c r="BA3" s="139">
        <v>2021</v>
      </c>
      <c r="BB3" s="174">
        <v>2022</v>
      </c>
      <c r="BC3" s="189">
        <v>2023</v>
      </c>
      <c r="BD3" s="223">
        <v>2024</v>
      </c>
      <c r="BE3" s="363">
        <v>2025</v>
      </c>
      <c r="BF3" s="370">
        <v>2026</v>
      </c>
      <c r="BG3" s="16"/>
      <c r="BH3" s="44" t="s">
        <v>108</v>
      </c>
      <c r="BI3" s="38" t="s">
        <v>109</v>
      </c>
      <c r="BJ3" s="38" t="s">
        <v>110</v>
      </c>
      <c r="BK3" s="38" t="s">
        <v>111</v>
      </c>
      <c r="BL3" s="38" t="s">
        <v>112</v>
      </c>
      <c r="BM3" s="38" t="s">
        <v>113</v>
      </c>
      <c r="BN3" s="38" t="s">
        <v>114</v>
      </c>
      <c r="BO3" s="38" t="s">
        <v>115</v>
      </c>
      <c r="BP3" s="38" t="s">
        <v>116</v>
      </c>
      <c r="BQ3" s="38" t="s">
        <v>117</v>
      </c>
      <c r="BR3" s="45" t="s">
        <v>118</v>
      </c>
      <c r="BS3" s="44" t="s">
        <v>108</v>
      </c>
      <c r="BT3" s="38" t="s">
        <v>109</v>
      </c>
      <c r="BU3" s="38" t="s">
        <v>110</v>
      </c>
      <c r="BV3" s="38" t="s">
        <v>111</v>
      </c>
      <c r="BW3" s="38" t="s">
        <v>112</v>
      </c>
      <c r="BX3" s="38" t="s">
        <v>113</v>
      </c>
      <c r="BY3" s="38" t="s">
        <v>114</v>
      </c>
      <c r="BZ3" s="38" t="s">
        <v>115</v>
      </c>
      <c r="CA3" s="38" t="s">
        <v>116</v>
      </c>
      <c r="CB3" s="38" t="s">
        <v>117</v>
      </c>
      <c r="CC3" s="45" t="s">
        <v>118</v>
      </c>
      <c r="CD3" s="44" t="s">
        <v>110</v>
      </c>
      <c r="CE3" s="38" t="s">
        <v>111</v>
      </c>
      <c r="CF3" s="38" t="s">
        <v>112</v>
      </c>
      <c r="CG3" s="38" t="s">
        <v>113</v>
      </c>
      <c r="CH3" s="38" t="s">
        <v>114</v>
      </c>
      <c r="CI3" s="38" t="s">
        <v>115</v>
      </c>
      <c r="CJ3" s="38" t="s">
        <v>116</v>
      </c>
      <c r="CK3" s="384" t="s">
        <v>117</v>
      </c>
      <c r="CL3" s="199" t="s">
        <v>118</v>
      </c>
      <c r="CM3" s="44" t="s">
        <v>109</v>
      </c>
      <c r="CN3" s="38" t="s">
        <v>110</v>
      </c>
      <c r="CO3" s="38" t="s">
        <v>111</v>
      </c>
      <c r="CP3" s="38" t="s">
        <v>112</v>
      </c>
      <c r="CQ3" s="38" t="s">
        <v>113</v>
      </c>
      <c r="CR3" s="38" t="s">
        <v>114</v>
      </c>
      <c r="CS3" s="38" t="s">
        <v>115</v>
      </c>
      <c r="CT3" s="38" t="s">
        <v>116</v>
      </c>
      <c r="CU3" s="38" t="s">
        <v>117</v>
      </c>
      <c r="CV3" s="45" t="s">
        <v>118</v>
      </c>
      <c r="CW3" s="44" t="s">
        <v>109</v>
      </c>
      <c r="CX3" s="38" t="s">
        <v>110</v>
      </c>
      <c r="CY3" s="38" t="s">
        <v>111</v>
      </c>
      <c r="CZ3" s="38" t="s">
        <v>112</v>
      </c>
      <c r="DA3" s="38" t="s">
        <v>113</v>
      </c>
      <c r="DB3" s="38" t="s">
        <v>114</v>
      </c>
      <c r="DC3" s="38" t="s">
        <v>115</v>
      </c>
      <c r="DD3" s="38" t="s">
        <v>116</v>
      </c>
      <c r="DE3" s="38" t="s">
        <v>117</v>
      </c>
      <c r="DF3" s="45" t="s">
        <v>118</v>
      </c>
    </row>
    <row r="4" spans="1:110" x14ac:dyDescent="0.45">
      <c r="A4" s="55" t="s">
        <v>98</v>
      </c>
      <c r="B4" s="246">
        <v>45811</v>
      </c>
      <c r="C4" s="17">
        <v>253.1</v>
      </c>
      <c r="D4" s="18">
        <v>232.6</v>
      </c>
      <c r="E4" s="13">
        <v>170.3</v>
      </c>
      <c r="F4" s="14">
        <v>222</v>
      </c>
      <c r="G4" s="79">
        <v>104</v>
      </c>
      <c r="H4" s="118">
        <v>122.2</v>
      </c>
      <c r="I4" s="134">
        <v>215</v>
      </c>
      <c r="J4" s="154">
        <v>197</v>
      </c>
      <c r="K4" s="182">
        <v>225</v>
      </c>
      <c r="L4" s="219">
        <v>252</v>
      </c>
      <c r="M4" s="230">
        <v>184</v>
      </c>
      <c r="N4" s="366">
        <v>173</v>
      </c>
      <c r="O4" s="198">
        <v>248.9</v>
      </c>
      <c r="P4" s="18">
        <v>227.1</v>
      </c>
      <c r="Q4" s="13">
        <v>159.9</v>
      </c>
      <c r="R4" s="14">
        <v>210</v>
      </c>
      <c r="S4" s="79">
        <v>95.7</v>
      </c>
      <c r="T4" s="118">
        <v>120.4</v>
      </c>
      <c r="U4" s="134">
        <v>211</v>
      </c>
      <c r="V4" s="154">
        <v>193</v>
      </c>
      <c r="W4" s="182">
        <v>218</v>
      </c>
      <c r="X4" s="219">
        <v>233</v>
      </c>
      <c r="Y4" s="230">
        <v>171.2</v>
      </c>
      <c r="Z4" s="366">
        <v>159</v>
      </c>
      <c r="AA4" s="13">
        <v>165.6</v>
      </c>
      <c r="AB4" s="14">
        <v>217</v>
      </c>
      <c r="AC4" s="79">
        <v>104</v>
      </c>
      <c r="AD4" s="118">
        <v>120.2</v>
      </c>
      <c r="AE4" s="134">
        <v>206</v>
      </c>
      <c r="AF4" s="154">
        <v>195</v>
      </c>
      <c r="AG4" s="182">
        <v>211</v>
      </c>
      <c r="AH4" s="219">
        <v>246</v>
      </c>
      <c r="AI4" s="230">
        <v>173.9</v>
      </c>
      <c r="AJ4" s="366">
        <v>164</v>
      </c>
      <c r="AK4" s="18">
        <v>230.6</v>
      </c>
      <c r="AL4" s="13">
        <v>164.6</v>
      </c>
      <c r="AM4" s="14">
        <v>221</v>
      </c>
      <c r="AN4" s="79">
        <v>106.2</v>
      </c>
      <c r="AO4" s="118">
        <v>123.6</v>
      </c>
      <c r="AP4" s="134">
        <v>213</v>
      </c>
      <c r="AQ4" s="154">
        <v>194</v>
      </c>
      <c r="AR4" s="182">
        <v>226</v>
      </c>
      <c r="AS4" s="219">
        <v>245</v>
      </c>
      <c r="AT4" s="230">
        <v>173.7</v>
      </c>
      <c r="AU4" s="366">
        <v>162</v>
      </c>
      <c r="AV4" s="18">
        <v>211.1</v>
      </c>
      <c r="AW4" s="13">
        <v>152.6</v>
      </c>
      <c r="AX4" s="14">
        <v>192</v>
      </c>
      <c r="AY4" s="79">
        <v>89.1</v>
      </c>
      <c r="AZ4" s="118">
        <v>103.6</v>
      </c>
      <c r="BA4" s="134">
        <v>194</v>
      </c>
      <c r="BB4" s="154">
        <v>177</v>
      </c>
      <c r="BC4" s="182">
        <v>201</v>
      </c>
      <c r="BD4" s="219">
        <v>221</v>
      </c>
      <c r="BE4" s="230">
        <v>157</v>
      </c>
      <c r="BF4" s="366">
        <v>140</v>
      </c>
      <c r="BH4" s="4">
        <f t="shared" ref="BH4:BH25" si="0">N4-C4</f>
        <v>-80.099999999999994</v>
      </c>
      <c r="BI4" s="3">
        <f t="shared" ref="BI4:BI25" si="1">N4-D4</f>
        <v>-59.599999999999994</v>
      </c>
      <c r="BJ4" s="3">
        <f t="shared" ref="BJ4:BJ25" si="2">N4-E4</f>
        <v>2.6999999999999886</v>
      </c>
      <c r="BK4" s="3">
        <f t="shared" ref="BK4:BK25" si="3">N4-F4</f>
        <v>-49</v>
      </c>
      <c r="BL4" s="3">
        <f t="shared" ref="BL4:BL25" si="4">N4-G4</f>
        <v>69</v>
      </c>
      <c r="BM4" s="3">
        <f t="shared" ref="BM4:BM25" si="5">N4-H4</f>
        <v>50.8</v>
      </c>
      <c r="BN4" s="3">
        <f t="shared" ref="BN4:BN25" si="6">N4-I4</f>
        <v>-42</v>
      </c>
      <c r="BO4" s="3">
        <f t="shared" ref="BO4:BO25" si="7">N4-J4</f>
        <v>-24</v>
      </c>
      <c r="BP4" s="3">
        <f t="shared" ref="BP4:BP25" si="8">N4-K4</f>
        <v>-52</v>
      </c>
      <c r="BQ4" s="3">
        <f t="shared" ref="BQ4:BQ25" si="9">N4-L4</f>
        <v>-79</v>
      </c>
      <c r="BR4" s="215">
        <f>N4-M4</f>
        <v>-11</v>
      </c>
      <c r="BS4" s="4">
        <f t="shared" ref="BS4:BS25" si="10">Z4-O4</f>
        <v>-89.9</v>
      </c>
      <c r="BT4" s="3">
        <f t="shared" ref="BT4:BT25" si="11">Z4-P4</f>
        <v>-68.099999999999994</v>
      </c>
      <c r="BU4" s="3">
        <f t="shared" ref="BU4:BU25" si="12">Z4-Q4</f>
        <v>-0.90000000000000568</v>
      </c>
      <c r="BV4" s="3">
        <f t="shared" ref="BV4:BV25" si="13">Z4-R4</f>
        <v>-51</v>
      </c>
      <c r="BW4" s="3">
        <f t="shared" ref="BW4:BW25" si="14">Z4-S4</f>
        <v>63.3</v>
      </c>
      <c r="BX4" s="3">
        <f t="shared" ref="BX4:BX25" si="15">Z4-T4</f>
        <v>38.599999999999994</v>
      </c>
      <c r="BY4" s="3">
        <f t="shared" ref="BY4:BY25" si="16">Z4-U4</f>
        <v>-52</v>
      </c>
      <c r="BZ4" s="3">
        <f t="shared" ref="BZ4:BZ25" si="17">Z4-V4</f>
        <v>-34</v>
      </c>
      <c r="CA4" s="3">
        <f t="shared" ref="CA4:CA25" si="18">Z4-W4</f>
        <v>-59</v>
      </c>
      <c r="CB4" s="3">
        <f t="shared" ref="CB4:CB25" si="19">Z4-X4</f>
        <v>-74</v>
      </c>
      <c r="CC4" s="215">
        <f>Z4-Y4</f>
        <v>-12.199999999999989</v>
      </c>
      <c r="CD4" s="4">
        <f t="shared" ref="CD4:CD25" si="20">AJ4-AA4</f>
        <v>-1.5999999999999943</v>
      </c>
      <c r="CE4" s="3">
        <f t="shared" ref="CE4:CE25" si="21">AJ4-AB4</f>
        <v>-53</v>
      </c>
      <c r="CF4" s="3">
        <f t="shared" ref="CF4:CF25" si="22">AJ4-AC4</f>
        <v>60</v>
      </c>
      <c r="CG4" s="3">
        <f t="shared" ref="CG4:CG25" si="23">AJ4-AD4</f>
        <v>43.8</v>
      </c>
      <c r="CH4" s="3">
        <f t="shared" ref="CH4:CH25" si="24">AJ4-AE4</f>
        <v>-42</v>
      </c>
      <c r="CI4" s="3">
        <f t="shared" ref="CI4:CI25" si="25">AJ4-AF4</f>
        <v>-31</v>
      </c>
      <c r="CJ4" s="3">
        <f t="shared" ref="CJ4:CJ25" si="26">AJ4-AG4</f>
        <v>-47</v>
      </c>
      <c r="CK4" s="3">
        <f t="shared" ref="CK4:CK25" si="27">AJ4-AH4</f>
        <v>-82</v>
      </c>
      <c r="CL4" s="215">
        <f>AJ4-AI4</f>
        <v>-9.9000000000000057</v>
      </c>
      <c r="CM4" s="4">
        <f t="shared" ref="CM4:CM25" si="28">AU4-AK4</f>
        <v>-68.599999999999994</v>
      </c>
      <c r="CN4" s="3">
        <f t="shared" ref="CN4:CN25" si="29">AU4-AL4</f>
        <v>-2.5999999999999943</v>
      </c>
      <c r="CO4" s="3">
        <f t="shared" ref="CO4:CO25" si="30">AU4-AM4</f>
        <v>-59</v>
      </c>
      <c r="CP4" s="3">
        <f t="shared" ref="CP4:CP25" si="31">AU4-AN4</f>
        <v>55.8</v>
      </c>
      <c r="CQ4" s="3">
        <f t="shared" ref="CQ4:CQ25" si="32">AU4-AO4</f>
        <v>38.400000000000006</v>
      </c>
      <c r="CR4" s="3">
        <f t="shared" ref="CR4:CR25" si="33">AU4-AP4</f>
        <v>-51</v>
      </c>
      <c r="CS4" s="3">
        <f t="shared" ref="CS4:CS25" si="34">AU4-AQ4</f>
        <v>-32</v>
      </c>
      <c r="CT4" s="3">
        <f t="shared" ref="CT4:CT25" si="35">AU4-AR4</f>
        <v>-64</v>
      </c>
      <c r="CU4" s="3">
        <f t="shared" ref="CU4:CU25" si="36">AU4-AS4</f>
        <v>-83</v>
      </c>
      <c r="CV4" s="112">
        <f>AU4-AT4</f>
        <v>-11.699999999999989</v>
      </c>
      <c r="CW4" s="4">
        <f t="shared" ref="CW4:CW25" si="37">BF4-AV4</f>
        <v>-71.099999999999994</v>
      </c>
      <c r="CX4" s="3">
        <f t="shared" ref="CX4:CX25" si="38">BF4-AW4</f>
        <v>-12.599999999999994</v>
      </c>
      <c r="CY4" s="3">
        <f t="shared" ref="CY4:CY25" si="39">BF4-AX4</f>
        <v>-52</v>
      </c>
      <c r="CZ4" s="3">
        <f t="shared" ref="CZ4:CZ25" si="40">BF4-AY4</f>
        <v>50.900000000000006</v>
      </c>
      <c r="DA4" s="3">
        <f t="shared" ref="DA4:DA25" si="41">BF4-AZ4</f>
        <v>36.400000000000006</v>
      </c>
      <c r="DB4" s="3">
        <f t="shared" ref="DB4:DB25" si="42">BF4-BA4</f>
        <v>-54</v>
      </c>
      <c r="DC4" s="3">
        <f t="shared" ref="DC4:DC25" si="43">BF4-BB4</f>
        <v>-37</v>
      </c>
      <c r="DD4" s="3">
        <f t="shared" ref="DD4:DD25" si="44">BF4-BC4</f>
        <v>-61</v>
      </c>
      <c r="DE4" s="3">
        <f t="shared" ref="DE4:DE25" si="45">BF4-BD4</f>
        <v>-81</v>
      </c>
      <c r="DF4" s="112">
        <f>BF4-BE4</f>
        <v>-17</v>
      </c>
    </row>
    <row r="5" spans="1:110" x14ac:dyDescent="0.45">
      <c r="A5" s="58" t="s">
        <v>11</v>
      </c>
      <c r="B5" s="58">
        <f>B4+7</f>
        <v>45818</v>
      </c>
      <c r="C5" s="17">
        <v>305.3</v>
      </c>
      <c r="D5" s="18">
        <v>256.89999999999998</v>
      </c>
      <c r="E5" s="13">
        <v>241.4</v>
      </c>
      <c r="F5" s="14">
        <v>261</v>
      </c>
      <c r="G5" s="79">
        <v>149</v>
      </c>
      <c r="H5" s="118">
        <v>170.3</v>
      </c>
      <c r="I5" s="134">
        <v>296</v>
      </c>
      <c r="J5" s="154">
        <v>241</v>
      </c>
      <c r="K5" s="182">
        <v>270</v>
      </c>
      <c r="L5" s="219">
        <v>301</v>
      </c>
      <c r="M5" s="230">
        <v>244</v>
      </c>
      <c r="N5" s="366"/>
      <c r="O5" s="198">
        <v>298.39999999999998</v>
      </c>
      <c r="P5" s="18">
        <v>248</v>
      </c>
      <c r="Q5" s="13">
        <v>228.9</v>
      </c>
      <c r="R5" s="14">
        <v>248</v>
      </c>
      <c r="S5" s="79">
        <v>138</v>
      </c>
      <c r="T5" s="118">
        <v>164.3</v>
      </c>
      <c r="U5" s="134">
        <v>294</v>
      </c>
      <c r="V5" s="154">
        <v>228</v>
      </c>
      <c r="W5" s="182">
        <v>254</v>
      </c>
      <c r="X5" s="219">
        <v>276</v>
      </c>
      <c r="Y5" s="230">
        <v>228</v>
      </c>
      <c r="Z5" s="366"/>
      <c r="AA5" s="13">
        <v>236.1</v>
      </c>
      <c r="AB5" s="14">
        <v>258</v>
      </c>
      <c r="AC5" s="79">
        <v>151</v>
      </c>
      <c r="AD5" s="118">
        <v>171</v>
      </c>
      <c r="AE5" s="134">
        <v>285</v>
      </c>
      <c r="AF5" s="154">
        <v>240</v>
      </c>
      <c r="AG5" s="182">
        <v>254</v>
      </c>
      <c r="AH5" s="219">
        <v>292</v>
      </c>
      <c r="AI5" s="230">
        <v>235</v>
      </c>
      <c r="AJ5" s="366"/>
      <c r="AK5" s="18">
        <v>252.7</v>
      </c>
      <c r="AL5" s="13">
        <v>232.9</v>
      </c>
      <c r="AM5" s="14">
        <v>261</v>
      </c>
      <c r="AN5" s="79">
        <v>151</v>
      </c>
      <c r="AO5" s="118">
        <v>172.5</v>
      </c>
      <c r="AP5" s="134">
        <v>292</v>
      </c>
      <c r="AQ5" s="154">
        <v>232</v>
      </c>
      <c r="AR5" s="182">
        <v>266</v>
      </c>
      <c r="AS5" s="219">
        <v>297</v>
      </c>
      <c r="AT5" s="230">
        <v>229</v>
      </c>
      <c r="AU5" s="366"/>
      <c r="AV5" s="18">
        <v>231.4</v>
      </c>
      <c r="AW5" s="13">
        <v>220</v>
      </c>
      <c r="AX5" s="14">
        <v>227</v>
      </c>
      <c r="AY5" s="79">
        <v>130</v>
      </c>
      <c r="AZ5" s="118">
        <v>143.6</v>
      </c>
      <c r="BA5" s="134">
        <v>273</v>
      </c>
      <c r="BB5" s="154">
        <v>217</v>
      </c>
      <c r="BC5" s="182">
        <v>241</v>
      </c>
      <c r="BD5" s="219">
        <v>268</v>
      </c>
      <c r="BE5" s="230">
        <v>210</v>
      </c>
      <c r="BF5" s="366"/>
      <c r="BH5" s="4">
        <f t="shared" si="0"/>
        <v>-305.3</v>
      </c>
      <c r="BI5" s="3">
        <f t="shared" si="1"/>
        <v>-256.89999999999998</v>
      </c>
      <c r="BJ5" s="3">
        <f t="shared" si="2"/>
        <v>-241.4</v>
      </c>
      <c r="BK5" s="3">
        <f t="shared" si="3"/>
        <v>-261</v>
      </c>
      <c r="BL5" s="3">
        <f t="shared" si="4"/>
        <v>-149</v>
      </c>
      <c r="BM5" s="3">
        <f t="shared" si="5"/>
        <v>-170.3</v>
      </c>
      <c r="BN5" s="3">
        <f t="shared" si="6"/>
        <v>-296</v>
      </c>
      <c r="BO5" s="3">
        <f t="shared" si="7"/>
        <v>-241</v>
      </c>
      <c r="BP5" s="3">
        <f t="shared" si="8"/>
        <v>-270</v>
      </c>
      <c r="BQ5" s="3">
        <f t="shared" si="9"/>
        <v>-301</v>
      </c>
      <c r="BR5" s="215">
        <f t="shared" ref="BR5:BR25" si="46">N5-M5</f>
        <v>-244</v>
      </c>
      <c r="BS5" s="4">
        <f t="shared" si="10"/>
        <v>-298.39999999999998</v>
      </c>
      <c r="BT5" s="3">
        <f t="shared" si="11"/>
        <v>-248</v>
      </c>
      <c r="BU5" s="3">
        <f t="shared" si="12"/>
        <v>-228.9</v>
      </c>
      <c r="BV5" s="3">
        <f t="shared" si="13"/>
        <v>-248</v>
      </c>
      <c r="BW5" s="3">
        <f t="shared" si="14"/>
        <v>-138</v>
      </c>
      <c r="BX5" s="3">
        <f t="shared" si="15"/>
        <v>-164.3</v>
      </c>
      <c r="BY5" s="3">
        <f t="shared" si="16"/>
        <v>-294</v>
      </c>
      <c r="BZ5" s="3">
        <f t="shared" si="17"/>
        <v>-228</v>
      </c>
      <c r="CA5" s="3">
        <f t="shared" si="18"/>
        <v>-254</v>
      </c>
      <c r="CB5" s="3">
        <f t="shared" si="19"/>
        <v>-276</v>
      </c>
      <c r="CC5" s="215">
        <f t="shared" ref="CC5:CC25" si="47">Z5-Y5</f>
        <v>-228</v>
      </c>
      <c r="CD5" s="4">
        <f t="shared" si="20"/>
        <v>-236.1</v>
      </c>
      <c r="CE5" s="3">
        <f t="shared" si="21"/>
        <v>-258</v>
      </c>
      <c r="CF5" s="3">
        <f t="shared" si="22"/>
        <v>-151</v>
      </c>
      <c r="CG5" s="3">
        <f t="shared" si="23"/>
        <v>-171</v>
      </c>
      <c r="CH5" s="3">
        <f t="shared" si="24"/>
        <v>-285</v>
      </c>
      <c r="CI5" s="3">
        <f t="shared" si="25"/>
        <v>-240</v>
      </c>
      <c r="CJ5" s="3">
        <f t="shared" si="26"/>
        <v>-254</v>
      </c>
      <c r="CK5" s="3">
        <f t="shared" si="27"/>
        <v>-292</v>
      </c>
      <c r="CL5" s="215">
        <f t="shared" ref="CL5:CL25" si="48">AJ5-AI5</f>
        <v>-235</v>
      </c>
      <c r="CM5" s="4">
        <f t="shared" si="28"/>
        <v>-252.7</v>
      </c>
      <c r="CN5" s="3">
        <f t="shared" si="29"/>
        <v>-232.9</v>
      </c>
      <c r="CO5" s="3">
        <f t="shared" si="30"/>
        <v>-261</v>
      </c>
      <c r="CP5" s="3">
        <f t="shared" si="31"/>
        <v>-151</v>
      </c>
      <c r="CQ5" s="3">
        <f t="shared" si="32"/>
        <v>-172.5</v>
      </c>
      <c r="CR5" s="3">
        <f t="shared" si="33"/>
        <v>-292</v>
      </c>
      <c r="CS5" s="3">
        <f t="shared" si="34"/>
        <v>-232</v>
      </c>
      <c r="CT5" s="3">
        <f t="shared" si="35"/>
        <v>-266</v>
      </c>
      <c r="CU5" s="3">
        <f t="shared" si="36"/>
        <v>-297</v>
      </c>
      <c r="CV5" s="112">
        <f t="shared" ref="CV5:CV25" si="49">AU5-AT5</f>
        <v>-229</v>
      </c>
      <c r="CW5" s="4">
        <f t="shared" si="37"/>
        <v>-231.4</v>
      </c>
      <c r="CX5" s="3">
        <f t="shared" si="38"/>
        <v>-220</v>
      </c>
      <c r="CY5" s="3">
        <f t="shared" si="39"/>
        <v>-227</v>
      </c>
      <c r="CZ5" s="3">
        <f t="shared" si="40"/>
        <v>-130</v>
      </c>
      <c r="DA5" s="3">
        <f t="shared" si="41"/>
        <v>-143.6</v>
      </c>
      <c r="DB5" s="3">
        <f t="shared" si="42"/>
        <v>-273</v>
      </c>
      <c r="DC5" s="3">
        <f t="shared" si="43"/>
        <v>-217</v>
      </c>
      <c r="DD5" s="3">
        <f t="shared" si="44"/>
        <v>-241</v>
      </c>
      <c r="DE5" s="3">
        <f t="shared" si="45"/>
        <v>-268</v>
      </c>
      <c r="DF5" s="112">
        <f t="shared" ref="DF5:DF25" si="50">BF5-BE5</f>
        <v>-210</v>
      </c>
    </row>
    <row r="6" spans="1:110" x14ac:dyDescent="0.45">
      <c r="A6" s="54" t="s">
        <v>12</v>
      </c>
      <c r="B6" s="58">
        <f t="shared" ref="B6:B25" si="51">B5+7</f>
        <v>45825</v>
      </c>
      <c r="C6" s="17">
        <v>359.1</v>
      </c>
      <c r="D6" s="18">
        <v>330.3</v>
      </c>
      <c r="E6" s="13">
        <v>309</v>
      </c>
      <c r="F6" s="14">
        <v>320</v>
      </c>
      <c r="G6" s="79">
        <v>188</v>
      </c>
      <c r="H6" s="118">
        <v>206</v>
      </c>
      <c r="I6" s="134">
        <v>362</v>
      </c>
      <c r="J6" s="154">
        <v>291</v>
      </c>
      <c r="K6" s="182">
        <v>327</v>
      </c>
      <c r="L6" s="219">
        <v>361</v>
      </c>
      <c r="M6" s="230">
        <v>289</v>
      </c>
      <c r="N6" s="366"/>
      <c r="O6" s="198">
        <v>349</v>
      </c>
      <c r="P6" s="18">
        <v>321.39999999999998</v>
      </c>
      <c r="Q6" s="13">
        <v>291</v>
      </c>
      <c r="R6" s="14">
        <v>300</v>
      </c>
      <c r="S6" s="79">
        <v>177</v>
      </c>
      <c r="T6" s="118">
        <v>194</v>
      </c>
      <c r="U6" s="134">
        <v>354</v>
      </c>
      <c r="V6" s="154">
        <v>273</v>
      </c>
      <c r="W6" s="182">
        <v>305</v>
      </c>
      <c r="X6" s="219">
        <v>331</v>
      </c>
      <c r="Y6" s="230">
        <v>271</v>
      </c>
      <c r="Z6" s="366"/>
      <c r="AA6" s="13">
        <v>302.7</v>
      </c>
      <c r="AB6" s="14">
        <v>320</v>
      </c>
      <c r="AC6" s="79">
        <v>191</v>
      </c>
      <c r="AD6" s="118">
        <v>207</v>
      </c>
      <c r="AE6" s="134">
        <v>348</v>
      </c>
      <c r="AF6" s="154">
        <v>288</v>
      </c>
      <c r="AG6" s="182">
        <v>310</v>
      </c>
      <c r="AH6" s="219">
        <v>349</v>
      </c>
      <c r="AI6" s="230">
        <v>280</v>
      </c>
      <c r="AJ6" s="366"/>
      <c r="AK6" s="18">
        <v>323.10000000000002</v>
      </c>
      <c r="AL6" s="13">
        <v>297.60000000000002</v>
      </c>
      <c r="AM6" s="14">
        <v>319</v>
      </c>
      <c r="AN6" s="79">
        <v>189</v>
      </c>
      <c r="AO6" s="118">
        <v>206</v>
      </c>
      <c r="AP6" s="134">
        <v>357</v>
      </c>
      <c r="AQ6" s="154">
        <v>279</v>
      </c>
      <c r="AR6" s="182">
        <v>320</v>
      </c>
      <c r="AS6" s="219">
        <v>348</v>
      </c>
      <c r="AT6" s="230">
        <v>272</v>
      </c>
      <c r="AU6" s="366"/>
      <c r="AV6" s="18">
        <v>296.8</v>
      </c>
      <c r="AW6" s="13">
        <v>281.8</v>
      </c>
      <c r="AX6" s="14">
        <v>284</v>
      </c>
      <c r="AY6" s="79">
        <v>164</v>
      </c>
      <c r="AZ6" s="118">
        <v>174</v>
      </c>
      <c r="BA6" s="134">
        <v>331</v>
      </c>
      <c r="BB6" s="154">
        <v>259</v>
      </c>
      <c r="BC6" s="182">
        <v>289</v>
      </c>
      <c r="BD6" s="219">
        <v>318</v>
      </c>
      <c r="BE6" s="230">
        <v>250</v>
      </c>
      <c r="BF6" s="366"/>
      <c r="BH6" s="4">
        <f t="shared" si="0"/>
        <v>-359.1</v>
      </c>
      <c r="BI6" s="3">
        <f t="shared" si="1"/>
        <v>-330.3</v>
      </c>
      <c r="BJ6" s="3">
        <f t="shared" si="2"/>
        <v>-309</v>
      </c>
      <c r="BK6" s="3">
        <f t="shared" si="3"/>
        <v>-320</v>
      </c>
      <c r="BL6" s="3">
        <f t="shared" si="4"/>
        <v>-188</v>
      </c>
      <c r="BM6" s="3">
        <f t="shared" si="5"/>
        <v>-206</v>
      </c>
      <c r="BN6" s="3">
        <f t="shared" si="6"/>
        <v>-362</v>
      </c>
      <c r="BO6" s="3">
        <f t="shared" si="7"/>
        <v>-291</v>
      </c>
      <c r="BP6" s="3">
        <f t="shared" si="8"/>
        <v>-327</v>
      </c>
      <c r="BQ6" s="3">
        <f t="shared" si="9"/>
        <v>-361</v>
      </c>
      <c r="BR6" s="215">
        <f t="shared" si="46"/>
        <v>-289</v>
      </c>
      <c r="BS6" s="4">
        <f t="shared" si="10"/>
        <v>-349</v>
      </c>
      <c r="BT6" s="3">
        <f t="shared" si="11"/>
        <v>-321.39999999999998</v>
      </c>
      <c r="BU6" s="3">
        <f t="shared" si="12"/>
        <v>-291</v>
      </c>
      <c r="BV6" s="3">
        <f t="shared" si="13"/>
        <v>-300</v>
      </c>
      <c r="BW6" s="3">
        <f t="shared" si="14"/>
        <v>-177</v>
      </c>
      <c r="BX6" s="3">
        <f t="shared" si="15"/>
        <v>-194</v>
      </c>
      <c r="BY6" s="3">
        <f t="shared" si="16"/>
        <v>-354</v>
      </c>
      <c r="BZ6" s="3">
        <f t="shared" si="17"/>
        <v>-273</v>
      </c>
      <c r="CA6" s="3">
        <f t="shared" si="18"/>
        <v>-305</v>
      </c>
      <c r="CB6" s="3">
        <f t="shared" si="19"/>
        <v>-331</v>
      </c>
      <c r="CC6" s="215">
        <f t="shared" si="47"/>
        <v>-271</v>
      </c>
      <c r="CD6" s="4">
        <f t="shared" si="20"/>
        <v>-302.7</v>
      </c>
      <c r="CE6" s="3">
        <f t="shared" si="21"/>
        <v>-320</v>
      </c>
      <c r="CF6" s="3">
        <f t="shared" si="22"/>
        <v>-191</v>
      </c>
      <c r="CG6" s="3">
        <f t="shared" si="23"/>
        <v>-207</v>
      </c>
      <c r="CH6" s="3">
        <f t="shared" si="24"/>
        <v>-348</v>
      </c>
      <c r="CI6" s="3">
        <f t="shared" si="25"/>
        <v>-288</v>
      </c>
      <c r="CJ6" s="3">
        <f t="shared" si="26"/>
        <v>-310</v>
      </c>
      <c r="CK6" s="3">
        <f t="shared" si="27"/>
        <v>-349</v>
      </c>
      <c r="CL6" s="215">
        <f t="shared" si="48"/>
        <v>-280</v>
      </c>
      <c r="CM6" s="4">
        <f t="shared" si="28"/>
        <v>-323.10000000000002</v>
      </c>
      <c r="CN6" s="3">
        <f t="shared" si="29"/>
        <v>-297.60000000000002</v>
      </c>
      <c r="CO6" s="3">
        <f t="shared" si="30"/>
        <v>-319</v>
      </c>
      <c r="CP6" s="3">
        <f t="shared" si="31"/>
        <v>-189</v>
      </c>
      <c r="CQ6" s="3">
        <f t="shared" si="32"/>
        <v>-206</v>
      </c>
      <c r="CR6" s="3">
        <f t="shared" si="33"/>
        <v>-357</v>
      </c>
      <c r="CS6" s="3">
        <f t="shared" si="34"/>
        <v>-279</v>
      </c>
      <c r="CT6" s="3">
        <f t="shared" si="35"/>
        <v>-320</v>
      </c>
      <c r="CU6" s="3">
        <f t="shared" si="36"/>
        <v>-348</v>
      </c>
      <c r="CV6" s="112">
        <f t="shared" si="49"/>
        <v>-272</v>
      </c>
      <c r="CW6" s="4">
        <f t="shared" si="37"/>
        <v>-296.8</v>
      </c>
      <c r="CX6" s="3">
        <f t="shared" si="38"/>
        <v>-281.8</v>
      </c>
      <c r="CY6" s="3">
        <f t="shared" si="39"/>
        <v>-284</v>
      </c>
      <c r="CZ6" s="3">
        <f t="shared" si="40"/>
        <v>-164</v>
      </c>
      <c r="DA6" s="3">
        <f t="shared" si="41"/>
        <v>-174</v>
      </c>
      <c r="DB6" s="3">
        <f t="shared" si="42"/>
        <v>-331</v>
      </c>
      <c r="DC6" s="3">
        <f t="shared" si="43"/>
        <v>-259</v>
      </c>
      <c r="DD6" s="3">
        <f t="shared" si="44"/>
        <v>-289</v>
      </c>
      <c r="DE6" s="3">
        <f t="shared" si="45"/>
        <v>-318</v>
      </c>
      <c r="DF6" s="112">
        <f t="shared" si="50"/>
        <v>-250</v>
      </c>
    </row>
    <row r="7" spans="1:110" x14ac:dyDescent="0.45">
      <c r="A7" s="54" t="s">
        <v>13</v>
      </c>
      <c r="B7" s="58">
        <f t="shared" si="51"/>
        <v>45832</v>
      </c>
      <c r="C7" s="17">
        <v>420.8</v>
      </c>
      <c r="D7" s="18">
        <v>400.7</v>
      </c>
      <c r="E7" s="13">
        <v>360.9</v>
      </c>
      <c r="F7" s="14">
        <v>367</v>
      </c>
      <c r="G7" s="79">
        <v>251</v>
      </c>
      <c r="H7" s="118">
        <v>285</v>
      </c>
      <c r="I7" s="134">
        <v>416</v>
      </c>
      <c r="J7" s="154">
        <v>341</v>
      </c>
      <c r="K7" s="182">
        <v>412</v>
      </c>
      <c r="L7" s="219">
        <v>445</v>
      </c>
      <c r="M7" s="230">
        <v>380</v>
      </c>
      <c r="N7" s="366"/>
      <c r="O7" s="198">
        <v>406</v>
      </c>
      <c r="P7" s="18">
        <v>390.6</v>
      </c>
      <c r="Q7" s="13">
        <v>337</v>
      </c>
      <c r="R7" s="14">
        <v>341</v>
      </c>
      <c r="S7" s="79">
        <v>231</v>
      </c>
      <c r="T7" s="118">
        <v>272</v>
      </c>
      <c r="U7" s="134">
        <v>404</v>
      </c>
      <c r="V7" s="154">
        <v>318</v>
      </c>
      <c r="W7" s="182">
        <v>384</v>
      </c>
      <c r="X7" s="219">
        <v>404</v>
      </c>
      <c r="Y7" s="230">
        <v>354</v>
      </c>
      <c r="Z7" s="366"/>
      <c r="AA7" s="13">
        <v>356.2</v>
      </c>
      <c r="AB7" s="14">
        <v>370</v>
      </c>
      <c r="AC7" s="79">
        <v>259</v>
      </c>
      <c r="AD7" s="118">
        <v>283</v>
      </c>
      <c r="AE7" s="134">
        <v>401</v>
      </c>
      <c r="AF7" s="154">
        <v>336</v>
      </c>
      <c r="AG7" s="182">
        <v>390</v>
      </c>
      <c r="AH7" s="219">
        <v>432</v>
      </c>
      <c r="AI7" s="230">
        <v>369</v>
      </c>
      <c r="AJ7" s="366"/>
      <c r="AK7" s="18">
        <v>393</v>
      </c>
      <c r="AL7" s="13">
        <v>345</v>
      </c>
      <c r="AM7" s="14">
        <v>365</v>
      </c>
      <c r="AN7" s="79">
        <v>253</v>
      </c>
      <c r="AO7" s="118">
        <v>283</v>
      </c>
      <c r="AP7" s="134">
        <v>410</v>
      </c>
      <c r="AQ7" s="154">
        <v>327</v>
      </c>
      <c r="AR7" s="182">
        <v>403</v>
      </c>
      <c r="AS7" s="219">
        <v>429</v>
      </c>
      <c r="AT7" s="230">
        <v>357</v>
      </c>
      <c r="AU7" s="366"/>
      <c r="AV7" s="18">
        <v>354.2</v>
      </c>
      <c r="AW7" s="13">
        <v>330.2</v>
      </c>
      <c r="AX7" s="14">
        <v>324</v>
      </c>
      <c r="AY7" s="79">
        <v>222</v>
      </c>
      <c r="AZ7" s="118">
        <v>246</v>
      </c>
      <c r="BA7" s="134">
        <v>378</v>
      </c>
      <c r="BB7" s="154">
        <v>302</v>
      </c>
      <c r="BC7" s="182">
        <v>361</v>
      </c>
      <c r="BD7" s="219">
        <v>394</v>
      </c>
      <c r="BE7" s="230">
        <v>332</v>
      </c>
      <c r="BF7" s="366"/>
      <c r="BH7" s="4">
        <f t="shared" si="0"/>
        <v>-420.8</v>
      </c>
      <c r="BI7" s="3">
        <f t="shared" si="1"/>
        <v>-400.7</v>
      </c>
      <c r="BJ7" s="3">
        <f t="shared" si="2"/>
        <v>-360.9</v>
      </c>
      <c r="BK7" s="3">
        <f t="shared" si="3"/>
        <v>-367</v>
      </c>
      <c r="BL7" s="3">
        <f t="shared" si="4"/>
        <v>-251</v>
      </c>
      <c r="BM7" s="3">
        <f t="shared" si="5"/>
        <v>-285</v>
      </c>
      <c r="BN7" s="3">
        <f t="shared" si="6"/>
        <v>-416</v>
      </c>
      <c r="BO7" s="3">
        <f t="shared" si="7"/>
        <v>-341</v>
      </c>
      <c r="BP7" s="3">
        <f t="shared" si="8"/>
        <v>-412</v>
      </c>
      <c r="BQ7" s="3">
        <f t="shared" si="9"/>
        <v>-445</v>
      </c>
      <c r="BR7" s="215">
        <f t="shared" si="46"/>
        <v>-380</v>
      </c>
      <c r="BS7" s="4">
        <f t="shared" si="10"/>
        <v>-406</v>
      </c>
      <c r="BT7" s="3">
        <f t="shared" si="11"/>
        <v>-390.6</v>
      </c>
      <c r="BU7" s="3">
        <f t="shared" si="12"/>
        <v>-337</v>
      </c>
      <c r="BV7" s="3">
        <f t="shared" si="13"/>
        <v>-341</v>
      </c>
      <c r="BW7" s="3">
        <f t="shared" si="14"/>
        <v>-231</v>
      </c>
      <c r="BX7" s="3">
        <f t="shared" si="15"/>
        <v>-272</v>
      </c>
      <c r="BY7" s="3">
        <f t="shared" si="16"/>
        <v>-404</v>
      </c>
      <c r="BZ7" s="3">
        <f t="shared" si="17"/>
        <v>-318</v>
      </c>
      <c r="CA7" s="3">
        <f t="shared" si="18"/>
        <v>-384</v>
      </c>
      <c r="CB7" s="3">
        <f t="shared" si="19"/>
        <v>-404</v>
      </c>
      <c r="CC7" s="215">
        <f t="shared" si="47"/>
        <v>-354</v>
      </c>
      <c r="CD7" s="4">
        <f t="shared" si="20"/>
        <v>-356.2</v>
      </c>
      <c r="CE7" s="3">
        <f t="shared" si="21"/>
        <v>-370</v>
      </c>
      <c r="CF7" s="3">
        <f t="shared" si="22"/>
        <v>-259</v>
      </c>
      <c r="CG7" s="3">
        <f t="shared" si="23"/>
        <v>-283</v>
      </c>
      <c r="CH7" s="3">
        <f t="shared" si="24"/>
        <v>-401</v>
      </c>
      <c r="CI7" s="3">
        <f t="shared" si="25"/>
        <v>-336</v>
      </c>
      <c r="CJ7" s="3">
        <f t="shared" si="26"/>
        <v>-390</v>
      </c>
      <c r="CK7" s="3">
        <f t="shared" si="27"/>
        <v>-432</v>
      </c>
      <c r="CL7" s="215">
        <f t="shared" si="48"/>
        <v>-369</v>
      </c>
      <c r="CM7" s="4">
        <f t="shared" si="28"/>
        <v>-393</v>
      </c>
      <c r="CN7" s="3">
        <f t="shared" si="29"/>
        <v>-345</v>
      </c>
      <c r="CO7" s="3">
        <f t="shared" si="30"/>
        <v>-365</v>
      </c>
      <c r="CP7" s="3">
        <f t="shared" si="31"/>
        <v>-253</v>
      </c>
      <c r="CQ7" s="3">
        <f t="shared" si="32"/>
        <v>-283</v>
      </c>
      <c r="CR7" s="3">
        <f t="shared" si="33"/>
        <v>-410</v>
      </c>
      <c r="CS7" s="3">
        <f t="shared" si="34"/>
        <v>-327</v>
      </c>
      <c r="CT7" s="3">
        <f t="shared" si="35"/>
        <v>-403</v>
      </c>
      <c r="CU7" s="3">
        <f t="shared" si="36"/>
        <v>-429</v>
      </c>
      <c r="CV7" s="112">
        <f t="shared" si="49"/>
        <v>-357</v>
      </c>
      <c r="CW7" s="4">
        <f t="shared" si="37"/>
        <v>-354.2</v>
      </c>
      <c r="CX7" s="3">
        <f t="shared" si="38"/>
        <v>-330.2</v>
      </c>
      <c r="CY7" s="3">
        <f t="shared" si="39"/>
        <v>-324</v>
      </c>
      <c r="CZ7" s="3">
        <f t="shared" si="40"/>
        <v>-222</v>
      </c>
      <c r="DA7" s="3">
        <f t="shared" si="41"/>
        <v>-246</v>
      </c>
      <c r="DB7" s="3">
        <f t="shared" si="42"/>
        <v>-378</v>
      </c>
      <c r="DC7" s="3">
        <f t="shared" si="43"/>
        <v>-302</v>
      </c>
      <c r="DD7" s="3">
        <f t="shared" si="44"/>
        <v>-361</v>
      </c>
      <c r="DE7" s="3">
        <f t="shared" si="45"/>
        <v>-394</v>
      </c>
      <c r="DF7" s="112">
        <f t="shared" si="50"/>
        <v>-332</v>
      </c>
    </row>
    <row r="8" spans="1:110" x14ac:dyDescent="0.45">
      <c r="A8" s="58" t="s">
        <v>14</v>
      </c>
      <c r="B8" s="58">
        <f t="shared" si="51"/>
        <v>45839</v>
      </c>
      <c r="C8" s="17">
        <v>470.8</v>
      </c>
      <c r="D8" s="18">
        <v>468.5</v>
      </c>
      <c r="E8" s="13">
        <v>418.5</v>
      </c>
      <c r="F8" s="14">
        <v>463</v>
      </c>
      <c r="G8" s="79">
        <v>327</v>
      </c>
      <c r="H8" s="118">
        <v>359</v>
      </c>
      <c r="I8" s="134">
        <v>497</v>
      </c>
      <c r="J8" s="154">
        <v>417</v>
      </c>
      <c r="K8" s="182">
        <v>493</v>
      </c>
      <c r="L8" s="219">
        <v>503</v>
      </c>
      <c r="M8" s="230">
        <v>459</v>
      </c>
      <c r="N8" s="366"/>
      <c r="O8" s="198">
        <v>452.8</v>
      </c>
      <c r="P8" s="18">
        <v>454.5</v>
      </c>
      <c r="Q8" s="13">
        <v>391.8</v>
      </c>
      <c r="R8" s="14">
        <v>435</v>
      </c>
      <c r="S8" s="79">
        <v>302</v>
      </c>
      <c r="T8" s="118">
        <v>344</v>
      </c>
      <c r="U8" s="134">
        <v>482</v>
      </c>
      <c r="V8" s="154">
        <v>391</v>
      </c>
      <c r="W8" s="182">
        <v>459</v>
      </c>
      <c r="X8" s="219">
        <v>457</v>
      </c>
      <c r="Y8" s="230">
        <v>426</v>
      </c>
      <c r="Z8" s="366"/>
      <c r="AA8" s="13">
        <v>414.6</v>
      </c>
      <c r="AB8" s="14">
        <v>469</v>
      </c>
      <c r="AC8" s="79">
        <v>336</v>
      </c>
      <c r="AD8" s="118">
        <v>353</v>
      </c>
      <c r="AE8" s="134">
        <v>479</v>
      </c>
      <c r="AF8" s="154">
        <v>410</v>
      </c>
      <c r="AG8" s="182">
        <v>469</v>
      </c>
      <c r="AH8" s="219">
        <v>491</v>
      </c>
      <c r="AI8" s="230">
        <v>446</v>
      </c>
      <c r="AJ8" s="366"/>
      <c r="AK8" s="18">
        <v>457.4</v>
      </c>
      <c r="AL8" s="13">
        <v>402.4</v>
      </c>
      <c r="AM8" s="14">
        <v>461</v>
      </c>
      <c r="AN8" s="79">
        <v>326</v>
      </c>
      <c r="AO8" s="118">
        <v>354</v>
      </c>
      <c r="AP8" s="134">
        <v>490</v>
      </c>
      <c r="AQ8" s="154">
        <v>400</v>
      </c>
      <c r="AR8" s="182">
        <v>482</v>
      </c>
      <c r="AS8" s="219">
        <v>486</v>
      </c>
      <c r="AT8" s="230">
        <v>434</v>
      </c>
      <c r="AU8" s="366"/>
      <c r="AV8" s="18">
        <v>409.8</v>
      </c>
      <c r="AW8" s="13">
        <v>383.8</v>
      </c>
      <c r="AX8" s="14">
        <v>417</v>
      </c>
      <c r="AY8" s="79">
        <v>292</v>
      </c>
      <c r="AZ8" s="118">
        <v>314</v>
      </c>
      <c r="BA8" s="134">
        <v>453</v>
      </c>
      <c r="BB8" s="154">
        <v>368</v>
      </c>
      <c r="BC8" s="182">
        <v>436</v>
      </c>
      <c r="BD8" s="219">
        <v>446</v>
      </c>
      <c r="BE8" s="230">
        <v>400</v>
      </c>
      <c r="BF8" s="366"/>
      <c r="BH8" s="4">
        <f t="shared" si="0"/>
        <v>-470.8</v>
      </c>
      <c r="BI8" s="3">
        <f t="shared" si="1"/>
        <v>-468.5</v>
      </c>
      <c r="BJ8" s="3">
        <f t="shared" si="2"/>
        <v>-418.5</v>
      </c>
      <c r="BK8" s="3">
        <f t="shared" si="3"/>
        <v>-463</v>
      </c>
      <c r="BL8" s="3">
        <f t="shared" si="4"/>
        <v>-327</v>
      </c>
      <c r="BM8" s="3">
        <f t="shared" si="5"/>
        <v>-359</v>
      </c>
      <c r="BN8" s="3">
        <f t="shared" si="6"/>
        <v>-497</v>
      </c>
      <c r="BO8" s="3">
        <f t="shared" si="7"/>
        <v>-417</v>
      </c>
      <c r="BP8" s="3">
        <f t="shared" si="8"/>
        <v>-493</v>
      </c>
      <c r="BQ8" s="3">
        <f t="shared" si="9"/>
        <v>-503</v>
      </c>
      <c r="BR8" s="215">
        <f t="shared" si="46"/>
        <v>-459</v>
      </c>
      <c r="BS8" s="4">
        <f t="shared" si="10"/>
        <v>-452.8</v>
      </c>
      <c r="BT8" s="3">
        <f t="shared" si="11"/>
        <v>-454.5</v>
      </c>
      <c r="BU8" s="3">
        <f t="shared" si="12"/>
        <v>-391.8</v>
      </c>
      <c r="BV8" s="3">
        <f t="shared" si="13"/>
        <v>-435</v>
      </c>
      <c r="BW8" s="3">
        <f t="shared" si="14"/>
        <v>-302</v>
      </c>
      <c r="BX8" s="3">
        <f t="shared" si="15"/>
        <v>-344</v>
      </c>
      <c r="BY8" s="3">
        <f t="shared" si="16"/>
        <v>-482</v>
      </c>
      <c r="BZ8" s="3">
        <f t="shared" si="17"/>
        <v>-391</v>
      </c>
      <c r="CA8" s="3">
        <f t="shared" si="18"/>
        <v>-459</v>
      </c>
      <c r="CB8" s="3">
        <f t="shared" si="19"/>
        <v>-457</v>
      </c>
      <c r="CC8" s="215">
        <f t="shared" si="47"/>
        <v>-426</v>
      </c>
      <c r="CD8" s="4">
        <f t="shared" si="20"/>
        <v>-414.6</v>
      </c>
      <c r="CE8" s="3">
        <f t="shared" si="21"/>
        <v>-469</v>
      </c>
      <c r="CF8" s="3">
        <f t="shared" si="22"/>
        <v>-336</v>
      </c>
      <c r="CG8" s="3">
        <f t="shared" si="23"/>
        <v>-353</v>
      </c>
      <c r="CH8" s="3">
        <f t="shared" si="24"/>
        <v>-479</v>
      </c>
      <c r="CI8" s="3">
        <f t="shared" si="25"/>
        <v>-410</v>
      </c>
      <c r="CJ8" s="3">
        <f t="shared" si="26"/>
        <v>-469</v>
      </c>
      <c r="CK8" s="3">
        <f t="shared" si="27"/>
        <v>-491</v>
      </c>
      <c r="CL8" s="215">
        <f t="shared" si="48"/>
        <v>-446</v>
      </c>
      <c r="CM8" s="4">
        <f t="shared" si="28"/>
        <v>-457.4</v>
      </c>
      <c r="CN8" s="3">
        <f t="shared" si="29"/>
        <v>-402.4</v>
      </c>
      <c r="CO8" s="3">
        <f t="shared" si="30"/>
        <v>-461</v>
      </c>
      <c r="CP8" s="3">
        <f t="shared" si="31"/>
        <v>-326</v>
      </c>
      <c r="CQ8" s="3">
        <f t="shared" si="32"/>
        <v>-354</v>
      </c>
      <c r="CR8" s="3">
        <f t="shared" si="33"/>
        <v>-490</v>
      </c>
      <c r="CS8" s="3">
        <f t="shared" si="34"/>
        <v>-400</v>
      </c>
      <c r="CT8" s="3">
        <f t="shared" si="35"/>
        <v>-482</v>
      </c>
      <c r="CU8" s="3">
        <f t="shared" si="36"/>
        <v>-486</v>
      </c>
      <c r="CV8" s="112">
        <f t="shared" si="49"/>
        <v>-434</v>
      </c>
      <c r="CW8" s="4">
        <f t="shared" si="37"/>
        <v>-409.8</v>
      </c>
      <c r="CX8" s="3">
        <f t="shared" si="38"/>
        <v>-383.8</v>
      </c>
      <c r="CY8" s="3">
        <f t="shared" si="39"/>
        <v>-417</v>
      </c>
      <c r="CZ8" s="3">
        <f t="shared" si="40"/>
        <v>-292</v>
      </c>
      <c r="DA8" s="3">
        <f t="shared" si="41"/>
        <v>-314</v>
      </c>
      <c r="DB8" s="3">
        <f t="shared" si="42"/>
        <v>-453</v>
      </c>
      <c r="DC8" s="3">
        <f t="shared" si="43"/>
        <v>-368</v>
      </c>
      <c r="DD8" s="3">
        <f t="shared" si="44"/>
        <v>-436</v>
      </c>
      <c r="DE8" s="3">
        <f t="shared" si="45"/>
        <v>-446</v>
      </c>
      <c r="DF8" s="112">
        <f t="shared" si="50"/>
        <v>-400</v>
      </c>
    </row>
    <row r="9" spans="1:110" x14ac:dyDescent="0.45">
      <c r="A9" s="58" t="s">
        <v>15</v>
      </c>
      <c r="B9" s="58">
        <f t="shared" si="51"/>
        <v>45846</v>
      </c>
      <c r="C9" s="17">
        <v>542.6</v>
      </c>
      <c r="D9" s="18">
        <v>542.9</v>
      </c>
      <c r="E9" s="13">
        <v>487.3</v>
      </c>
      <c r="F9" s="14">
        <v>549</v>
      </c>
      <c r="G9" s="79">
        <v>408</v>
      </c>
      <c r="H9" s="118">
        <v>462</v>
      </c>
      <c r="I9" s="134">
        <v>568</v>
      </c>
      <c r="J9" s="154">
        <v>479</v>
      </c>
      <c r="K9" s="182">
        <v>589</v>
      </c>
      <c r="L9" s="219">
        <v>597</v>
      </c>
      <c r="M9" s="230">
        <v>538</v>
      </c>
      <c r="N9" s="366"/>
      <c r="O9" s="198">
        <v>521.29999999999995</v>
      </c>
      <c r="P9" s="18">
        <v>524.5</v>
      </c>
      <c r="Q9" s="13">
        <v>457.5</v>
      </c>
      <c r="R9" s="14">
        <v>517</v>
      </c>
      <c r="S9" s="79">
        <v>377</v>
      </c>
      <c r="T9" s="118">
        <v>443</v>
      </c>
      <c r="U9" s="134">
        <v>548</v>
      </c>
      <c r="V9" s="154">
        <v>448</v>
      </c>
      <c r="W9" s="182">
        <v>548</v>
      </c>
      <c r="X9" s="219">
        <v>544</v>
      </c>
      <c r="Y9" s="230">
        <v>499</v>
      </c>
      <c r="Z9" s="366"/>
      <c r="AA9" s="13">
        <v>484.6</v>
      </c>
      <c r="AB9" s="14">
        <v>551</v>
      </c>
      <c r="AC9" s="79">
        <v>418</v>
      </c>
      <c r="AD9" s="118">
        <v>453</v>
      </c>
      <c r="AE9" s="134">
        <v>551</v>
      </c>
      <c r="AF9" s="154">
        <v>467</v>
      </c>
      <c r="AG9" s="182">
        <v>562</v>
      </c>
      <c r="AH9" s="219">
        <v>582</v>
      </c>
      <c r="AI9" s="230">
        <v>521</v>
      </c>
      <c r="AJ9" s="366"/>
      <c r="AK9" s="18">
        <v>530.4</v>
      </c>
      <c r="AL9" s="13">
        <v>469.6</v>
      </c>
      <c r="AM9" s="14">
        <v>545</v>
      </c>
      <c r="AN9" s="79">
        <v>408</v>
      </c>
      <c r="AO9" s="118">
        <v>457</v>
      </c>
      <c r="AP9" s="134">
        <v>560</v>
      </c>
      <c r="AQ9" s="154">
        <v>458</v>
      </c>
      <c r="AR9" s="182">
        <v>575</v>
      </c>
      <c r="AS9" s="219">
        <v>575</v>
      </c>
      <c r="AT9" s="230">
        <v>510</v>
      </c>
      <c r="AU9" s="366"/>
      <c r="AV9" s="18">
        <v>473.6</v>
      </c>
      <c r="AW9" s="13">
        <v>447</v>
      </c>
      <c r="AX9" s="14">
        <v>493</v>
      </c>
      <c r="AY9" s="79">
        <v>367</v>
      </c>
      <c r="AZ9" s="118">
        <v>406</v>
      </c>
      <c r="BA9" s="134">
        <v>515</v>
      </c>
      <c r="BB9" s="154">
        <v>421</v>
      </c>
      <c r="BC9" s="182">
        <v>521</v>
      </c>
      <c r="BD9" s="219">
        <v>530</v>
      </c>
      <c r="BE9" s="230">
        <v>466</v>
      </c>
      <c r="BF9" s="366"/>
      <c r="BH9" s="4">
        <f t="shared" si="0"/>
        <v>-542.6</v>
      </c>
      <c r="BI9" s="3">
        <f t="shared" si="1"/>
        <v>-542.9</v>
      </c>
      <c r="BJ9" s="3">
        <f t="shared" si="2"/>
        <v>-487.3</v>
      </c>
      <c r="BK9" s="3">
        <f t="shared" si="3"/>
        <v>-549</v>
      </c>
      <c r="BL9" s="3">
        <f t="shared" si="4"/>
        <v>-408</v>
      </c>
      <c r="BM9" s="3">
        <f t="shared" si="5"/>
        <v>-462</v>
      </c>
      <c r="BN9" s="3">
        <f t="shared" si="6"/>
        <v>-568</v>
      </c>
      <c r="BO9" s="3">
        <f t="shared" si="7"/>
        <v>-479</v>
      </c>
      <c r="BP9" s="3">
        <f t="shared" si="8"/>
        <v>-589</v>
      </c>
      <c r="BQ9" s="3">
        <f t="shared" si="9"/>
        <v>-597</v>
      </c>
      <c r="BR9" s="215">
        <f t="shared" si="46"/>
        <v>-538</v>
      </c>
      <c r="BS9" s="4">
        <f t="shared" si="10"/>
        <v>-521.29999999999995</v>
      </c>
      <c r="BT9" s="3">
        <f t="shared" si="11"/>
        <v>-524.5</v>
      </c>
      <c r="BU9" s="3">
        <f t="shared" si="12"/>
        <v>-457.5</v>
      </c>
      <c r="BV9" s="3">
        <f t="shared" si="13"/>
        <v>-517</v>
      </c>
      <c r="BW9" s="3">
        <f t="shared" si="14"/>
        <v>-377</v>
      </c>
      <c r="BX9" s="3">
        <f t="shared" si="15"/>
        <v>-443</v>
      </c>
      <c r="BY9" s="3">
        <f t="shared" si="16"/>
        <v>-548</v>
      </c>
      <c r="BZ9" s="3">
        <f t="shared" si="17"/>
        <v>-448</v>
      </c>
      <c r="CA9" s="3">
        <f t="shared" si="18"/>
        <v>-548</v>
      </c>
      <c r="CB9" s="3">
        <f t="shared" si="19"/>
        <v>-544</v>
      </c>
      <c r="CC9" s="215">
        <f t="shared" si="47"/>
        <v>-499</v>
      </c>
      <c r="CD9" s="4">
        <f t="shared" si="20"/>
        <v>-484.6</v>
      </c>
      <c r="CE9" s="3">
        <f t="shared" si="21"/>
        <v>-551</v>
      </c>
      <c r="CF9" s="3">
        <f t="shared" si="22"/>
        <v>-418</v>
      </c>
      <c r="CG9" s="3">
        <f t="shared" si="23"/>
        <v>-453</v>
      </c>
      <c r="CH9" s="3">
        <f t="shared" si="24"/>
        <v>-551</v>
      </c>
      <c r="CI9" s="3">
        <f t="shared" si="25"/>
        <v>-467</v>
      </c>
      <c r="CJ9" s="3">
        <f t="shared" si="26"/>
        <v>-562</v>
      </c>
      <c r="CK9" s="3">
        <f t="shared" si="27"/>
        <v>-582</v>
      </c>
      <c r="CL9" s="215">
        <f t="shared" si="48"/>
        <v>-521</v>
      </c>
      <c r="CM9" s="4">
        <f t="shared" si="28"/>
        <v>-530.4</v>
      </c>
      <c r="CN9" s="3">
        <f t="shared" si="29"/>
        <v>-469.6</v>
      </c>
      <c r="CO9" s="3">
        <f t="shared" si="30"/>
        <v>-545</v>
      </c>
      <c r="CP9" s="3">
        <f t="shared" si="31"/>
        <v>-408</v>
      </c>
      <c r="CQ9" s="3">
        <f t="shared" si="32"/>
        <v>-457</v>
      </c>
      <c r="CR9" s="3">
        <f t="shared" si="33"/>
        <v>-560</v>
      </c>
      <c r="CS9" s="3">
        <f t="shared" si="34"/>
        <v>-458</v>
      </c>
      <c r="CT9" s="3">
        <f t="shared" si="35"/>
        <v>-575</v>
      </c>
      <c r="CU9" s="3">
        <f t="shared" si="36"/>
        <v>-575</v>
      </c>
      <c r="CV9" s="112">
        <f t="shared" si="49"/>
        <v>-510</v>
      </c>
      <c r="CW9" s="4">
        <f t="shared" si="37"/>
        <v>-473.6</v>
      </c>
      <c r="CX9" s="3">
        <f t="shared" si="38"/>
        <v>-447</v>
      </c>
      <c r="CY9" s="3">
        <f t="shared" si="39"/>
        <v>-493</v>
      </c>
      <c r="CZ9" s="3">
        <f t="shared" si="40"/>
        <v>-367</v>
      </c>
      <c r="DA9" s="3">
        <f t="shared" si="41"/>
        <v>-406</v>
      </c>
      <c r="DB9" s="3">
        <f t="shared" si="42"/>
        <v>-515</v>
      </c>
      <c r="DC9" s="3">
        <f t="shared" si="43"/>
        <v>-421</v>
      </c>
      <c r="DD9" s="3">
        <f t="shared" si="44"/>
        <v>-521</v>
      </c>
      <c r="DE9" s="3">
        <f t="shared" si="45"/>
        <v>-530</v>
      </c>
      <c r="DF9" s="112">
        <f t="shared" si="50"/>
        <v>-466</v>
      </c>
    </row>
    <row r="10" spans="1:110" x14ac:dyDescent="0.45">
      <c r="A10" s="58" t="s">
        <v>16</v>
      </c>
      <c r="B10" s="58">
        <f t="shared" si="51"/>
        <v>45853</v>
      </c>
      <c r="C10" s="17">
        <v>611.1</v>
      </c>
      <c r="D10" s="18">
        <v>628.70000000000005</v>
      </c>
      <c r="E10" s="13">
        <v>561.1</v>
      </c>
      <c r="F10" s="14">
        <v>635</v>
      </c>
      <c r="G10" s="79">
        <v>487</v>
      </c>
      <c r="H10" s="118">
        <v>562</v>
      </c>
      <c r="I10" s="134">
        <v>629</v>
      </c>
      <c r="J10" s="154">
        <v>546</v>
      </c>
      <c r="K10" s="182">
        <v>666</v>
      </c>
      <c r="L10" s="219">
        <v>687</v>
      </c>
      <c r="M10" s="230">
        <v>634</v>
      </c>
      <c r="N10" s="366"/>
      <c r="O10" s="198">
        <v>586.20000000000005</v>
      </c>
      <c r="P10" s="18">
        <v>605.9</v>
      </c>
      <c r="Q10" s="13">
        <v>524.20000000000005</v>
      </c>
      <c r="R10" s="14">
        <v>598</v>
      </c>
      <c r="S10" s="79">
        <v>452</v>
      </c>
      <c r="T10" s="118">
        <v>539</v>
      </c>
      <c r="U10" s="134">
        <v>602</v>
      </c>
      <c r="V10" s="154">
        <v>507</v>
      </c>
      <c r="W10" s="182">
        <v>619</v>
      </c>
      <c r="X10" s="219">
        <v>628</v>
      </c>
      <c r="Y10" s="230">
        <v>588</v>
      </c>
      <c r="Z10" s="366"/>
      <c r="AA10" s="13">
        <v>559.9</v>
      </c>
      <c r="AB10" s="14">
        <v>635</v>
      </c>
      <c r="AC10" s="79">
        <v>496</v>
      </c>
      <c r="AD10" s="118">
        <v>553</v>
      </c>
      <c r="AE10" s="134">
        <v>613</v>
      </c>
      <c r="AF10" s="154">
        <v>528</v>
      </c>
      <c r="AG10" s="182">
        <v>635</v>
      </c>
      <c r="AH10" s="219">
        <v>667</v>
      </c>
      <c r="AI10" s="230">
        <v>611</v>
      </c>
      <c r="AJ10" s="366"/>
      <c r="AK10" s="18">
        <v>612.6</v>
      </c>
      <c r="AL10" s="13">
        <v>542.29999999999995</v>
      </c>
      <c r="AM10" s="14">
        <v>634</v>
      </c>
      <c r="AN10" s="79">
        <v>487</v>
      </c>
      <c r="AO10" s="118">
        <v>559</v>
      </c>
      <c r="AP10" s="134">
        <v>620</v>
      </c>
      <c r="AQ10" s="154">
        <v>521</v>
      </c>
      <c r="AR10" s="182">
        <v>650</v>
      </c>
      <c r="AS10" s="219">
        <v>662</v>
      </c>
      <c r="AT10" s="230">
        <v>601</v>
      </c>
      <c r="AU10" s="366"/>
      <c r="AV10" s="18">
        <v>550.70000000000005</v>
      </c>
      <c r="AW10" s="13">
        <v>514.70000000000005</v>
      </c>
      <c r="AX10" s="14">
        <v>568</v>
      </c>
      <c r="AY10" s="79">
        <v>434</v>
      </c>
      <c r="AZ10" s="118">
        <v>497</v>
      </c>
      <c r="BA10" s="134">
        <v>568</v>
      </c>
      <c r="BB10" s="154">
        <v>478</v>
      </c>
      <c r="BC10" s="182">
        <v>590</v>
      </c>
      <c r="BD10" s="219">
        <v>611</v>
      </c>
      <c r="BE10" s="230">
        <v>552</v>
      </c>
      <c r="BF10" s="366"/>
      <c r="BH10" s="4">
        <f t="shared" si="0"/>
        <v>-611.1</v>
      </c>
      <c r="BI10" s="3">
        <f t="shared" si="1"/>
        <v>-628.70000000000005</v>
      </c>
      <c r="BJ10" s="3">
        <f t="shared" si="2"/>
        <v>-561.1</v>
      </c>
      <c r="BK10" s="3">
        <f t="shared" si="3"/>
        <v>-635</v>
      </c>
      <c r="BL10" s="3">
        <f t="shared" si="4"/>
        <v>-487</v>
      </c>
      <c r="BM10" s="3">
        <f t="shared" si="5"/>
        <v>-562</v>
      </c>
      <c r="BN10" s="3">
        <f t="shared" si="6"/>
        <v>-629</v>
      </c>
      <c r="BO10" s="3">
        <f t="shared" si="7"/>
        <v>-546</v>
      </c>
      <c r="BP10" s="3">
        <f t="shared" si="8"/>
        <v>-666</v>
      </c>
      <c r="BQ10" s="3">
        <f t="shared" si="9"/>
        <v>-687</v>
      </c>
      <c r="BR10" s="215">
        <f t="shared" si="46"/>
        <v>-634</v>
      </c>
      <c r="BS10" s="4">
        <f t="shared" si="10"/>
        <v>-586.20000000000005</v>
      </c>
      <c r="BT10" s="3">
        <f t="shared" si="11"/>
        <v>-605.9</v>
      </c>
      <c r="BU10" s="3">
        <f t="shared" si="12"/>
        <v>-524.20000000000005</v>
      </c>
      <c r="BV10" s="3">
        <f t="shared" si="13"/>
        <v>-598</v>
      </c>
      <c r="BW10" s="3">
        <f t="shared" si="14"/>
        <v>-452</v>
      </c>
      <c r="BX10" s="3">
        <f t="shared" si="15"/>
        <v>-539</v>
      </c>
      <c r="BY10" s="3">
        <f t="shared" si="16"/>
        <v>-602</v>
      </c>
      <c r="BZ10" s="3">
        <f t="shared" si="17"/>
        <v>-507</v>
      </c>
      <c r="CA10" s="3">
        <f t="shared" si="18"/>
        <v>-619</v>
      </c>
      <c r="CB10" s="3">
        <f t="shared" si="19"/>
        <v>-628</v>
      </c>
      <c r="CC10" s="215">
        <f t="shared" si="47"/>
        <v>-588</v>
      </c>
      <c r="CD10" s="4">
        <f t="shared" si="20"/>
        <v>-559.9</v>
      </c>
      <c r="CE10" s="3">
        <f t="shared" si="21"/>
        <v>-635</v>
      </c>
      <c r="CF10" s="3">
        <f t="shared" si="22"/>
        <v>-496</v>
      </c>
      <c r="CG10" s="3">
        <f t="shared" si="23"/>
        <v>-553</v>
      </c>
      <c r="CH10" s="3">
        <f t="shared" si="24"/>
        <v>-613</v>
      </c>
      <c r="CI10" s="3">
        <f t="shared" si="25"/>
        <v>-528</v>
      </c>
      <c r="CJ10" s="3">
        <f t="shared" si="26"/>
        <v>-635</v>
      </c>
      <c r="CK10" s="3">
        <f t="shared" si="27"/>
        <v>-667</v>
      </c>
      <c r="CL10" s="215">
        <f t="shared" si="48"/>
        <v>-611</v>
      </c>
      <c r="CM10" s="4">
        <f t="shared" si="28"/>
        <v>-612.6</v>
      </c>
      <c r="CN10" s="3">
        <f t="shared" si="29"/>
        <v>-542.29999999999995</v>
      </c>
      <c r="CO10" s="3">
        <f t="shared" si="30"/>
        <v>-634</v>
      </c>
      <c r="CP10" s="3">
        <f t="shared" si="31"/>
        <v>-487</v>
      </c>
      <c r="CQ10" s="3">
        <f t="shared" si="32"/>
        <v>-559</v>
      </c>
      <c r="CR10" s="3">
        <f t="shared" si="33"/>
        <v>-620</v>
      </c>
      <c r="CS10" s="3">
        <f t="shared" si="34"/>
        <v>-521</v>
      </c>
      <c r="CT10" s="3">
        <f t="shared" si="35"/>
        <v>-650</v>
      </c>
      <c r="CU10" s="3">
        <f t="shared" si="36"/>
        <v>-662</v>
      </c>
      <c r="CV10" s="112">
        <f t="shared" si="49"/>
        <v>-601</v>
      </c>
      <c r="CW10" s="4">
        <f t="shared" si="37"/>
        <v>-550.70000000000005</v>
      </c>
      <c r="CX10" s="3">
        <f t="shared" si="38"/>
        <v>-514.70000000000005</v>
      </c>
      <c r="CY10" s="3">
        <f t="shared" si="39"/>
        <v>-568</v>
      </c>
      <c r="CZ10" s="3">
        <f t="shared" si="40"/>
        <v>-434</v>
      </c>
      <c r="DA10" s="3">
        <f t="shared" si="41"/>
        <v>-497</v>
      </c>
      <c r="DB10" s="3">
        <f t="shared" si="42"/>
        <v>-568</v>
      </c>
      <c r="DC10" s="3">
        <f t="shared" si="43"/>
        <v>-478</v>
      </c>
      <c r="DD10" s="3">
        <f t="shared" si="44"/>
        <v>-590</v>
      </c>
      <c r="DE10" s="3">
        <f t="shared" si="45"/>
        <v>-611</v>
      </c>
      <c r="DF10" s="112">
        <f t="shared" si="50"/>
        <v>-552</v>
      </c>
    </row>
    <row r="11" spans="1:110" x14ac:dyDescent="0.45">
      <c r="A11" s="54" t="s">
        <v>17</v>
      </c>
      <c r="B11" s="58">
        <f t="shared" si="51"/>
        <v>45860</v>
      </c>
      <c r="C11" s="17">
        <v>684.5</v>
      </c>
      <c r="D11" s="18">
        <v>706</v>
      </c>
      <c r="E11" s="13">
        <v>631.70000000000005</v>
      </c>
      <c r="F11" s="14">
        <v>716</v>
      </c>
      <c r="G11" s="79">
        <v>572</v>
      </c>
      <c r="H11" s="118">
        <v>653</v>
      </c>
      <c r="I11" s="134">
        <v>714</v>
      </c>
      <c r="J11" s="154">
        <v>622</v>
      </c>
      <c r="K11" s="182">
        <v>729</v>
      </c>
      <c r="L11" s="219">
        <v>755</v>
      </c>
      <c r="M11" s="230">
        <v>703</v>
      </c>
      <c r="N11" s="366"/>
      <c r="O11" s="198">
        <v>657.2</v>
      </c>
      <c r="P11" s="18">
        <v>679.1</v>
      </c>
      <c r="Q11" s="13">
        <v>588.79999999999995</v>
      </c>
      <c r="R11" s="14">
        <v>677</v>
      </c>
      <c r="S11" s="79">
        <v>534</v>
      </c>
      <c r="T11" s="118">
        <v>627</v>
      </c>
      <c r="U11" s="134">
        <v>681</v>
      </c>
      <c r="V11" s="154">
        <v>579</v>
      </c>
      <c r="W11" s="182">
        <v>674</v>
      </c>
      <c r="X11" s="219">
        <v>690</v>
      </c>
      <c r="Y11" s="230">
        <v>650</v>
      </c>
      <c r="Z11" s="366"/>
      <c r="AA11" s="13">
        <v>630</v>
      </c>
      <c r="AB11" s="14">
        <v>715</v>
      </c>
      <c r="AC11" s="79">
        <v>579</v>
      </c>
      <c r="AD11" s="118">
        <v>642</v>
      </c>
      <c r="AE11" s="134">
        <v>697</v>
      </c>
      <c r="AF11" s="154">
        <v>601</v>
      </c>
      <c r="AG11" s="182">
        <v>695</v>
      </c>
      <c r="AH11" s="219">
        <v>732</v>
      </c>
      <c r="AI11" s="230">
        <v>675</v>
      </c>
      <c r="AJ11" s="366"/>
      <c r="AK11" s="18">
        <v>687.8</v>
      </c>
      <c r="AL11" s="13">
        <v>612</v>
      </c>
      <c r="AM11" s="14">
        <v>718</v>
      </c>
      <c r="AN11" s="79">
        <v>575</v>
      </c>
      <c r="AO11" s="118">
        <v>651</v>
      </c>
      <c r="AP11" s="134">
        <v>700</v>
      </c>
      <c r="AQ11" s="154">
        <v>595</v>
      </c>
      <c r="AR11" s="182">
        <v>709</v>
      </c>
      <c r="AS11" s="219">
        <v>729</v>
      </c>
      <c r="AT11" s="230">
        <v>667</v>
      </c>
      <c r="AU11" s="366"/>
      <c r="AV11" s="18">
        <v>616.6</v>
      </c>
      <c r="AW11" s="13">
        <v>577.5</v>
      </c>
      <c r="AX11" s="14">
        <v>637</v>
      </c>
      <c r="AY11" s="79">
        <v>510</v>
      </c>
      <c r="AZ11" s="118">
        <v>578</v>
      </c>
      <c r="BA11" s="134">
        <v>646</v>
      </c>
      <c r="BB11" s="154">
        <v>545</v>
      </c>
      <c r="BC11" s="182">
        <v>646</v>
      </c>
      <c r="BD11" s="219">
        <v>668</v>
      </c>
      <c r="BE11" s="230">
        <v>611</v>
      </c>
      <c r="BF11" s="366"/>
      <c r="BH11" s="4">
        <f t="shared" si="0"/>
        <v>-684.5</v>
      </c>
      <c r="BI11" s="3">
        <f t="shared" si="1"/>
        <v>-706</v>
      </c>
      <c r="BJ11" s="3">
        <f t="shared" si="2"/>
        <v>-631.70000000000005</v>
      </c>
      <c r="BK11" s="3">
        <f t="shared" si="3"/>
        <v>-716</v>
      </c>
      <c r="BL11" s="3">
        <f t="shared" si="4"/>
        <v>-572</v>
      </c>
      <c r="BM11" s="3">
        <f t="shared" si="5"/>
        <v>-653</v>
      </c>
      <c r="BN11" s="3">
        <f t="shared" si="6"/>
        <v>-714</v>
      </c>
      <c r="BO11" s="3">
        <f t="shared" si="7"/>
        <v>-622</v>
      </c>
      <c r="BP11" s="3">
        <f t="shared" si="8"/>
        <v>-729</v>
      </c>
      <c r="BQ11" s="3">
        <f t="shared" si="9"/>
        <v>-755</v>
      </c>
      <c r="BR11" s="215">
        <f t="shared" si="46"/>
        <v>-703</v>
      </c>
      <c r="BS11" s="4">
        <f t="shared" si="10"/>
        <v>-657.2</v>
      </c>
      <c r="BT11" s="3">
        <f t="shared" si="11"/>
        <v>-679.1</v>
      </c>
      <c r="BU11" s="3">
        <f t="shared" si="12"/>
        <v>-588.79999999999995</v>
      </c>
      <c r="BV11" s="3">
        <f t="shared" si="13"/>
        <v>-677</v>
      </c>
      <c r="BW11" s="3">
        <f t="shared" si="14"/>
        <v>-534</v>
      </c>
      <c r="BX11" s="3">
        <f t="shared" si="15"/>
        <v>-627</v>
      </c>
      <c r="BY11" s="3">
        <f t="shared" si="16"/>
        <v>-681</v>
      </c>
      <c r="BZ11" s="3">
        <f t="shared" si="17"/>
        <v>-579</v>
      </c>
      <c r="CA11" s="3">
        <f t="shared" si="18"/>
        <v>-674</v>
      </c>
      <c r="CB11" s="3">
        <f t="shared" si="19"/>
        <v>-690</v>
      </c>
      <c r="CC11" s="215">
        <f t="shared" si="47"/>
        <v>-650</v>
      </c>
      <c r="CD11" s="4">
        <f t="shared" si="20"/>
        <v>-630</v>
      </c>
      <c r="CE11" s="3">
        <f t="shared" si="21"/>
        <v>-715</v>
      </c>
      <c r="CF11" s="3">
        <f t="shared" si="22"/>
        <v>-579</v>
      </c>
      <c r="CG11" s="3">
        <f t="shared" si="23"/>
        <v>-642</v>
      </c>
      <c r="CH11" s="3">
        <f t="shared" si="24"/>
        <v>-697</v>
      </c>
      <c r="CI11" s="3">
        <f t="shared" si="25"/>
        <v>-601</v>
      </c>
      <c r="CJ11" s="3">
        <f t="shared" si="26"/>
        <v>-695</v>
      </c>
      <c r="CK11" s="3">
        <f t="shared" si="27"/>
        <v>-732</v>
      </c>
      <c r="CL11" s="215">
        <f t="shared" si="48"/>
        <v>-675</v>
      </c>
      <c r="CM11" s="4">
        <f t="shared" si="28"/>
        <v>-687.8</v>
      </c>
      <c r="CN11" s="3">
        <f t="shared" si="29"/>
        <v>-612</v>
      </c>
      <c r="CO11" s="3">
        <f t="shared" si="30"/>
        <v>-718</v>
      </c>
      <c r="CP11" s="3">
        <f t="shared" si="31"/>
        <v>-575</v>
      </c>
      <c r="CQ11" s="3">
        <f t="shared" si="32"/>
        <v>-651</v>
      </c>
      <c r="CR11" s="3">
        <f t="shared" si="33"/>
        <v>-700</v>
      </c>
      <c r="CS11" s="3">
        <f t="shared" si="34"/>
        <v>-595</v>
      </c>
      <c r="CT11" s="3">
        <f t="shared" si="35"/>
        <v>-709</v>
      </c>
      <c r="CU11" s="3">
        <f t="shared" si="36"/>
        <v>-729</v>
      </c>
      <c r="CV11" s="112">
        <f t="shared" si="49"/>
        <v>-667</v>
      </c>
      <c r="CW11" s="4">
        <f t="shared" si="37"/>
        <v>-616.6</v>
      </c>
      <c r="CX11" s="3">
        <f t="shared" si="38"/>
        <v>-577.5</v>
      </c>
      <c r="CY11" s="3">
        <f t="shared" si="39"/>
        <v>-637</v>
      </c>
      <c r="CZ11" s="3">
        <f t="shared" si="40"/>
        <v>-510</v>
      </c>
      <c r="DA11" s="3">
        <f t="shared" si="41"/>
        <v>-578</v>
      </c>
      <c r="DB11" s="3">
        <f t="shared" si="42"/>
        <v>-646</v>
      </c>
      <c r="DC11" s="3">
        <f t="shared" si="43"/>
        <v>-545</v>
      </c>
      <c r="DD11" s="3">
        <f t="shared" si="44"/>
        <v>-646</v>
      </c>
      <c r="DE11" s="3">
        <f t="shared" si="45"/>
        <v>-668</v>
      </c>
      <c r="DF11" s="112">
        <f t="shared" si="50"/>
        <v>-611</v>
      </c>
    </row>
    <row r="12" spans="1:110" x14ac:dyDescent="0.45">
      <c r="A12" s="58" t="s">
        <v>18</v>
      </c>
      <c r="B12" s="58">
        <f t="shared" si="51"/>
        <v>45867</v>
      </c>
      <c r="C12" s="17">
        <v>777</v>
      </c>
      <c r="D12" s="18">
        <v>783</v>
      </c>
      <c r="E12" s="13">
        <v>694.2</v>
      </c>
      <c r="F12" s="14">
        <v>795</v>
      </c>
      <c r="G12" s="79">
        <v>658</v>
      </c>
      <c r="H12" s="118">
        <v>787</v>
      </c>
      <c r="I12" s="134">
        <v>780</v>
      </c>
      <c r="J12" s="154">
        <v>701</v>
      </c>
      <c r="K12" s="182">
        <v>802</v>
      </c>
      <c r="L12" s="219">
        <v>831</v>
      </c>
      <c r="M12" s="230">
        <v>793</v>
      </c>
      <c r="N12" s="366"/>
      <c r="O12" s="198">
        <v>749.6</v>
      </c>
      <c r="P12" s="18">
        <v>754.9</v>
      </c>
      <c r="Q12" s="13">
        <v>646.20000000000005</v>
      </c>
      <c r="R12" s="14">
        <v>751</v>
      </c>
      <c r="S12" s="79">
        <v>616</v>
      </c>
      <c r="T12" s="118">
        <v>758</v>
      </c>
      <c r="U12" s="134">
        <v>742</v>
      </c>
      <c r="V12" s="154">
        <v>658</v>
      </c>
      <c r="W12" s="182">
        <v>740</v>
      </c>
      <c r="X12" s="219">
        <v>759</v>
      </c>
      <c r="Y12" s="230">
        <v>736</v>
      </c>
      <c r="Z12" s="366"/>
      <c r="AA12" s="13">
        <v>691.7</v>
      </c>
      <c r="AB12" s="14">
        <v>795</v>
      </c>
      <c r="AC12" s="79">
        <v>661</v>
      </c>
      <c r="AD12" s="118">
        <v>774</v>
      </c>
      <c r="AE12" s="134">
        <v>765</v>
      </c>
      <c r="AF12" s="154">
        <v>677</v>
      </c>
      <c r="AG12" s="182">
        <v>767</v>
      </c>
      <c r="AH12" s="219">
        <v>805</v>
      </c>
      <c r="AI12" s="230">
        <v>757</v>
      </c>
      <c r="AJ12" s="366"/>
      <c r="AK12" s="18">
        <v>768.6</v>
      </c>
      <c r="AL12" s="13">
        <v>676.3</v>
      </c>
      <c r="AM12" s="14">
        <v>799</v>
      </c>
      <c r="AN12" s="79">
        <v>663</v>
      </c>
      <c r="AO12" s="118">
        <v>783</v>
      </c>
      <c r="AP12" s="134">
        <v>761</v>
      </c>
      <c r="AQ12" s="154">
        <v>673</v>
      </c>
      <c r="AR12" s="182">
        <v>782</v>
      </c>
      <c r="AS12" s="219">
        <v>803</v>
      </c>
      <c r="AT12" s="230">
        <v>758</v>
      </c>
      <c r="AU12" s="366"/>
      <c r="AV12" s="18">
        <v>685</v>
      </c>
      <c r="AW12" s="13">
        <v>632.6</v>
      </c>
      <c r="AX12" s="14">
        <v>712</v>
      </c>
      <c r="AY12" s="79">
        <v>586</v>
      </c>
      <c r="AZ12" s="118">
        <v>706</v>
      </c>
      <c r="BA12" s="134">
        <v>705</v>
      </c>
      <c r="BB12" s="154">
        <v>618</v>
      </c>
      <c r="BC12" s="182">
        <v>710</v>
      </c>
      <c r="BD12" s="219">
        <v>734</v>
      </c>
      <c r="BE12" s="230">
        <v>687</v>
      </c>
      <c r="BF12" s="366"/>
      <c r="BH12" s="4">
        <f t="shared" si="0"/>
        <v>-777</v>
      </c>
      <c r="BI12" s="3">
        <f t="shared" si="1"/>
        <v>-783</v>
      </c>
      <c r="BJ12" s="3">
        <f t="shared" si="2"/>
        <v>-694.2</v>
      </c>
      <c r="BK12" s="3">
        <f t="shared" si="3"/>
        <v>-795</v>
      </c>
      <c r="BL12" s="3">
        <f t="shared" si="4"/>
        <v>-658</v>
      </c>
      <c r="BM12" s="3">
        <f t="shared" si="5"/>
        <v>-787</v>
      </c>
      <c r="BN12" s="3">
        <f t="shared" si="6"/>
        <v>-780</v>
      </c>
      <c r="BO12" s="3">
        <f t="shared" si="7"/>
        <v>-701</v>
      </c>
      <c r="BP12" s="3">
        <f t="shared" si="8"/>
        <v>-802</v>
      </c>
      <c r="BQ12" s="3">
        <f t="shared" si="9"/>
        <v>-831</v>
      </c>
      <c r="BR12" s="215">
        <f t="shared" si="46"/>
        <v>-793</v>
      </c>
      <c r="BS12" s="4">
        <f t="shared" si="10"/>
        <v>-749.6</v>
      </c>
      <c r="BT12" s="3">
        <f t="shared" si="11"/>
        <v>-754.9</v>
      </c>
      <c r="BU12" s="3">
        <f t="shared" si="12"/>
        <v>-646.20000000000005</v>
      </c>
      <c r="BV12" s="3">
        <f t="shared" si="13"/>
        <v>-751</v>
      </c>
      <c r="BW12" s="3">
        <f t="shared" si="14"/>
        <v>-616</v>
      </c>
      <c r="BX12" s="3">
        <f t="shared" si="15"/>
        <v>-758</v>
      </c>
      <c r="BY12" s="3">
        <f t="shared" si="16"/>
        <v>-742</v>
      </c>
      <c r="BZ12" s="3">
        <f t="shared" si="17"/>
        <v>-658</v>
      </c>
      <c r="CA12" s="3">
        <f t="shared" si="18"/>
        <v>-740</v>
      </c>
      <c r="CB12" s="3">
        <f t="shared" si="19"/>
        <v>-759</v>
      </c>
      <c r="CC12" s="215">
        <f t="shared" si="47"/>
        <v>-736</v>
      </c>
      <c r="CD12" s="4">
        <f t="shared" si="20"/>
        <v>-691.7</v>
      </c>
      <c r="CE12" s="3">
        <f t="shared" si="21"/>
        <v>-795</v>
      </c>
      <c r="CF12" s="3">
        <f t="shared" si="22"/>
        <v>-661</v>
      </c>
      <c r="CG12" s="3">
        <f t="shared" si="23"/>
        <v>-774</v>
      </c>
      <c r="CH12" s="3">
        <f t="shared" si="24"/>
        <v>-765</v>
      </c>
      <c r="CI12" s="3">
        <f t="shared" si="25"/>
        <v>-677</v>
      </c>
      <c r="CJ12" s="3">
        <f t="shared" si="26"/>
        <v>-767</v>
      </c>
      <c r="CK12" s="3">
        <f t="shared" si="27"/>
        <v>-805</v>
      </c>
      <c r="CL12" s="215">
        <f t="shared" si="48"/>
        <v>-757</v>
      </c>
      <c r="CM12" s="4">
        <f t="shared" si="28"/>
        <v>-768.6</v>
      </c>
      <c r="CN12" s="3">
        <f t="shared" si="29"/>
        <v>-676.3</v>
      </c>
      <c r="CO12" s="3">
        <f t="shared" si="30"/>
        <v>-799</v>
      </c>
      <c r="CP12" s="3">
        <f t="shared" si="31"/>
        <v>-663</v>
      </c>
      <c r="CQ12" s="3">
        <f t="shared" si="32"/>
        <v>-783</v>
      </c>
      <c r="CR12" s="3">
        <f t="shared" si="33"/>
        <v>-761</v>
      </c>
      <c r="CS12" s="3">
        <f t="shared" si="34"/>
        <v>-673</v>
      </c>
      <c r="CT12" s="3">
        <f t="shared" si="35"/>
        <v>-782</v>
      </c>
      <c r="CU12" s="3">
        <f t="shared" si="36"/>
        <v>-803</v>
      </c>
      <c r="CV12" s="112">
        <f t="shared" si="49"/>
        <v>-758</v>
      </c>
      <c r="CW12" s="4">
        <f t="shared" si="37"/>
        <v>-685</v>
      </c>
      <c r="CX12" s="3">
        <f t="shared" si="38"/>
        <v>-632.6</v>
      </c>
      <c r="CY12" s="3">
        <f t="shared" si="39"/>
        <v>-712</v>
      </c>
      <c r="CZ12" s="3">
        <f t="shared" si="40"/>
        <v>-586</v>
      </c>
      <c r="DA12" s="3">
        <f t="shared" si="41"/>
        <v>-706</v>
      </c>
      <c r="DB12" s="3">
        <f t="shared" si="42"/>
        <v>-705</v>
      </c>
      <c r="DC12" s="3">
        <f t="shared" si="43"/>
        <v>-618</v>
      </c>
      <c r="DD12" s="3">
        <f t="shared" si="44"/>
        <v>-710</v>
      </c>
      <c r="DE12" s="3">
        <f t="shared" si="45"/>
        <v>-734</v>
      </c>
      <c r="DF12" s="112">
        <f t="shared" si="50"/>
        <v>-687</v>
      </c>
    </row>
    <row r="13" spans="1:110" x14ac:dyDescent="0.45">
      <c r="A13" s="58" t="s">
        <v>19</v>
      </c>
      <c r="B13" s="58">
        <f t="shared" si="51"/>
        <v>45874</v>
      </c>
      <c r="C13" s="17">
        <v>831.8</v>
      </c>
      <c r="D13" s="18">
        <v>867.9</v>
      </c>
      <c r="E13" s="13">
        <v>760.3</v>
      </c>
      <c r="F13" s="14">
        <v>896</v>
      </c>
      <c r="G13" s="79">
        <v>725</v>
      </c>
      <c r="H13" s="118">
        <v>865</v>
      </c>
      <c r="I13" s="134">
        <v>823</v>
      </c>
      <c r="J13" s="154">
        <v>784</v>
      </c>
      <c r="K13" s="182">
        <v>865</v>
      </c>
      <c r="L13" s="219">
        <v>920</v>
      </c>
      <c r="M13" s="230">
        <v>856</v>
      </c>
      <c r="N13" s="366"/>
      <c r="O13" s="198">
        <v>803.9</v>
      </c>
      <c r="P13" s="18">
        <v>840.2</v>
      </c>
      <c r="Q13" s="13">
        <v>704.4</v>
      </c>
      <c r="R13" s="14">
        <v>846</v>
      </c>
      <c r="S13" s="79">
        <v>682</v>
      </c>
      <c r="T13" s="118">
        <v>832</v>
      </c>
      <c r="U13" s="134">
        <v>783</v>
      </c>
      <c r="V13" s="154">
        <v>740</v>
      </c>
      <c r="W13" s="182">
        <v>797</v>
      </c>
      <c r="X13" s="219">
        <v>842</v>
      </c>
      <c r="Y13" s="230">
        <v>794</v>
      </c>
      <c r="Z13" s="366"/>
      <c r="AA13" s="13">
        <v>758.3</v>
      </c>
      <c r="AB13" s="14">
        <v>891</v>
      </c>
      <c r="AC13" s="79">
        <v>724</v>
      </c>
      <c r="AD13" s="118">
        <v>850</v>
      </c>
      <c r="AE13" s="134">
        <v>812</v>
      </c>
      <c r="AF13" s="154">
        <v>753</v>
      </c>
      <c r="AG13" s="182">
        <v>827</v>
      </c>
      <c r="AH13" s="219">
        <v>891</v>
      </c>
      <c r="AI13" s="230">
        <v>815</v>
      </c>
      <c r="AJ13" s="366"/>
      <c r="AK13" s="18">
        <v>855.1</v>
      </c>
      <c r="AL13" s="13">
        <v>740.3</v>
      </c>
      <c r="AM13" s="14">
        <v>898</v>
      </c>
      <c r="AN13" s="79">
        <v>733</v>
      </c>
      <c r="AO13" s="118">
        <v>861</v>
      </c>
      <c r="AP13" s="134">
        <v>803</v>
      </c>
      <c r="AQ13" s="154">
        <v>756</v>
      </c>
      <c r="AR13" s="182">
        <v>845</v>
      </c>
      <c r="AS13" s="219">
        <v>889</v>
      </c>
      <c r="AT13" s="230">
        <v>819</v>
      </c>
      <c r="AU13" s="366"/>
      <c r="AV13" s="18">
        <v>761</v>
      </c>
      <c r="AW13" s="13">
        <v>692.1</v>
      </c>
      <c r="AX13" s="14">
        <v>802</v>
      </c>
      <c r="AY13" s="79">
        <v>645</v>
      </c>
      <c r="AZ13" s="118">
        <v>774</v>
      </c>
      <c r="BA13" s="134">
        <v>743</v>
      </c>
      <c r="BB13" s="154">
        <v>688</v>
      </c>
      <c r="BC13" s="182">
        <v>766</v>
      </c>
      <c r="BD13" s="219">
        <v>814</v>
      </c>
      <c r="BE13" s="230">
        <v>740</v>
      </c>
      <c r="BF13" s="366"/>
      <c r="BH13" s="4">
        <f t="shared" si="0"/>
        <v>-831.8</v>
      </c>
      <c r="BI13" s="3">
        <f t="shared" si="1"/>
        <v>-867.9</v>
      </c>
      <c r="BJ13" s="3">
        <f t="shared" si="2"/>
        <v>-760.3</v>
      </c>
      <c r="BK13" s="3">
        <f t="shared" si="3"/>
        <v>-896</v>
      </c>
      <c r="BL13" s="3">
        <f t="shared" si="4"/>
        <v>-725</v>
      </c>
      <c r="BM13" s="3">
        <f t="shared" si="5"/>
        <v>-865</v>
      </c>
      <c r="BN13" s="3">
        <f t="shared" si="6"/>
        <v>-823</v>
      </c>
      <c r="BO13" s="3">
        <f t="shared" si="7"/>
        <v>-784</v>
      </c>
      <c r="BP13" s="3">
        <f t="shared" si="8"/>
        <v>-865</v>
      </c>
      <c r="BQ13" s="3">
        <f t="shared" si="9"/>
        <v>-920</v>
      </c>
      <c r="BR13" s="215">
        <f t="shared" si="46"/>
        <v>-856</v>
      </c>
      <c r="BS13" s="4">
        <f t="shared" si="10"/>
        <v>-803.9</v>
      </c>
      <c r="BT13" s="3">
        <f t="shared" si="11"/>
        <v>-840.2</v>
      </c>
      <c r="BU13" s="3">
        <f t="shared" si="12"/>
        <v>-704.4</v>
      </c>
      <c r="BV13" s="3">
        <f t="shared" si="13"/>
        <v>-846</v>
      </c>
      <c r="BW13" s="3">
        <f t="shared" si="14"/>
        <v>-682</v>
      </c>
      <c r="BX13" s="3">
        <f t="shared" si="15"/>
        <v>-832</v>
      </c>
      <c r="BY13" s="3">
        <f t="shared" si="16"/>
        <v>-783</v>
      </c>
      <c r="BZ13" s="3">
        <f t="shared" si="17"/>
        <v>-740</v>
      </c>
      <c r="CA13" s="3">
        <f t="shared" si="18"/>
        <v>-797</v>
      </c>
      <c r="CB13" s="3">
        <f t="shared" si="19"/>
        <v>-842</v>
      </c>
      <c r="CC13" s="215">
        <f t="shared" si="47"/>
        <v>-794</v>
      </c>
      <c r="CD13" s="4">
        <f t="shared" si="20"/>
        <v>-758.3</v>
      </c>
      <c r="CE13" s="3">
        <f t="shared" si="21"/>
        <v>-891</v>
      </c>
      <c r="CF13" s="3">
        <f t="shared" si="22"/>
        <v>-724</v>
      </c>
      <c r="CG13" s="3">
        <f t="shared" si="23"/>
        <v>-850</v>
      </c>
      <c r="CH13" s="3">
        <f t="shared" si="24"/>
        <v>-812</v>
      </c>
      <c r="CI13" s="3">
        <f t="shared" si="25"/>
        <v>-753</v>
      </c>
      <c r="CJ13" s="3">
        <f t="shared" si="26"/>
        <v>-827</v>
      </c>
      <c r="CK13" s="3">
        <f t="shared" si="27"/>
        <v>-891</v>
      </c>
      <c r="CL13" s="215">
        <f t="shared" si="48"/>
        <v>-815</v>
      </c>
      <c r="CM13" s="4">
        <f t="shared" si="28"/>
        <v>-855.1</v>
      </c>
      <c r="CN13" s="3">
        <f t="shared" si="29"/>
        <v>-740.3</v>
      </c>
      <c r="CO13" s="3">
        <f t="shared" si="30"/>
        <v>-898</v>
      </c>
      <c r="CP13" s="3">
        <f t="shared" si="31"/>
        <v>-733</v>
      </c>
      <c r="CQ13" s="3">
        <f t="shared" si="32"/>
        <v>-861</v>
      </c>
      <c r="CR13" s="3">
        <f t="shared" si="33"/>
        <v>-803</v>
      </c>
      <c r="CS13" s="3">
        <f t="shared" si="34"/>
        <v>-756</v>
      </c>
      <c r="CT13" s="3">
        <f t="shared" si="35"/>
        <v>-845</v>
      </c>
      <c r="CU13" s="3">
        <f t="shared" si="36"/>
        <v>-889</v>
      </c>
      <c r="CV13" s="112">
        <f t="shared" si="49"/>
        <v>-819</v>
      </c>
      <c r="CW13" s="4">
        <f t="shared" si="37"/>
        <v>-761</v>
      </c>
      <c r="CX13" s="3">
        <f t="shared" si="38"/>
        <v>-692.1</v>
      </c>
      <c r="CY13" s="3">
        <f t="shared" si="39"/>
        <v>-802</v>
      </c>
      <c r="CZ13" s="3">
        <f t="shared" si="40"/>
        <v>-645</v>
      </c>
      <c r="DA13" s="3">
        <f t="shared" si="41"/>
        <v>-774</v>
      </c>
      <c r="DB13" s="3">
        <f t="shared" si="42"/>
        <v>-743</v>
      </c>
      <c r="DC13" s="3">
        <f t="shared" si="43"/>
        <v>-688</v>
      </c>
      <c r="DD13" s="3">
        <f t="shared" si="44"/>
        <v>-766</v>
      </c>
      <c r="DE13" s="3">
        <f t="shared" si="45"/>
        <v>-814</v>
      </c>
      <c r="DF13" s="112">
        <f t="shared" si="50"/>
        <v>-740</v>
      </c>
    </row>
    <row r="14" spans="1:110" x14ac:dyDescent="0.45">
      <c r="A14" s="58" t="s">
        <v>20</v>
      </c>
      <c r="B14" s="58">
        <f t="shared" si="51"/>
        <v>45881</v>
      </c>
      <c r="C14" s="17">
        <v>901.8</v>
      </c>
      <c r="D14" s="18">
        <v>953.7</v>
      </c>
      <c r="E14" s="13">
        <v>831.7</v>
      </c>
      <c r="F14" s="14">
        <v>974</v>
      </c>
      <c r="G14" s="79">
        <v>791</v>
      </c>
      <c r="H14" s="118">
        <v>940</v>
      </c>
      <c r="I14" s="134">
        <v>909</v>
      </c>
      <c r="J14" s="154">
        <v>865</v>
      </c>
      <c r="K14" s="182">
        <v>926</v>
      </c>
      <c r="L14" s="219">
        <v>980</v>
      </c>
      <c r="M14" s="230">
        <v>951</v>
      </c>
      <c r="N14" s="366"/>
      <c r="O14" s="198">
        <v>873.4</v>
      </c>
      <c r="P14" s="18">
        <v>919.8</v>
      </c>
      <c r="Q14" s="13">
        <v>767.9</v>
      </c>
      <c r="R14" s="14">
        <v>921</v>
      </c>
      <c r="S14" s="79">
        <v>749</v>
      </c>
      <c r="T14" s="118">
        <v>903</v>
      </c>
      <c r="U14" s="134">
        <v>868</v>
      </c>
      <c r="V14" s="154">
        <v>814</v>
      </c>
      <c r="W14" s="182">
        <v>854</v>
      </c>
      <c r="X14" s="219">
        <v>897</v>
      </c>
      <c r="Y14" s="230">
        <v>887</v>
      </c>
      <c r="Z14" s="366"/>
      <c r="AA14" s="13">
        <v>829.5</v>
      </c>
      <c r="AB14" s="14">
        <v>969</v>
      </c>
      <c r="AC14" s="79">
        <v>787</v>
      </c>
      <c r="AD14" s="118">
        <v>922</v>
      </c>
      <c r="AE14" s="134">
        <v>895</v>
      </c>
      <c r="AF14" s="154">
        <v>832</v>
      </c>
      <c r="AG14" s="182">
        <v>888</v>
      </c>
      <c r="AH14" s="219">
        <v>949</v>
      </c>
      <c r="AI14" s="230">
        <v>901</v>
      </c>
      <c r="AJ14" s="366"/>
      <c r="AK14" s="18">
        <v>938.8</v>
      </c>
      <c r="AL14" s="13">
        <v>810.5</v>
      </c>
      <c r="AM14" s="14">
        <v>976</v>
      </c>
      <c r="AN14" s="79">
        <v>803</v>
      </c>
      <c r="AO14" s="118">
        <v>937</v>
      </c>
      <c r="AP14" s="134">
        <v>888</v>
      </c>
      <c r="AQ14" s="154">
        <v>835</v>
      </c>
      <c r="AR14" s="182">
        <v>905</v>
      </c>
      <c r="AS14" s="219">
        <v>948</v>
      </c>
      <c r="AT14" s="230">
        <v>915</v>
      </c>
      <c r="AU14" s="366"/>
      <c r="AV14" s="18">
        <v>838.3</v>
      </c>
      <c r="AW14" s="13">
        <v>755.8</v>
      </c>
      <c r="AX14" s="14">
        <v>874</v>
      </c>
      <c r="AY14" s="79">
        <v>707</v>
      </c>
      <c r="AZ14" s="118">
        <v>842</v>
      </c>
      <c r="BA14" s="134">
        <v>820</v>
      </c>
      <c r="BB14" s="154">
        <v>757</v>
      </c>
      <c r="BC14" s="182">
        <v>822</v>
      </c>
      <c r="BD14" s="219">
        <v>868</v>
      </c>
      <c r="BE14" s="230">
        <v>824</v>
      </c>
      <c r="BF14" s="366"/>
      <c r="BH14" s="4">
        <f t="shared" si="0"/>
        <v>-901.8</v>
      </c>
      <c r="BI14" s="3">
        <f t="shared" si="1"/>
        <v>-953.7</v>
      </c>
      <c r="BJ14" s="3">
        <f t="shared" si="2"/>
        <v>-831.7</v>
      </c>
      <c r="BK14" s="3">
        <f t="shared" si="3"/>
        <v>-974</v>
      </c>
      <c r="BL14" s="3">
        <f t="shared" si="4"/>
        <v>-791</v>
      </c>
      <c r="BM14" s="3">
        <f t="shared" si="5"/>
        <v>-940</v>
      </c>
      <c r="BN14" s="3">
        <f t="shared" si="6"/>
        <v>-909</v>
      </c>
      <c r="BO14" s="3">
        <f t="shared" si="7"/>
        <v>-865</v>
      </c>
      <c r="BP14" s="3">
        <f t="shared" si="8"/>
        <v>-926</v>
      </c>
      <c r="BQ14" s="3">
        <f t="shared" si="9"/>
        <v>-980</v>
      </c>
      <c r="BR14" s="215">
        <f t="shared" si="46"/>
        <v>-951</v>
      </c>
      <c r="BS14" s="4">
        <f t="shared" si="10"/>
        <v>-873.4</v>
      </c>
      <c r="BT14" s="3">
        <f t="shared" si="11"/>
        <v>-919.8</v>
      </c>
      <c r="BU14" s="3">
        <f t="shared" si="12"/>
        <v>-767.9</v>
      </c>
      <c r="BV14" s="3">
        <f t="shared" si="13"/>
        <v>-921</v>
      </c>
      <c r="BW14" s="3">
        <f t="shared" si="14"/>
        <v>-749</v>
      </c>
      <c r="BX14" s="3">
        <f t="shared" si="15"/>
        <v>-903</v>
      </c>
      <c r="BY14" s="3">
        <f t="shared" si="16"/>
        <v>-868</v>
      </c>
      <c r="BZ14" s="3">
        <f t="shared" si="17"/>
        <v>-814</v>
      </c>
      <c r="CA14" s="3">
        <f t="shared" si="18"/>
        <v>-854</v>
      </c>
      <c r="CB14" s="3">
        <f t="shared" si="19"/>
        <v>-897</v>
      </c>
      <c r="CC14" s="215">
        <f t="shared" si="47"/>
        <v>-887</v>
      </c>
      <c r="CD14" s="4">
        <f t="shared" si="20"/>
        <v>-829.5</v>
      </c>
      <c r="CE14" s="3">
        <f t="shared" si="21"/>
        <v>-969</v>
      </c>
      <c r="CF14" s="3">
        <f t="shared" si="22"/>
        <v>-787</v>
      </c>
      <c r="CG14" s="3">
        <f t="shared" si="23"/>
        <v>-922</v>
      </c>
      <c r="CH14" s="3">
        <f t="shared" si="24"/>
        <v>-895</v>
      </c>
      <c r="CI14" s="3">
        <f t="shared" si="25"/>
        <v>-832</v>
      </c>
      <c r="CJ14" s="3">
        <f t="shared" si="26"/>
        <v>-888</v>
      </c>
      <c r="CK14" s="3">
        <f t="shared" si="27"/>
        <v>-949</v>
      </c>
      <c r="CL14" s="215">
        <f t="shared" si="48"/>
        <v>-901</v>
      </c>
      <c r="CM14" s="4">
        <f t="shared" si="28"/>
        <v>-938.8</v>
      </c>
      <c r="CN14" s="3">
        <f t="shared" si="29"/>
        <v>-810.5</v>
      </c>
      <c r="CO14" s="3">
        <f t="shared" si="30"/>
        <v>-976</v>
      </c>
      <c r="CP14" s="3">
        <f t="shared" si="31"/>
        <v>-803</v>
      </c>
      <c r="CQ14" s="3">
        <f t="shared" si="32"/>
        <v>-937</v>
      </c>
      <c r="CR14" s="3">
        <f t="shared" si="33"/>
        <v>-888</v>
      </c>
      <c r="CS14" s="3">
        <f t="shared" si="34"/>
        <v>-835</v>
      </c>
      <c r="CT14" s="3">
        <f t="shared" si="35"/>
        <v>-905</v>
      </c>
      <c r="CU14" s="3">
        <f t="shared" si="36"/>
        <v>-948</v>
      </c>
      <c r="CV14" s="112">
        <f t="shared" si="49"/>
        <v>-915</v>
      </c>
      <c r="CW14" s="4">
        <f t="shared" si="37"/>
        <v>-838.3</v>
      </c>
      <c r="CX14" s="3">
        <f t="shared" si="38"/>
        <v>-755.8</v>
      </c>
      <c r="CY14" s="3">
        <f t="shared" si="39"/>
        <v>-874</v>
      </c>
      <c r="CZ14" s="3">
        <f t="shared" si="40"/>
        <v>-707</v>
      </c>
      <c r="DA14" s="3">
        <f t="shared" si="41"/>
        <v>-842</v>
      </c>
      <c r="DB14" s="3">
        <f t="shared" si="42"/>
        <v>-820</v>
      </c>
      <c r="DC14" s="3">
        <f t="shared" si="43"/>
        <v>-757</v>
      </c>
      <c r="DD14" s="3">
        <f t="shared" si="44"/>
        <v>-822</v>
      </c>
      <c r="DE14" s="3">
        <f t="shared" si="45"/>
        <v>-868</v>
      </c>
      <c r="DF14" s="112">
        <f t="shared" si="50"/>
        <v>-824</v>
      </c>
    </row>
    <row r="15" spans="1:110" x14ac:dyDescent="0.45">
      <c r="A15" s="54" t="s">
        <v>21</v>
      </c>
      <c r="B15" s="58">
        <f t="shared" si="51"/>
        <v>45888</v>
      </c>
      <c r="C15" s="17">
        <v>992.1</v>
      </c>
      <c r="D15" s="18">
        <v>1024.5999999999999</v>
      </c>
      <c r="E15" s="13">
        <v>898.7</v>
      </c>
      <c r="F15" s="14">
        <v>1042</v>
      </c>
      <c r="G15" s="79">
        <v>855</v>
      </c>
      <c r="H15" s="118">
        <v>1013</v>
      </c>
      <c r="I15" s="134">
        <v>986</v>
      </c>
      <c r="J15" s="154">
        <v>928</v>
      </c>
      <c r="K15" s="182">
        <v>990</v>
      </c>
      <c r="L15" s="219">
        <v>1055</v>
      </c>
      <c r="M15" s="230">
        <v>1018</v>
      </c>
      <c r="N15" s="366"/>
      <c r="O15" s="198">
        <v>961.4</v>
      </c>
      <c r="P15" s="18">
        <v>989.8</v>
      </c>
      <c r="Q15" s="13">
        <v>831.2</v>
      </c>
      <c r="R15" s="14">
        <v>985</v>
      </c>
      <c r="S15" s="79">
        <v>811</v>
      </c>
      <c r="T15" s="118">
        <v>971</v>
      </c>
      <c r="U15" s="134">
        <v>940</v>
      </c>
      <c r="V15" s="154">
        <v>872</v>
      </c>
      <c r="W15" s="182">
        <v>912</v>
      </c>
      <c r="X15" s="219">
        <v>964</v>
      </c>
      <c r="Y15" s="230">
        <v>945</v>
      </c>
      <c r="Z15" s="366"/>
      <c r="AA15" s="13">
        <v>896.1</v>
      </c>
      <c r="AB15" s="14">
        <v>1036</v>
      </c>
      <c r="AC15" s="79">
        <v>851</v>
      </c>
      <c r="AD15" s="118">
        <v>998</v>
      </c>
      <c r="AE15" s="134">
        <v>968</v>
      </c>
      <c r="AF15" s="154">
        <v>891</v>
      </c>
      <c r="AG15" s="182">
        <v>948</v>
      </c>
      <c r="AH15" s="219">
        <v>1019</v>
      </c>
      <c r="AI15" s="230">
        <v>960</v>
      </c>
      <c r="AJ15" s="366"/>
      <c r="AK15" s="18">
        <v>1011.2</v>
      </c>
      <c r="AL15" s="13">
        <v>879.9</v>
      </c>
      <c r="AM15" s="14">
        <v>1046</v>
      </c>
      <c r="AN15" s="79">
        <v>869</v>
      </c>
      <c r="AO15" s="118">
        <v>1013</v>
      </c>
      <c r="AP15" s="134">
        <v>965</v>
      </c>
      <c r="AQ15" s="154">
        <v>898</v>
      </c>
      <c r="AR15" s="182">
        <v>969</v>
      </c>
      <c r="AS15" s="219">
        <v>1019</v>
      </c>
      <c r="AT15" s="230">
        <v>979</v>
      </c>
      <c r="AU15" s="366"/>
      <c r="AV15" s="18">
        <v>902.1</v>
      </c>
      <c r="AW15" s="13">
        <v>816</v>
      </c>
      <c r="AX15" s="14">
        <v>935</v>
      </c>
      <c r="AY15" s="79">
        <v>763</v>
      </c>
      <c r="AZ15" s="118">
        <v>911</v>
      </c>
      <c r="BA15" s="134">
        <v>889</v>
      </c>
      <c r="BB15" s="154">
        <v>812</v>
      </c>
      <c r="BC15" s="182">
        <v>878</v>
      </c>
      <c r="BD15" s="219">
        <v>932</v>
      </c>
      <c r="BE15" s="230">
        <v>875</v>
      </c>
      <c r="BF15" s="366"/>
      <c r="BH15" s="4">
        <f t="shared" si="0"/>
        <v>-992.1</v>
      </c>
      <c r="BI15" s="3">
        <f t="shared" si="1"/>
        <v>-1024.5999999999999</v>
      </c>
      <c r="BJ15" s="3">
        <f t="shared" si="2"/>
        <v>-898.7</v>
      </c>
      <c r="BK15" s="3">
        <f t="shared" si="3"/>
        <v>-1042</v>
      </c>
      <c r="BL15" s="3">
        <f t="shared" si="4"/>
        <v>-855</v>
      </c>
      <c r="BM15" s="3">
        <f t="shared" si="5"/>
        <v>-1013</v>
      </c>
      <c r="BN15" s="3">
        <f t="shared" si="6"/>
        <v>-986</v>
      </c>
      <c r="BO15" s="3">
        <f t="shared" si="7"/>
        <v>-928</v>
      </c>
      <c r="BP15" s="3">
        <f t="shared" si="8"/>
        <v>-990</v>
      </c>
      <c r="BQ15" s="3">
        <f t="shared" si="9"/>
        <v>-1055</v>
      </c>
      <c r="BR15" s="215">
        <f t="shared" si="46"/>
        <v>-1018</v>
      </c>
      <c r="BS15" s="4">
        <f t="shared" si="10"/>
        <v>-961.4</v>
      </c>
      <c r="BT15" s="3">
        <f t="shared" si="11"/>
        <v>-989.8</v>
      </c>
      <c r="BU15" s="3">
        <f t="shared" si="12"/>
        <v>-831.2</v>
      </c>
      <c r="BV15" s="3">
        <f t="shared" si="13"/>
        <v>-985</v>
      </c>
      <c r="BW15" s="3">
        <f t="shared" si="14"/>
        <v>-811</v>
      </c>
      <c r="BX15" s="3">
        <f t="shared" si="15"/>
        <v>-971</v>
      </c>
      <c r="BY15" s="3">
        <f t="shared" si="16"/>
        <v>-940</v>
      </c>
      <c r="BZ15" s="3">
        <f t="shared" si="17"/>
        <v>-872</v>
      </c>
      <c r="CA15" s="3">
        <f t="shared" si="18"/>
        <v>-912</v>
      </c>
      <c r="CB15" s="3">
        <f t="shared" si="19"/>
        <v>-964</v>
      </c>
      <c r="CC15" s="215">
        <f t="shared" si="47"/>
        <v>-945</v>
      </c>
      <c r="CD15" s="4">
        <f t="shared" si="20"/>
        <v>-896.1</v>
      </c>
      <c r="CE15" s="3">
        <f t="shared" si="21"/>
        <v>-1036</v>
      </c>
      <c r="CF15" s="3">
        <f t="shared" si="22"/>
        <v>-851</v>
      </c>
      <c r="CG15" s="3">
        <f t="shared" si="23"/>
        <v>-998</v>
      </c>
      <c r="CH15" s="3">
        <f t="shared" si="24"/>
        <v>-968</v>
      </c>
      <c r="CI15" s="3">
        <f t="shared" si="25"/>
        <v>-891</v>
      </c>
      <c r="CJ15" s="3">
        <f t="shared" si="26"/>
        <v>-948</v>
      </c>
      <c r="CK15" s="3">
        <f t="shared" si="27"/>
        <v>-1019</v>
      </c>
      <c r="CL15" s="215">
        <f t="shared" si="48"/>
        <v>-960</v>
      </c>
      <c r="CM15" s="4">
        <f t="shared" si="28"/>
        <v>-1011.2</v>
      </c>
      <c r="CN15" s="3">
        <f t="shared" si="29"/>
        <v>-879.9</v>
      </c>
      <c r="CO15" s="3">
        <f t="shared" si="30"/>
        <v>-1046</v>
      </c>
      <c r="CP15" s="3">
        <f t="shared" si="31"/>
        <v>-869</v>
      </c>
      <c r="CQ15" s="3">
        <f t="shared" si="32"/>
        <v>-1013</v>
      </c>
      <c r="CR15" s="3">
        <f t="shared" si="33"/>
        <v>-965</v>
      </c>
      <c r="CS15" s="3">
        <f t="shared" si="34"/>
        <v>-898</v>
      </c>
      <c r="CT15" s="3">
        <f t="shared" si="35"/>
        <v>-969</v>
      </c>
      <c r="CU15" s="3">
        <f t="shared" si="36"/>
        <v>-1019</v>
      </c>
      <c r="CV15" s="112">
        <f t="shared" si="49"/>
        <v>-979</v>
      </c>
      <c r="CW15" s="4">
        <f t="shared" si="37"/>
        <v>-902.1</v>
      </c>
      <c r="CX15" s="3">
        <f t="shared" si="38"/>
        <v>-816</v>
      </c>
      <c r="CY15" s="3">
        <f t="shared" si="39"/>
        <v>-935</v>
      </c>
      <c r="CZ15" s="3">
        <f t="shared" si="40"/>
        <v>-763</v>
      </c>
      <c r="DA15" s="3">
        <f t="shared" si="41"/>
        <v>-911</v>
      </c>
      <c r="DB15" s="3">
        <f t="shared" si="42"/>
        <v>-889</v>
      </c>
      <c r="DC15" s="3">
        <f t="shared" si="43"/>
        <v>-812</v>
      </c>
      <c r="DD15" s="3">
        <f t="shared" si="44"/>
        <v>-878</v>
      </c>
      <c r="DE15" s="3">
        <f t="shared" si="45"/>
        <v>-932</v>
      </c>
      <c r="DF15" s="112">
        <f t="shared" si="50"/>
        <v>-875</v>
      </c>
    </row>
    <row r="16" spans="1:110" x14ac:dyDescent="0.45">
      <c r="A16" s="54" t="s">
        <v>22</v>
      </c>
      <c r="B16" s="58">
        <f t="shared" si="51"/>
        <v>45895</v>
      </c>
      <c r="C16" s="17">
        <v>1042.0999999999999</v>
      </c>
      <c r="D16" s="18">
        <v>1102.5999999999999</v>
      </c>
      <c r="E16" s="13">
        <v>941.6</v>
      </c>
      <c r="F16" s="14">
        <v>1113</v>
      </c>
      <c r="G16" s="79">
        <v>914</v>
      </c>
      <c r="H16" s="118">
        <v>1072</v>
      </c>
      <c r="I16" s="134">
        <v>1087</v>
      </c>
      <c r="J16" s="154">
        <v>1009</v>
      </c>
      <c r="K16" s="182">
        <v>1046</v>
      </c>
      <c r="L16" s="219">
        <v>1124</v>
      </c>
      <c r="M16" s="230">
        <v>1088</v>
      </c>
      <c r="N16" s="366"/>
      <c r="O16" s="198">
        <v>1010.8</v>
      </c>
      <c r="P16" s="18">
        <v>1069.4000000000001</v>
      </c>
      <c r="Q16" s="13">
        <v>869.5</v>
      </c>
      <c r="R16" s="14">
        <v>1054</v>
      </c>
      <c r="S16" s="79">
        <v>868</v>
      </c>
      <c r="T16" s="118">
        <v>1027</v>
      </c>
      <c r="U16" s="134">
        <v>1040</v>
      </c>
      <c r="V16" s="154">
        <v>947</v>
      </c>
      <c r="W16" s="182">
        <v>960</v>
      </c>
      <c r="X16" s="219">
        <v>1024</v>
      </c>
      <c r="Y16" s="230">
        <v>1009</v>
      </c>
      <c r="Z16" s="366"/>
      <c r="AA16" s="13">
        <v>938.2</v>
      </c>
      <c r="AB16" s="14">
        <v>1107</v>
      </c>
      <c r="AC16" s="79">
        <v>906</v>
      </c>
      <c r="AD16" s="118">
        <v>1057</v>
      </c>
      <c r="AE16" s="134">
        <v>1068</v>
      </c>
      <c r="AF16" s="154">
        <v>970</v>
      </c>
      <c r="AG16" s="182">
        <v>1002</v>
      </c>
      <c r="AH16" s="219">
        <v>1084</v>
      </c>
      <c r="AI16" s="230">
        <v>1021</v>
      </c>
      <c r="AJ16" s="366"/>
      <c r="AK16" s="18">
        <v>1091.0999999999999</v>
      </c>
      <c r="AL16" s="13">
        <v>922.4</v>
      </c>
      <c r="AM16" s="14">
        <v>1116</v>
      </c>
      <c r="AN16" s="79">
        <v>931</v>
      </c>
      <c r="AO16" s="118">
        <v>1074</v>
      </c>
      <c r="AP16" s="134">
        <v>1068</v>
      </c>
      <c r="AQ16" s="154">
        <v>978</v>
      </c>
      <c r="AR16" s="182">
        <v>1022</v>
      </c>
      <c r="AS16" s="219">
        <v>1082</v>
      </c>
      <c r="AT16" s="230">
        <v>1042</v>
      </c>
      <c r="AU16" s="366"/>
      <c r="AV16" s="18">
        <v>973.1</v>
      </c>
      <c r="AW16" s="13">
        <v>851.9</v>
      </c>
      <c r="AX16" s="14">
        <v>1001</v>
      </c>
      <c r="AY16" s="79">
        <v>814</v>
      </c>
      <c r="AZ16" s="118">
        <v>966</v>
      </c>
      <c r="BA16" s="134">
        <v>985</v>
      </c>
      <c r="BB16" s="154">
        <v>882</v>
      </c>
      <c r="BC16" s="182">
        <v>929</v>
      </c>
      <c r="BD16" s="219">
        <v>990</v>
      </c>
      <c r="BE16" s="230">
        <v>933</v>
      </c>
      <c r="BF16" s="366"/>
      <c r="BH16" s="4">
        <f t="shared" si="0"/>
        <v>-1042.0999999999999</v>
      </c>
      <c r="BI16" s="3">
        <f t="shared" si="1"/>
        <v>-1102.5999999999999</v>
      </c>
      <c r="BJ16" s="3">
        <f t="shared" si="2"/>
        <v>-941.6</v>
      </c>
      <c r="BK16" s="3">
        <f t="shared" si="3"/>
        <v>-1113</v>
      </c>
      <c r="BL16" s="3">
        <f t="shared" si="4"/>
        <v>-914</v>
      </c>
      <c r="BM16" s="3">
        <f t="shared" si="5"/>
        <v>-1072</v>
      </c>
      <c r="BN16" s="3">
        <f t="shared" si="6"/>
        <v>-1087</v>
      </c>
      <c r="BO16" s="3">
        <f t="shared" si="7"/>
        <v>-1009</v>
      </c>
      <c r="BP16" s="3">
        <f t="shared" si="8"/>
        <v>-1046</v>
      </c>
      <c r="BQ16" s="3">
        <f t="shared" si="9"/>
        <v>-1124</v>
      </c>
      <c r="BR16" s="215">
        <f t="shared" si="46"/>
        <v>-1088</v>
      </c>
      <c r="BS16" s="4">
        <f t="shared" si="10"/>
        <v>-1010.8</v>
      </c>
      <c r="BT16" s="3">
        <f t="shared" si="11"/>
        <v>-1069.4000000000001</v>
      </c>
      <c r="BU16" s="3">
        <f t="shared" si="12"/>
        <v>-869.5</v>
      </c>
      <c r="BV16" s="3">
        <f t="shared" si="13"/>
        <v>-1054</v>
      </c>
      <c r="BW16" s="3">
        <f t="shared" si="14"/>
        <v>-868</v>
      </c>
      <c r="BX16" s="3">
        <f t="shared" si="15"/>
        <v>-1027</v>
      </c>
      <c r="BY16" s="3">
        <f t="shared" si="16"/>
        <v>-1040</v>
      </c>
      <c r="BZ16" s="3">
        <f t="shared" si="17"/>
        <v>-947</v>
      </c>
      <c r="CA16" s="3">
        <f t="shared" si="18"/>
        <v>-960</v>
      </c>
      <c r="CB16" s="3">
        <f t="shared" si="19"/>
        <v>-1024</v>
      </c>
      <c r="CC16" s="215">
        <f t="shared" si="47"/>
        <v>-1009</v>
      </c>
      <c r="CD16" s="4">
        <f t="shared" si="20"/>
        <v>-938.2</v>
      </c>
      <c r="CE16" s="3">
        <f t="shared" si="21"/>
        <v>-1107</v>
      </c>
      <c r="CF16" s="3">
        <f t="shared" si="22"/>
        <v>-906</v>
      </c>
      <c r="CG16" s="3">
        <f t="shared" si="23"/>
        <v>-1057</v>
      </c>
      <c r="CH16" s="3">
        <f t="shared" si="24"/>
        <v>-1068</v>
      </c>
      <c r="CI16" s="3">
        <f t="shared" si="25"/>
        <v>-970</v>
      </c>
      <c r="CJ16" s="3">
        <f t="shared" si="26"/>
        <v>-1002</v>
      </c>
      <c r="CK16" s="3">
        <f t="shared" si="27"/>
        <v>-1084</v>
      </c>
      <c r="CL16" s="215">
        <f t="shared" si="48"/>
        <v>-1021</v>
      </c>
      <c r="CM16" s="4">
        <f t="shared" si="28"/>
        <v>-1091.0999999999999</v>
      </c>
      <c r="CN16" s="3">
        <f t="shared" si="29"/>
        <v>-922.4</v>
      </c>
      <c r="CO16" s="3">
        <f t="shared" si="30"/>
        <v>-1116</v>
      </c>
      <c r="CP16" s="3">
        <f t="shared" si="31"/>
        <v>-931</v>
      </c>
      <c r="CQ16" s="3">
        <f t="shared" si="32"/>
        <v>-1074</v>
      </c>
      <c r="CR16" s="3">
        <f t="shared" si="33"/>
        <v>-1068</v>
      </c>
      <c r="CS16" s="3">
        <f t="shared" si="34"/>
        <v>-978</v>
      </c>
      <c r="CT16" s="3">
        <f t="shared" si="35"/>
        <v>-1022</v>
      </c>
      <c r="CU16" s="3">
        <f t="shared" si="36"/>
        <v>-1082</v>
      </c>
      <c r="CV16" s="112">
        <f t="shared" si="49"/>
        <v>-1042</v>
      </c>
      <c r="CW16" s="4">
        <f t="shared" si="37"/>
        <v>-973.1</v>
      </c>
      <c r="CX16" s="3">
        <f t="shared" si="38"/>
        <v>-851.9</v>
      </c>
      <c r="CY16" s="3">
        <f t="shared" si="39"/>
        <v>-1001</v>
      </c>
      <c r="CZ16" s="3">
        <f t="shared" si="40"/>
        <v>-814</v>
      </c>
      <c r="DA16" s="3">
        <f t="shared" si="41"/>
        <v>-966</v>
      </c>
      <c r="DB16" s="3">
        <f t="shared" si="42"/>
        <v>-985</v>
      </c>
      <c r="DC16" s="3">
        <f t="shared" si="43"/>
        <v>-882</v>
      </c>
      <c r="DD16" s="3">
        <f t="shared" si="44"/>
        <v>-929</v>
      </c>
      <c r="DE16" s="3">
        <f t="shared" si="45"/>
        <v>-990</v>
      </c>
      <c r="DF16" s="112">
        <f t="shared" si="50"/>
        <v>-933</v>
      </c>
    </row>
    <row r="17" spans="1:110" x14ac:dyDescent="0.45">
      <c r="A17" s="58" t="s">
        <v>23</v>
      </c>
      <c r="B17" s="58">
        <f t="shared" si="51"/>
        <v>45902</v>
      </c>
      <c r="C17" s="17">
        <v>1112</v>
      </c>
      <c r="D17" s="18">
        <v>1153.2</v>
      </c>
      <c r="E17" s="13">
        <v>970</v>
      </c>
      <c r="F17" s="14">
        <v>1187</v>
      </c>
      <c r="G17" s="79">
        <v>965</v>
      </c>
      <c r="H17" s="118">
        <v>1108</v>
      </c>
      <c r="I17" s="134">
        <v>1165</v>
      </c>
      <c r="J17" s="154">
        <v>1078</v>
      </c>
      <c r="K17" s="182">
        <v>1110</v>
      </c>
      <c r="L17" s="219">
        <v>1170</v>
      </c>
      <c r="M17" s="230">
        <v>1132</v>
      </c>
      <c r="N17" s="366"/>
      <c r="O17" s="198">
        <v>1082.0999999999999</v>
      </c>
      <c r="P17" s="18">
        <v>1120.0999999999999</v>
      </c>
      <c r="Q17" s="13">
        <v>894</v>
      </c>
      <c r="R17" s="14">
        <v>1122</v>
      </c>
      <c r="S17" s="79">
        <v>915</v>
      </c>
      <c r="T17" s="118">
        <v>1061</v>
      </c>
      <c r="U17" s="134">
        <v>1115</v>
      </c>
      <c r="V17" s="154">
        <v>1010</v>
      </c>
      <c r="W17" s="182">
        <v>1023</v>
      </c>
      <c r="X17" s="219">
        <v>1066</v>
      </c>
      <c r="Y17" s="230">
        <v>1048</v>
      </c>
      <c r="Z17" s="366"/>
      <c r="AA17" s="13">
        <v>969</v>
      </c>
      <c r="AB17" s="14">
        <v>1180</v>
      </c>
      <c r="AC17" s="79">
        <v>955</v>
      </c>
      <c r="AD17" s="118">
        <v>1094</v>
      </c>
      <c r="AE17" s="134">
        <v>1145</v>
      </c>
      <c r="AF17" s="154">
        <v>1037</v>
      </c>
      <c r="AG17" s="182">
        <v>1065</v>
      </c>
      <c r="AH17" s="219">
        <v>1127</v>
      </c>
      <c r="AI17" s="230">
        <v>1061</v>
      </c>
      <c r="AJ17" s="366"/>
      <c r="AK17" s="18">
        <v>1141.9000000000001</v>
      </c>
      <c r="AL17" s="13">
        <v>948</v>
      </c>
      <c r="AM17" s="14">
        <v>1188</v>
      </c>
      <c r="AN17" s="79">
        <v>984</v>
      </c>
      <c r="AO17" s="118">
        <v>1112</v>
      </c>
      <c r="AP17" s="134">
        <v>1145</v>
      </c>
      <c r="AQ17" s="154">
        <v>1047</v>
      </c>
      <c r="AR17" s="182">
        <v>1088</v>
      </c>
      <c r="AS17" s="219">
        <v>1129</v>
      </c>
      <c r="AT17" s="230">
        <v>1084</v>
      </c>
      <c r="AU17" s="366"/>
      <c r="AV17" s="18">
        <v>1018.6</v>
      </c>
      <c r="AW17" s="13">
        <v>877</v>
      </c>
      <c r="AX17" s="14">
        <v>1068</v>
      </c>
      <c r="AY17" s="79">
        <v>861</v>
      </c>
      <c r="AZ17" s="118">
        <v>996</v>
      </c>
      <c r="BA17" s="134">
        <v>1056</v>
      </c>
      <c r="BB17" s="154">
        <v>944</v>
      </c>
      <c r="BC17" s="182">
        <v>988</v>
      </c>
      <c r="BD17" s="219">
        <v>1027</v>
      </c>
      <c r="BE17" s="230">
        <v>969</v>
      </c>
      <c r="BF17" s="366"/>
      <c r="BH17" s="4">
        <f t="shared" si="0"/>
        <v>-1112</v>
      </c>
      <c r="BI17" s="3">
        <f t="shared" si="1"/>
        <v>-1153.2</v>
      </c>
      <c r="BJ17" s="3">
        <f t="shared" si="2"/>
        <v>-970</v>
      </c>
      <c r="BK17" s="3">
        <f t="shared" si="3"/>
        <v>-1187</v>
      </c>
      <c r="BL17" s="3">
        <f t="shared" si="4"/>
        <v>-965</v>
      </c>
      <c r="BM17" s="3">
        <f t="shared" si="5"/>
        <v>-1108</v>
      </c>
      <c r="BN17" s="3">
        <f t="shared" si="6"/>
        <v>-1165</v>
      </c>
      <c r="BO17" s="3">
        <f t="shared" si="7"/>
        <v>-1078</v>
      </c>
      <c r="BP17" s="3">
        <f t="shared" si="8"/>
        <v>-1110</v>
      </c>
      <c r="BQ17" s="3">
        <f t="shared" si="9"/>
        <v>-1170</v>
      </c>
      <c r="BR17" s="215">
        <f t="shared" si="46"/>
        <v>-1132</v>
      </c>
      <c r="BS17" s="4">
        <f t="shared" si="10"/>
        <v>-1082.0999999999999</v>
      </c>
      <c r="BT17" s="3">
        <f t="shared" si="11"/>
        <v>-1120.0999999999999</v>
      </c>
      <c r="BU17" s="3">
        <f t="shared" si="12"/>
        <v>-894</v>
      </c>
      <c r="BV17" s="3">
        <f t="shared" si="13"/>
        <v>-1122</v>
      </c>
      <c r="BW17" s="3">
        <f t="shared" si="14"/>
        <v>-915</v>
      </c>
      <c r="BX17" s="3">
        <f t="shared" si="15"/>
        <v>-1061</v>
      </c>
      <c r="BY17" s="3">
        <f t="shared" si="16"/>
        <v>-1115</v>
      </c>
      <c r="BZ17" s="3">
        <f t="shared" si="17"/>
        <v>-1010</v>
      </c>
      <c r="CA17" s="3">
        <f t="shared" si="18"/>
        <v>-1023</v>
      </c>
      <c r="CB17" s="3">
        <f t="shared" si="19"/>
        <v>-1066</v>
      </c>
      <c r="CC17" s="215">
        <f t="shared" si="47"/>
        <v>-1048</v>
      </c>
      <c r="CD17" s="4">
        <f t="shared" si="20"/>
        <v>-969</v>
      </c>
      <c r="CE17" s="3">
        <f t="shared" si="21"/>
        <v>-1180</v>
      </c>
      <c r="CF17" s="3">
        <f t="shared" si="22"/>
        <v>-955</v>
      </c>
      <c r="CG17" s="3">
        <f t="shared" si="23"/>
        <v>-1094</v>
      </c>
      <c r="CH17" s="3">
        <f t="shared" si="24"/>
        <v>-1145</v>
      </c>
      <c r="CI17" s="3">
        <f t="shared" si="25"/>
        <v>-1037</v>
      </c>
      <c r="CJ17" s="3">
        <f t="shared" si="26"/>
        <v>-1065</v>
      </c>
      <c r="CK17" s="3">
        <f t="shared" si="27"/>
        <v>-1127</v>
      </c>
      <c r="CL17" s="215">
        <f t="shared" si="48"/>
        <v>-1061</v>
      </c>
      <c r="CM17" s="4">
        <f t="shared" si="28"/>
        <v>-1141.9000000000001</v>
      </c>
      <c r="CN17" s="3">
        <f t="shared" si="29"/>
        <v>-948</v>
      </c>
      <c r="CO17" s="3">
        <f t="shared" si="30"/>
        <v>-1188</v>
      </c>
      <c r="CP17" s="3">
        <f t="shared" si="31"/>
        <v>-984</v>
      </c>
      <c r="CQ17" s="3">
        <f t="shared" si="32"/>
        <v>-1112</v>
      </c>
      <c r="CR17" s="3">
        <f t="shared" si="33"/>
        <v>-1145</v>
      </c>
      <c r="CS17" s="3">
        <f t="shared" si="34"/>
        <v>-1047</v>
      </c>
      <c r="CT17" s="3">
        <f t="shared" si="35"/>
        <v>-1088</v>
      </c>
      <c r="CU17" s="3">
        <f t="shared" si="36"/>
        <v>-1129</v>
      </c>
      <c r="CV17" s="112">
        <f t="shared" si="49"/>
        <v>-1084</v>
      </c>
      <c r="CW17" s="4">
        <f t="shared" si="37"/>
        <v>-1018.6</v>
      </c>
      <c r="CX17" s="3">
        <f t="shared" si="38"/>
        <v>-877</v>
      </c>
      <c r="CY17" s="3">
        <f t="shared" si="39"/>
        <v>-1068</v>
      </c>
      <c r="CZ17" s="3">
        <f t="shared" si="40"/>
        <v>-861</v>
      </c>
      <c r="DA17" s="3">
        <f t="shared" si="41"/>
        <v>-996</v>
      </c>
      <c r="DB17" s="3">
        <f t="shared" si="42"/>
        <v>-1056</v>
      </c>
      <c r="DC17" s="3">
        <f t="shared" si="43"/>
        <v>-944</v>
      </c>
      <c r="DD17" s="3">
        <f t="shared" si="44"/>
        <v>-988</v>
      </c>
      <c r="DE17" s="3">
        <f t="shared" si="45"/>
        <v>-1027</v>
      </c>
      <c r="DF17" s="112">
        <f t="shared" si="50"/>
        <v>-969</v>
      </c>
    </row>
    <row r="18" spans="1:110" x14ac:dyDescent="0.45">
      <c r="A18" s="58" t="s">
        <v>24</v>
      </c>
      <c r="B18" s="58">
        <f t="shared" si="51"/>
        <v>45909</v>
      </c>
      <c r="C18" s="17">
        <v>1181.7</v>
      </c>
      <c r="D18" s="18">
        <v>1218.3</v>
      </c>
      <c r="E18" s="13">
        <v>1004</v>
      </c>
      <c r="F18" s="14">
        <v>1227</v>
      </c>
      <c r="G18" s="79">
        <v>993</v>
      </c>
      <c r="H18" s="118">
        <v>1151</v>
      </c>
      <c r="I18" s="134">
        <v>1208</v>
      </c>
      <c r="J18" s="154">
        <v>1128</v>
      </c>
      <c r="K18" s="182">
        <v>1176</v>
      </c>
      <c r="L18" s="219">
        <v>1204</v>
      </c>
      <c r="M18" s="230">
        <v>1171</v>
      </c>
      <c r="N18" s="366"/>
      <c r="O18" s="198">
        <v>1148.5999999999999</v>
      </c>
      <c r="P18" s="18">
        <v>1185</v>
      </c>
      <c r="Q18" s="13">
        <v>922</v>
      </c>
      <c r="R18" s="14">
        <v>1157</v>
      </c>
      <c r="S18" s="79">
        <v>940</v>
      </c>
      <c r="T18" s="118">
        <v>1101</v>
      </c>
      <c r="U18" s="134">
        <v>1159</v>
      </c>
      <c r="V18" s="154">
        <v>1054</v>
      </c>
      <c r="W18" s="182">
        <v>1081</v>
      </c>
      <c r="X18" s="219">
        <v>1096</v>
      </c>
      <c r="Y18" s="230">
        <v>1081</v>
      </c>
      <c r="Z18" s="366"/>
      <c r="AA18" s="13">
        <v>1003</v>
      </c>
      <c r="AB18" s="14">
        <v>1220</v>
      </c>
      <c r="AC18" s="79">
        <v>984</v>
      </c>
      <c r="AD18" s="118">
        <v>1137</v>
      </c>
      <c r="AE18" s="134">
        <v>1186</v>
      </c>
      <c r="AF18" s="154">
        <v>1082</v>
      </c>
      <c r="AG18" s="182">
        <v>1129</v>
      </c>
      <c r="AH18" s="219">
        <v>1160</v>
      </c>
      <c r="AI18" s="230">
        <v>1097</v>
      </c>
      <c r="AJ18" s="366"/>
      <c r="AK18" s="18">
        <v>1176</v>
      </c>
      <c r="AL18" s="13">
        <v>979</v>
      </c>
      <c r="AM18" s="14">
        <v>1229</v>
      </c>
      <c r="AN18" s="79">
        <v>1013</v>
      </c>
      <c r="AO18" s="118">
        <v>1154</v>
      </c>
      <c r="AP18" s="134">
        <v>1189</v>
      </c>
      <c r="AQ18" s="154">
        <v>1097</v>
      </c>
      <c r="AR18" s="182">
        <v>1151</v>
      </c>
      <c r="AS18" s="219">
        <v>1163</v>
      </c>
      <c r="AT18" s="230">
        <v>1117</v>
      </c>
      <c r="AU18" s="366"/>
      <c r="AV18" s="18">
        <v>1075.5999999999999</v>
      </c>
      <c r="AW18" s="13">
        <v>906</v>
      </c>
      <c r="AX18" s="14">
        <v>1105</v>
      </c>
      <c r="AY18" s="79">
        <v>887</v>
      </c>
      <c r="AZ18" s="118">
        <v>1038</v>
      </c>
      <c r="BA18" s="134">
        <v>1094</v>
      </c>
      <c r="BB18" s="154">
        <v>983</v>
      </c>
      <c r="BC18" s="182">
        <v>1050</v>
      </c>
      <c r="BD18" s="219">
        <v>1057</v>
      </c>
      <c r="BE18" s="230">
        <v>1001</v>
      </c>
      <c r="BF18" s="366"/>
      <c r="BH18" s="4">
        <f t="shared" si="0"/>
        <v>-1181.7</v>
      </c>
      <c r="BI18" s="3">
        <f t="shared" si="1"/>
        <v>-1218.3</v>
      </c>
      <c r="BJ18" s="3">
        <f t="shared" si="2"/>
        <v>-1004</v>
      </c>
      <c r="BK18" s="3">
        <f t="shared" si="3"/>
        <v>-1227</v>
      </c>
      <c r="BL18" s="3">
        <f t="shared" si="4"/>
        <v>-993</v>
      </c>
      <c r="BM18" s="3">
        <f t="shared" si="5"/>
        <v>-1151</v>
      </c>
      <c r="BN18" s="3">
        <f t="shared" si="6"/>
        <v>-1208</v>
      </c>
      <c r="BO18" s="3">
        <f t="shared" si="7"/>
        <v>-1128</v>
      </c>
      <c r="BP18" s="3">
        <f t="shared" si="8"/>
        <v>-1176</v>
      </c>
      <c r="BQ18" s="3">
        <f t="shared" si="9"/>
        <v>-1204</v>
      </c>
      <c r="BR18" s="215">
        <f t="shared" si="46"/>
        <v>-1171</v>
      </c>
      <c r="BS18" s="4">
        <f t="shared" si="10"/>
        <v>-1148.5999999999999</v>
      </c>
      <c r="BT18" s="3">
        <f t="shared" si="11"/>
        <v>-1185</v>
      </c>
      <c r="BU18" s="3">
        <f t="shared" si="12"/>
        <v>-922</v>
      </c>
      <c r="BV18" s="3">
        <f t="shared" si="13"/>
        <v>-1157</v>
      </c>
      <c r="BW18" s="3">
        <f t="shared" si="14"/>
        <v>-940</v>
      </c>
      <c r="BX18" s="3">
        <f t="shared" si="15"/>
        <v>-1101</v>
      </c>
      <c r="BY18" s="3">
        <f t="shared" si="16"/>
        <v>-1159</v>
      </c>
      <c r="BZ18" s="3">
        <f t="shared" si="17"/>
        <v>-1054</v>
      </c>
      <c r="CA18" s="3">
        <f t="shared" si="18"/>
        <v>-1081</v>
      </c>
      <c r="CB18" s="3">
        <f t="shared" si="19"/>
        <v>-1096</v>
      </c>
      <c r="CC18" s="215">
        <f t="shared" si="47"/>
        <v>-1081</v>
      </c>
      <c r="CD18" s="4">
        <f t="shared" si="20"/>
        <v>-1003</v>
      </c>
      <c r="CE18" s="3">
        <f t="shared" si="21"/>
        <v>-1220</v>
      </c>
      <c r="CF18" s="3">
        <f t="shared" si="22"/>
        <v>-984</v>
      </c>
      <c r="CG18" s="3">
        <f t="shared" si="23"/>
        <v>-1137</v>
      </c>
      <c r="CH18" s="3">
        <f t="shared" si="24"/>
        <v>-1186</v>
      </c>
      <c r="CI18" s="3">
        <f t="shared" si="25"/>
        <v>-1082</v>
      </c>
      <c r="CJ18" s="3">
        <f t="shared" si="26"/>
        <v>-1129</v>
      </c>
      <c r="CK18" s="3">
        <f t="shared" si="27"/>
        <v>-1160</v>
      </c>
      <c r="CL18" s="215">
        <f t="shared" si="48"/>
        <v>-1097</v>
      </c>
      <c r="CM18" s="4">
        <f t="shared" si="28"/>
        <v>-1176</v>
      </c>
      <c r="CN18" s="3">
        <f t="shared" si="29"/>
        <v>-979</v>
      </c>
      <c r="CO18" s="3">
        <f t="shared" si="30"/>
        <v>-1229</v>
      </c>
      <c r="CP18" s="3">
        <f t="shared" si="31"/>
        <v>-1013</v>
      </c>
      <c r="CQ18" s="3">
        <f t="shared" si="32"/>
        <v>-1154</v>
      </c>
      <c r="CR18" s="3">
        <f t="shared" si="33"/>
        <v>-1189</v>
      </c>
      <c r="CS18" s="3">
        <f t="shared" si="34"/>
        <v>-1097</v>
      </c>
      <c r="CT18" s="3">
        <f t="shared" si="35"/>
        <v>-1151</v>
      </c>
      <c r="CU18" s="3">
        <f t="shared" si="36"/>
        <v>-1163</v>
      </c>
      <c r="CV18" s="112">
        <f t="shared" si="49"/>
        <v>-1117</v>
      </c>
      <c r="CW18" s="4">
        <f t="shared" si="37"/>
        <v>-1075.5999999999999</v>
      </c>
      <c r="CX18" s="3">
        <f t="shared" si="38"/>
        <v>-906</v>
      </c>
      <c r="CY18" s="3">
        <f t="shared" si="39"/>
        <v>-1105</v>
      </c>
      <c r="CZ18" s="3">
        <f t="shared" si="40"/>
        <v>-887</v>
      </c>
      <c r="DA18" s="3">
        <f t="shared" si="41"/>
        <v>-1038</v>
      </c>
      <c r="DB18" s="3">
        <f t="shared" si="42"/>
        <v>-1094</v>
      </c>
      <c r="DC18" s="3">
        <f t="shared" si="43"/>
        <v>-983</v>
      </c>
      <c r="DD18" s="3">
        <f t="shared" si="44"/>
        <v>-1050</v>
      </c>
      <c r="DE18" s="3">
        <f t="shared" si="45"/>
        <v>-1057</v>
      </c>
      <c r="DF18" s="112">
        <f t="shared" si="50"/>
        <v>-1001</v>
      </c>
    </row>
    <row r="19" spans="1:110" x14ac:dyDescent="0.45">
      <c r="A19" s="54" t="s">
        <v>25</v>
      </c>
      <c r="B19" s="58">
        <f t="shared" si="51"/>
        <v>45916</v>
      </c>
      <c r="C19" s="17">
        <v>1245.0999999999999</v>
      </c>
      <c r="D19" s="18">
        <v>1264.3</v>
      </c>
      <c r="E19" s="13">
        <v>1073</v>
      </c>
      <c r="F19" s="14">
        <v>1296</v>
      </c>
      <c r="G19" s="79">
        <v>1030</v>
      </c>
      <c r="H19" s="118">
        <v>1174</v>
      </c>
      <c r="I19" s="134">
        <v>1253</v>
      </c>
      <c r="J19" s="154">
        <v>1196</v>
      </c>
      <c r="K19" s="182">
        <v>1214</v>
      </c>
      <c r="L19" s="219">
        <v>1275</v>
      </c>
      <c r="M19" s="230">
        <v>1213</v>
      </c>
      <c r="N19" s="366"/>
      <c r="O19" s="198">
        <v>1207.9000000000001</v>
      </c>
      <c r="P19" s="18">
        <v>1232.9000000000001</v>
      </c>
      <c r="Q19" s="13">
        <v>989</v>
      </c>
      <c r="R19" s="14">
        <v>1225</v>
      </c>
      <c r="S19" s="79">
        <v>975</v>
      </c>
      <c r="T19" s="118">
        <v>1120</v>
      </c>
      <c r="U19" s="134">
        <v>1201</v>
      </c>
      <c r="V19" s="154">
        <v>1114</v>
      </c>
      <c r="W19" s="182">
        <v>1115</v>
      </c>
      <c r="X19" s="219">
        <v>1164</v>
      </c>
      <c r="Y19" s="230">
        <v>1121</v>
      </c>
      <c r="Z19" s="366"/>
      <c r="AA19" s="13">
        <v>1072</v>
      </c>
      <c r="AB19" s="14">
        <v>1290</v>
      </c>
      <c r="AC19" s="79">
        <v>1021</v>
      </c>
      <c r="AD19" s="118">
        <v>1162</v>
      </c>
      <c r="AE19" s="134">
        <v>1228</v>
      </c>
      <c r="AF19" s="154">
        <v>1146</v>
      </c>
      <c r="AG19" s="182">
        <v>1165</v>
      </c>
      <c r="AH19" s="219">
        <v>1226</v>
      </c>
      <c r="AI19" s="230">
        <v>1137</v>
      </c>
      <c r="AJ19" s="366"/>
      <c r="AK19" s="18">
        <v>1256.5</v>
      </c>
      <c r="AL19" s="13">
        <v>1048</v>
      </c>
      <c r="AM19" s="14">
        <v>1303</v>
      </c>
      <c r="AN19" s="79">
        <v>1053</v>
      </c>
      <c r="AO19" s="118">
        <v>1178</v>
      </c>
      <c r="AP19" s="134">
        <v>1233</v>
      </c>
      <c r="AQ19" s="154">
        <v>1159</v>
      </c>
      <c r="AR19" s="182">
        <v>1188</v>
      </c>
      <c r="AS19" s="219">
        <v>1232</v>
      </c>
      <c r="AT19" s="230">
        <v>1158</v>
      </c>
      <c r="AU19" s="366"/>
      <c r="AV19" s="18">
        <v>1114.2</v>
      </c>
      <c r="AW19" s="13">
        <v>968</v>
      </c>
      <c r="AX19" s="14">
        <v>1171</v>
      </c>
      <c r="AY19" s="79">
        <v>919</v>
      </c>
      <c r="AZ19" s="118">
        <v>1057</v>
      </c>
      <c r="BA19" s="134">
        <v>1134</v>
      </c>
      <c r="BB19" s="154">
        <v>1042</v>
      </c>
      <c r="BC19" s="182">
        <v>1085</v>
      </c>
      <c r="BD19" s="219">
        <v>1118</v>
      </c>
      <c r="BE19" s="230">
        <v>1038</v>
      </c>
      <c r="BF19" s="366"/>
      <c r="BH19" s="4">
        <f t="shared" si="0"/>
        <v>-1245.0999999999999</v>
      </c>
      <c r="BI19" s="3">
        <f t="shared" si="1"/>
        <v>-1264.3</v>
      </c>
      <c r="BJ19" s="3">
        <f t="shared" si="2"/>
        <v>-1073</v>
      </c>
      <c r="BK19" s="3">
        <f t="shared" si="3"/>
        <v>-1296</v>
      </c>
      <c r="BL19" s="3">
        <f t="shared" si="4"/>
        <v>-1030</v>
      </c>
      <c r="BM19" s="3">
        <f t="shared" si="5"/>
        <v>-1174</v>
      </c>
      <c r="BN19" s="3">
        <f t="shared" si="6"/>
        <v>-1253</v>
      </c>
      <c r="BO19" s="3">
        <f t="shared" si="7"/>
        <v>-1196</v>
      </c>
      <c r="BP19" s="3">
        <f t="shared" si="8"/>
        <v>-1214</v>
      </c>
      <c r="BQ19" s="3">
        <f t="shared" si="9"/>
        <v>-1275</v>
      </c>
      <c r="BR19" s="215">
        <f t="shared" si="46"/>
        <v>-1213</v>
      </c>
      <c r="BS19" s="4">
        <f t="shared" si="10"/>
        <v>-1207.9000000000001</v>
      </c>
      <c r="BT19" s="3">
        <f t="shared" si="11"/>
        <v>-1232.9000000000001</v>
      </c>
      <c r="BU19" s="3">
        <f t="shared" si="12"/>
        <v>-989</v>
      </c>
      <c r="BV19" s="3">
        <f t="shared" si="13"/>
        <v>-1225</v>
      </c>
      <c r="BW19" s="3">
        <f t="shared" si="14"/>
        <v>-975</v>
      </c>
      <c r="BX19" s="3">
        <f t="shared" si="15"/>
        <v>-1120</v>
      </c>
      <c r="BY19" s="3">
        <f t="shared" si="16"/>
        <v>-1201</v>
      </c>
      <c r="BZ19" s="3">
        <f t="shared" si="17"/>
        <v>-1114</v>
      </c>
      <c r="CA19" s="3">
        <f t="shared" si="18"/>
        <v>-1115</v>
      </c>
      <c r="CB19" s="3">
        <f t="shared" si="19"/>
        <v>-1164</v>
      </c>
      <c r="CC19" s="215">
        <f t="shared" si="47"/>
        <v>-1121</v>
      </c>
      <c r="CD19" s="4">
        <f t="shared" si="20"/>
        <v>-1072</v>
      </c>
      <c r="CE19" s="3">
        <f t="shared" si="21"/>
        <v>-1290</v>
      </c>
      <c r="CF19" s="3">
        <f t="shared" si="22"/>
        <v>-1021</v>
      </c>
      <c r="CG19" s="3">
        <f t="shared" si="23"/>
        <v>-1162</v>
      </c>
      <c r="CH19" s="3">
        <f t="shared" si="24"/>
        <v>-1228</v>
      </c>
      <c r="CI19" s="3">
        <f t="shared" si="25"/>
        <v>-1146</v>
      </c>
      <c r="CJ19" s="3">
        <f t="shared" si="26"/>
        <v>-1165</v>
      </c>
      <c r="CK19" s="3">
        <f t="shared" si="27"/>
        <v>-1226</v>
      </c>
      <c r="CL19" s="215">
        <f t="shared" si="48"/>
        <v>-1137</v>
      </c>
      <c r="CM19" s="4">
        <f t="shared" si="28"/>
        <v>-1256.5</v>
      </c>
      <c r="CN19" s="3">
        <f t="shared" si="29"/>
        <v>-1048</v>
      </c>
      <c r="CO19" s="3">
        <f t="shared" si="30"/>
        <v>-1303</v>
      </c>
      <c r="CP19" s="3">
        <f t="shared" si="31"/>
        <v>-1053</v>
      </c>
      <c r="CQ19" s="3">
        <f t="shared" si="32"/>
        <v>-1178</v>
      </c>
      <c r="CR19" s="3">
        <f t="shared" si="33"/>
        <v>-1233</v>
      </c>
      <c r="CS19" s="3">
        <f t="shared" si="34"/>
        <v>-1159</v>
      </c>
      <c r="CT19" s="3">
        <f t="shared" si="35"/>
        <v>-1188</v>
      </c>
      <c r="CU19" s="3">
        <f t="shared" si="36"/>
        <v>-1232</v>
      </c>
      <c r="CV19" s="112">
        <f t="shared" si="49"/>
        <v>-1158</v>
      </c>
      <c r="CW19" s="4">
        <f t="shared" si="37"/>
        <v>-1114.2</v>
      </c>
      <c r="CX19" s="3">
        <f t="shared" si="38"/>
        <v>-968</v>
      </c>
      <c r="CY19" s="3">
        <f t="shared" si="39"/>
        <v>-1171</v>
      </c>
      <c r="CZ19" s="3">
        <f t="shared" si="40"/>
        <v>-919</v>
      </c>
      <c r="DA19" s="3">
        <f t="shared" si="41"/>
        <v>-1057</v>
      </c>
      <c r="DB19" s="3">
        <f t="shared" si="42"/>
        <v>-1134</v>
      </c>
      <c r="DC19" s="3">
        <f t="shared" si="43"/>
        <v>-1042</v>
      </c>
      <c r="DD19" s="3">
        <f t="shared" si="44"/>
        <v>-1085</v>
      </c>
      <c r="DE19" s="3">
        <f t="shared" si="45"/>
        <v>-1118</v>
      </c>
      <c r="DF19" s="112">
        <f t="shared" si="50"/>
        <v>-1038</v>
      </c>
    </row>
    <row r="20" spans="1:110" x14ac:dyDescent="0.45">
      <c r="A20" s="54" t="s">
        <v>26</v>
      </c>
      <c r="B20" s="58">
        <f t="shared" si="51"/>
        <v>45923</v>
      </c>
      <c r="C20" s="17">
        <v>1273.4000000000001</v>
      </c>
      <c r="D20" s="18">
        <v>1297.5999999999999</v>
      </c>
      <c r="E20" s="13">
        <v>1155</v>
      </c>
      <c r="F20" s="14">
        <v>1320</v>
      </c>
      <c r="G20" s="79">
        <v>1081</v>
      </c>
      <c r="H20" s="118">
        <v>1190</v>
      </c>
      <c r="I20" s="134">
        <v>1296</v>
      </c>
      <c r="J20" s="154">
        <v>1219</v>
      </c>
      <c r="K20" s="182">
        <v>1248</v>
      </c>
      <c r="L20" s="219">
        <v>1334</v>
      </c>
      <c r="M20" s="230">
        <v>1255</v>
      </c>
      <c r="N20" s="366"/>
      <c r="O20" s="198">
        <v>1235.4000000000001</v>
      </c>
      <c r="P20" s="18">
        <v>1267.5999999999999</v>
      </c>
      <c r="Q20" s="13">
        <v>1069</v>
      </c>
      <c r="R20" s="14">
        <v>1246</v>
      </c>
      <c r="S20" s="79">
        <v>1025</v>
      </c>
      <c r="T20" s="118">
        <v>1135</v>
      </c>
      <c r="U20" s="134">
        <v>1242</v>
      </c>
      <c r="V20" s="154">
        <v>1135</v>
      </c>
      <c r="W20" s="182">
        <v>1146</v>
      </c>
      <c r="X20" s="219">
        <v>1219</v>
      </c>
      <c r="Y20" s="230">
        <v>1162</v>
      </c>
      <c r="Z20" s="366"/>
      <c r="AA20" s="13">
        <v>1156</v>
      </c>
      <c r="AB20" s="14">
        <v>1316</v>
      </c>
      <c r="AC20" s="79">
        <v>1070</v>
      </c>
      <c r="AD20" s="118">
        <v>1179</v>
      </c>
      <c r="AE20" s="134">
        <v>1268</v>
      </c>
      <c r="AF20" s="154">
        <v>1169</v>
      </c>
      <c r="AG20" s="182">
        <v>1198</v>
      </c>
      <c r="AH20" s="219">
        <v>1280</v>
      </c>
      <c r="AI20" s="230">
        <v>1174</v>
      </c>
      <c r="AJ20" s="366"/>
      <c r="AK20" s="18">
        <v>1291.4000000000001</v>
      </c>
      <c r="AL20" s="13">
        <v>1131</v>
      </c>
      <c r="AM20" s="14">
        <v>1327</v>
      </c>
      <c r="AN20" s="79">
        <v>1105</v>
      </c>
      <c r="AO20" s="118">
        <v>1195</v>
      </c>
      <c r="AP20" s="134">
        <v>1277</v>
      </c>
      <c r="AQ20" s="154">
        <v>1184</v>
      </c>
      <c r="AR20" s="182">
        <v>1224</v>
      </c>
      <c r="AS20" s="219">
        <v>1289</v>
      </c>
      <c r="AT20" s="230">
        <v>1199</v>
      </c>
      <c r="AU20" s="366"/>
      <c r="AV20" s="18">
        <v>1142.3</v>
      </c>
      <c r="AW20" s="13">
        <v>1045</v>
      </c>
      <c r="AX20" s="14">
        <v>1191</v>
      </c>
      <c r="AY20" s="79">
        <v>963</v>
      </c>
      <c r="AZ20" s="118">
        <v>1071</v>
      </c>
      <c r="BA20" s="134">
        <v>1170</v>
      </c>
      <c r="BB20" s="154">
        <v>1061</v>
      </c>
      <c r="BC20" s="182">
        <v>1116</v>
      </c>
      <c r="BD20" s="219">
        <v>1170</v>
      </c>
      <c r="BE20" s="230">
        <v>1071</v>
      </c>
      <c r="BF20" s="366"/>
      <c r="BH20" s="4">
        <f t="shared" si="0"/>
        <v>-1273.4000000000001</v>
      </c>
      <c r="BI20" s="3">
        <f t="shared" si="1"/>
        <v>-1297.5999999999999</v>
      </c>
      <c r="BJ20" s="3">
        <f t="shared" si="2"/>
        <v>-1155</v>
      </c>
      <c r="BK20" s="3">
        <f t="shared" si="3"/>
        <v>-1320</v>
      </c>
      <c r="BL20" s="3">
        <f t="shared" si="4"/>
        <v>-1081</v>
      </c>
      <c r="BM20" s="3">
        <f t="shared" si="5"/>
        <v>-1190</v>
      </c>
      <c r="BN20" s="3">
        <f t="shared" si="6"/>
        <v>-1296</v>
      </c>
      <c r="BO20" s="3">
        <f t="shared" si="7"/>
        <v>-1219</v>
      </c>
      <c r="BP20" s="3">
        <f t="shared" si="8"/>
        <v>-1248</v>
      </c>
      <c r="BQ20" s="3">
        <f t="shared" si="9"/>
        <v>-1334</v>
      </c>
      <c r="BR20" s="215">
        <f t="shared" si="46"/>
        <v>-1255</v>
      </c>
      <c r="BS20" s="4">
        <f t="shared" si="10"/>
        <v>-1235.4000000000001</v>
      </c>
      <c r="BT20" s="3">
        <f t="shared" si="11"/>
        <v>-1267.5999999999999</v>
      </c>
      <c r="BU20" s="3">
        <f t="shared" si="12"/>
        <v>-1069</v>
      </c>
      <c r="BV20" s="3">
        <f t="shared" si="13"/>
        <v>-1246</v>
      </c>
      <c r="BW20" s="3">
        <f t="shared" si="14"/>
        <v>-1025</v>
      </c>
      <c r="BX20" s="3">
        <f t="shared" si="15"/>
        <v>-1135</v>
      </c>
      <c r="BY20" s="3">
        <f t="shared" si="16"/>
        <v>-1242</v>
      </c>
      <c r="BZ20" s="3">
        <f t="shared" si="17"/>
        <v>-1135</v>
      </c>
      <c r="CA20" s="3">
        <f t="shared" si="18"/>
        <v>-1146</v>
      </c>
      <c r="CB20" s="3">
        <f t="shared" si="19"/>
        <v>-1219</v>
      </c>
      <c r="CC20" s="215">
        <f t="shared" si="47"/>
        <v>-1162</v>
      </c>
      <c r="CD20" s="4">
        <f t="shared" si="20"/>
        <v>-1156</v>
      </c>
      <c r="CE20" s="3">
        <f t="shared" si="21"/>
        <v>-1316</v>
      </c>
      <c r="CF20" s="3">
        <f t="shared" si="22"/>
        <v>-1070</v>
      </c>
      <c r="CG20" s="3">
        <f t="shared" si="23"/>
        <v>-1179</v>
      </c>
      <c r="CH20" s="3">
        <f t="shared" si="24"/>
        <v>-1268</v>
      </c>
      <c r="CI20" s="3">
        <f t="shared" si="25"/>
        <v>-1169</v>
      </c>
      <c r="CJ20" s="3">
        <f t="shared" si="26"/>
        <v>-1198</v>
      </c>
      <c r="CK20" s="3">
        <f t="shared" si="27"/>
        <v>-1280</v>
      </c>
      <c r="CL20" s="215">
        <f t="shared" si="48"/>
        <v>-1174</v>
      </c>
      <c r="CM20" s="4">
        <f t="shared" si="28"/>
        <v>-1291.4000000000001</v>
      </c>
      <c r="CN20" s="3">
        <f t="shared" si="29"/>
        <v>-1131</v>
      </c>
      <c r="CO20" s="3">
        <f t="shared" si="30"/>
        <v>-1327</v>
      </c>
      <c r="CP20" s="3">
        <f t="shared" si="31"/>
        <v>-1105</v>
      </c>
      <c r="CQ20" s="3">
        <f t="shared" si="32"/>
        <v>-1195</v>
      </c>
      <c r="CR20" s="3">
        <f t="shared" si="33"/>
        <v>-1277</v>
      </c>
      <c r="CS20" s="3">
        <f t="shared" si="34"/>
        <v>-1184</v>
      </c>
      <c r="CT20" s="3">
        <f t="shared" si="35"/>
        <v>-1224</v>
      </c>
      <c r="CU20" s="3">
        <f t="shared" si="36"/>
        <v>-1289</v>
      </c>
      <c r="CV20" s="112">
        <f t="shared" si="49"/>
        <v>-1199</v>
      </c>
      <c r="CW20" s="4">
        <f t="shared" si="37"/>
        <v>-1142.3</v>
      </c>
      <c r="CX20" s="3">
        <f t="shared" si="38"/>
        <v>-1045</v>
      </c>
      <c r="CY20" s="3">
        <f t="shared" si="39"/>
        <v>-1191</v>
      </c>
      <c r="CZ20" s="3">
        <f t="shared" si="40"/>
        <v>-963</v>
      </c>
      <c r="DA20" s="3">
        <f t="shared" si="41"/>
        <v>-1071</v>
      </c>
      <c r="DB20" s="3">
        <f t="shared" si="42"/>
        <v>-1170</v>
      </c>
      <c r="DC20" s="3">
        <f t="shared" si="43"/>
        <v>-1061</v>
      </c>
      <c r="DD20" s="3">
        <f t="shared" si="44"/>
        <v>-1116</v>
      </c>
      <c r="DE20" s="3">
        <f t="shared" si="45"/>
        <v>-1170</v>
      </c>
      <c r="DF20" s="112">
        <f t="shared" si="50"/>
        <v>-1071</v>
      </c>
    </row>
    <row r="21" spans="1:110" x14ac:dyDescent="0.45">
      <c r="A21" s="58" t="s">
        <v>27</v>
      </c>
      <c r="B21" s="58">
        <f t="shared" si="51"/>
        <v>45930</v>
      </c>
      <c r="C21" s="17">
        <v>1298.0999999999999</v>
      </c>
      <c r="D21" s="18">
        <v>1328.5</v>
      </c>
      <c r="E21" s="13">
        <v>1186</v>
      </c>
      <c r="F21" s="14">
        <v>1339</v>
      </c>
      <c r="G21" s="79">
        <v>1104</v>
      </c>
      <c r="H21" s="118">
        <v>1237</v>
      </c>
      <c r="I21" s="134">
        <v>1333</v>
      </c>
      <c r="J21" s="154">
        <v>1245</v>
      </c>
      <c r="K21" s="182">
        <v>1294</v>
      </c>
      <c r="L21" s="219">
        <v>1376</v>
      </c>
      <c r="M21" s="230">
        <v>1303</v>
      </c>
      <c r="N21" s="366"/>
      <c r="O21" s="198">
        <v>1259.2</v>
      </c>
      <c r="P21" s="18">
        <v>1297.2</v>
      </c>
      <c r="Q21" s="13">
        <v>1094</v>
      </c>
      <c r="R21" s="14">
        <v>1262</v>
      </c>
      <c r="S21" s="79">
        <v>1047</v>
      </c>
      <c r="T21" s="118">
        <v>1183</v>
      </c>
      <c r="U21" s="134">
        <v>1269</v>
      </c>
      <c r="V21" s="154">
        <v>1157</v>
      </c>
      <c r="W21" s="182">
        <v>1190</v>
      </c>
      <c r="X21" s="219">
        <v>1260</v>
      </c>
      <c r="Y21" s="230">
        <v>1205</v>
      </c>
      <c r="Z21" s="366"/>
      <c r="AA21" s="13">
        <v>1187</v>
      </c>
      <c r="AB21" s="14">
        <v>1335</v>
      </c>
      <c r="AC21" s="79">
        <v>1092</v>
      </c>
      <c r="AD21" s="118">
        <v>1225</v>
      </c>
      <c r="AE21" s="134">
        <v>1302</v>
      </c>
      <c r="AF21" s="154">
        <v>1193</v>
      </c>
      <c r="AG21" s="182">
        <v>1242</v>
      </c>
      <c r="AH21" s="219">
        <v>1319</v>
      </c>
      <c r="AI21" s="230">
        <v>1219</v>
      </c>
      <c r="AJ21" s="366"/>
      <c r="AK21" s="18">
        <v>1323</v>
      </c>
      <c r="AL21" s="13">
        <v>1159</v>
      </c>
      <c r="AM21" s="14">
        <v>1346</v>
      </c>
      <c r="AN21" s="79">
        <v>1130</v>
      </c>
      <c r="AO21" s="118">
        <v>1241</v>
      </c>
      <c r="AP21" s="134">
        <v>1309</v>
      </c>
      <c r="AQ21" s="154">
        <v>1208</v>
      </c>
      <c r="AR21" s="182">
        <v>1269</v>
      </c>
      <c r="AS21" s="219">
        <v>1333</v>
      </c>
      <c r="AT21" s="230">
        <v>1246</v>
      </c>
      <c r="AU21" s="366"/>
      <c r="AV21" s="18">
        <v>1166.5999999999999</v>
      </c>
      <c r="AW21" s="13">
        <v>1072</v>
      </c>
      <c r="AX21" s="14">
        <v>1207</v>
      </c>
      <c r="AY21" s="79">
        <v>983</v>
      </c>
      <c r="AZ21" s="118">
        <v>1113</v>
      </c>
      <c r="BA21" s="134">
        <v>1207</v>
      </c>
      <c r="BB21" s="154">
        <v>1080</v>
      </c>
      <c r="BC21" s="182">
        <v>1156</v>
      </c>
      <c r="BD21" s="219">
        <v>1204</v>
      </c>
      <c r="BE21" s="230">
        <v>1109</v>
      </c>
      <c r="BF21" s="366"/>
      <c r="BH21" s="4">
        <f t="shared" si="0"/>
        <v>-1298.0999999999999</v>
      </c>
      <c r="BI21" s="3">
        <f t="shared" si="1"/>
        <v>-1328.5</v>
      </c>
      <c r="BJ21" s="3">
        <f t="shared" si="2"/>
        <v>-1186</v>
      </c>
      <c r="BK21" s="3">
        <f t="shared" si="3"/>
        <v>-1339</v>
      </c>
      <c r="BL21" s="3">
        <f t="shared" si="4"/>
        <v>-1104</v>
      </c>
      <c r="BM21" s="3">
        <f t="shared" si="5"/>
        <v>-1237</v>
      </c>
      <c r="BN21" s="3">
        <f t="shared" si="6"/>
        <v>-1333</v>
      </c>
      <c r="BO21" s="3">
        <f t="shared" si="7"/>
        <v>-1245</v>
      </c>
      <c r="BP21" s="3">
        <f t="shared" si="8"/>
        <v>-1294</v>
      </c>
      <c r="BQ21" s="3">
        <f t="shared" si="9"/>
        <v>-1376</v>
      </c>
      <c r="BR21" s="215">
        <f t="shared" si="46"/>
        <v>-1303</v>
      </c>
      <c r="BS21" s="4">
        <f t="shared" si="10"/>
        <v>-1259.2</v>
      </c>
      <c r="BT21" s="3">
        <f t="shared" si="11"/>
        <v>-1297.2</v>
      </c>
      <c r="BU21" s="3">
        <f t="shared" si="12"/>
        <v>-1094</v>
      </c>
      <c r="BV21" s="3">
        <f t="shared" si="13"/>
        <v>-1262</v>
      </c>
      <c r="BW21" s="3">
        <f t="shared" si="14"/>
        <v>-1047</v>
      </c>
      <c r="BX21" s="3">
        <f t="shared" si="15"/>
        <v>-1183</v>
      </c>
      <c r="BY21" s="3">
        <f t="shared" si="16"/>
        <v>-1269</v>
      </c>
      <c r="BZ21" s="3">
        <f t="shared" si="17"/>
        <v>-1157</v>
      </c>
      <c r="CA21" s="3">
        <f t="shared" si="18"/>
        <v>-1190</v>
      </c>
      <c r="CB21" s="3">
        <f t="shared" si="19"/>
        <v>-1260</v>
      </c>
      <c r="CC21" s="215">
        <f t="shared" si="47"/>
        <v>-1205</v>
      </c>
      <c r="CD21" s="4">
        <f t="shared" si="20"/>
        <v>-1187</v>
      </c>
      <c r="CE21" s="3">
        <f t="shared" si="21"/>
        <v>-1335</v>
      </c>
      <c r="CF21" s="3">
        <f t="shared" si="22"/>
        <v>-1092</v>
      </c>
      <c r="CG21" s="3">
        <f t="shared" si="23"/>
        <v>-1225</v>
      </c>
      <c r="CH21" s="3">
        <f t="shared" si="24"/>
        <v>-1302</v>
      </c>
      <c r="CI21" s="3">
        <f t="shared" si="25"/>
        <v>-1193</v>
      </c>
      <c r="CJ21" s="3">
        <f t="shared" si="26"/>
        <v>-1242</v>
      </c>
      <c r="CK21" s="3">
        <f t="shared" si="27"/>
        <v>-1319</v>
      </c>
      <c r="CL21" s="215">
        <f t="shared" si="48"/>
        <v>-1219</v>
      </c>
      <c r="CM21" s="4">
        <f t="shared" si="28"/>
        <v>-1323</v>
      </c>
      <c r="CN21" s="3">
        <f t="shared" si="29"/>
        <v>-1159</v>
      </c>
      <c r="CO21" s="3">
        <f t="shared" si="30"/>
        <v>-1346</v>
      </c>
      <c r="CP21" s="3">
        <f t="shared" si="31"/>
        <v>-1130</v>
      </c>
      <c r="CQ21" s="3">
        <f t="shared" si="32"/>
        <v>-1241</v>
      </c>
      <c r="CR21" s="3">
        <f t="shared" si="33"/>
        <v>-1309</v>
      </c>
      <c r="CS21" s="3">
        <f t="shared" si="34"/>
        <v>-1208</v>
      </c>
      <c r="CT21" s="3">
        <f t="shared" si="35"/>
        <v>-1269</v>
      </c>
      <c r="CU21" s="3">
        <f t="shared" si="36"/>
        <v>-1333</v>
      </c>
      <c r="CV21" s="112">
        <f t="shared" si="49"/>
        <v>-1246</v>
      </c>
      <c r="CW21" s="4">
        <f t="shared" si="37"/>
        <v>-1166.5999999999999</v>
      </c>
      <c r="CX21" s="3">
        <f t="shared" si="38"/>
        <v>-1072</v>
      </c>
      <c r="CY21" s="3">
        <f t="shared" si="39"/>
        <v>-1207</v>
      </c>
      <c r="CZ21" s="3">
        <f t="shared" si="40"/>
        <v>-983</v>
      </c>
      <c r="DA21" s="3">
        <f t="shared" si="41"/>
        <v>-1113</v>
      </c>
      <c r="DB21" s="3">
        <f t="shared" si="42"/>
        <v>-1207</v>
      </c>
      <c r="DC21" s="3">
        <f t="shared" si="43"/>
        <v>-1080</v>
      </c>
      <c r="DD21" s="3">
        <f t="shared" si="44"/>
        <v>-1156</v>
      </c>
      <c r="DE21" s="3">
        <f t="shared" si="45"/>
        <v>-1204</v>
      </c>
      <c r="DF21" s="112">
        <f t="shared" si="50"/>
        <v>-1109</v>
      </c>
    </row>
    <row r="22" spans="1:110" x14ac:dyDescent="0.45">
      <c r="A22" s="58" t="s">
        <v>28</v>
      </c>
      <c r="B22" s="58">
        <f t="shared" si="51"/>
        <v>45937</v>
      </c>
      <c r="C22" s="17">
        <v>1308.3</v>
      </c>
      <c r="D22" s="18">
        <v>1352.2</v>
      </c>
      <c r="E22" s="13">
        <v>1222</v>
      </c>
      <c r="F22" s="14">
        <v>1355</v>
      </c>
      <c r="G22" s="79">
        <v>1115</v>
      </c>
      <c r="H22" s="118">
        <v>1249</v>
      </c>
      <c r="I22" s="134">
        <v>1351</v>
      </c>
      <c r="J22" s="154">
        <v>1260</v>
      </c>
      <c r="K22" s="182">
        <v>1329</v>
      </c>
      <c r="L22" s="219">
        <v>1397</v>
      </c>
      <c r="M22" s="230">
        <v>1349</v>
      </c>
      <c r="N22" s="366"/>
      <c r="O22" s="198">
        <v>1267.4000000000001</v>
      </c>
      <c r="P22" s="18">
        <v>1320.8</v>
      </c>
      <c r="Q22" s="13">
        <v>1128</v>
      </c>
      <c r="R22" s="14">
        <v>1276</v>
      </c>
      <c r="S22" s="79">
        <v>1058</v>
      </c>
      <c r="T22" s="118">
        <v>1191</v>
      </c>
      <c r="U22" s="134">
        <v>1284</v>
      </c>
      <c r="V22" s="154">
        <v>1168</v>
      </c>
      <c r="W22" s="182">
        <v>1221</v>
      </c>
      <c r="X22" s="219">
        <v>1278</v>
      </c>
      <c r="Y22" s="230">
        <v>1251</v>
      </c>
      <c r="Z22" s="366"/>
      <c r="AA22" s="13">
        <v>1222</v>
      </c>
      <c r="AB22" s="14">
        <v>1351</v>
      </c>
      <c r="AC22" s="79">
        <v>1105</v>
      </c>
      <c r="AD22" s="118">
        <v>1238</v>
      </c>
      <c r="AE22" s="134">
        <v>1322</v>
      </c>
      <c r="AF22" s="154">
        <v>1208</v>
      </c>
      <c r="AG22" s="182">
        <v>1275</v>
      </c>
      <c r="AH22" s="219">
        <v>1339</v>
      </c>
      <c r="AI22" s="230">
        <v>1260</v>
      </c>
      <c r="AJ22" s="366"/>
      <c r="AK22" s="18">
        <v>1346.5</v>
      </c>
      <c r="AL22" s="13">
        <v>1194</v>
      </c>
      <c r="AM22" s="14">
        <v>1361</v>
      </c>
      <c r="AN22" s="79">
        <v>1142</v>
      </c>
      <c r="AO22" s="118">
        <v>1251</v>
      </c>
      <c r="AP22" s="134">
        <v>1329</v>
      </c>
      <c r="AQ22" s="154">
        <v>1221</v>
      </c>
      <c r="AR22" s="182">
        <v>1303</v>
      </c>
      <c r="AS22" s="219">
        <v>1352</v>
      </c>
      <c r="AT22" s="230">
        <v>1293</v>
      </c>
      <c r="AU22" s="366"/>
      <c r="AV22" s="18">
        <v>1186.8</v>
      </c>
      <c r="AW22" s="13">
        <v>1104</v>
      </c>
      <c r="AX22" s="14">
        <v>1221</v>
      </c>
      <c r="AY22" s="79">
        <v>994</v>
      </c>
      <c r="AZ22" s="118">
        <v>1122</v>
      </c>
      <c r="BA22" s="134">
        <v>1222</v>
      </c>
      <c r="BB22" s="154">
        <v>1092</v>
      </c>
      <c r="BC22" s="182">
        <v>1186</v>
      </c>
      <c r="BD22" s="219">
        <v>1221</v>
      </c>
      <c r="BE22" s="230">
        <v>1148</v>
      </c>
      <c r="BF22" s="366"/>
      <c r="BH22" s="4">
        <f t="shared" si="0"/>
        <v>-1308.3</v>
      </c>
      <c r="BI22" s="3">
        <f t="shared" si="1"/>
        <v>-1352.2</v>
      </c>
      <c r="BJ22" s="3">
        <f t="shared" si="2"/>
        <v>-1222</v>
      </c>
      <c r="BK22" s="3">
        <f t="shared" si="3"/>
        <v>-1355</v>
      </c>
      <c r="BL22" s="3">
        <f t="shared" si="4"/>
        <v>-1115</v>
      </c>
      <c r="BM22" s="3">
        <f t="shared" si="5"/>
        <v>-1249</v>
      </c>
      <c r="BN22" s="3">
        <f t="shared" si="6"/>
        <v>-1351</v>
      </c>
      <c r="BO22" s="3">
        <f t="shared" si="7"/>
        <v>-1260</v>
      </c>
      <c r="BP22" s="3">
        <f t="shared" si="8"/>
        <v>-1329</v>
      </c>
      <c r="BQ22" s="3">
        <f t="shared" si="9"/>
        <v>-1397</v>
      </c>
      <c r="BR22" s="215">
        <f t="shared" si="46"/>
        <v>-1349</v>
      </c>
      <c r="BS22" s="4">
        <f t="shared" si="10"/>
        <v>-1267.4000000000001</v>
      </c>
      <c r="BT22" s="3">
        <f t="shared" si="11"/>
        <v>-1320.8</v>
      </c>
      <c r="BU22" s="3">
        <f t="shared" si="12"/>
        <v>-1128</v>
      </c>
      <c r="BV22" s="3">
        <f t="shared" si="13"/>
        <v>-1276</v>
      </c>
      <c r="BW22" s="3">
        <f t="shared" si="14"/>
        <v>-1058</v>
      </c>
      <c r="BX22" s="3">
        <f t="shared" si="15"/>
        <v>-1191</v>
      </c>
      <c r="BY22" s="3">
        <f t="shared" si="16"/>
        <v>-1284</v>
      </c>
      <c r="BZ22" s="3">
        <f t="shared" si="17"/>
        <v>-1168</v>
      </c>
      <c r="CA22" s="3">
        <f t="shared" si="18"/>
        <v>-1221</v>
      </c>
      <c r="CB22" s="3">
        <f t="shared" si="19"/>
        <v>-1278</v>
      </c>
      <c r="CC22" s="215">
        <f t="shared" si="47"/>
        <v>-1251</v>
      </c>
      <c r="CD22" s="4">
        <f t="shared" si="20"/>
        <v>-1222</v>
      </c>
      <c r="CE22" s="3">
        <f t="shared" si="21"/>
        <v>-1351</v>
      </c>
      <c r="CF22" s="3">
        <f t="shared" si="22"/>
        <v>-1105</v>
      </c>
      <c r="CG22" s="3">
        <f t="shared" si="23"/>
        <v>-1238</v>
      </c>
      <c r="CH22" s="3">
        <f t="shared" si="24"/>
        <v>-1322</v>
      </c>
      <c r="CI22" s="3">
        <f t="shared" si="25"/>
        <v>-1208</v>
      </c>
      <c r="CJ22" s="3">
        <f t="shared" si="26"/>
        <v>-1275</v>
      </c>
      <c r="CK22" s="3">
        <f t="shared" si="27"/>
        <v>-1339</v>
      </c>
      <c r="CL22" s="215">
        <f t="shared" si="48"/>
        <v>-1260</v>
      </c>
      <c r="CM22" s="4">
        <f t="shared" si="28"/>
        <v>-1346.5</v>
      </c>
      <c r="CN22" s="3">
        <f t="shared" si="29"/>
        <v>-1194</v>
      </c>
      <c r="CO22" s="3">
        <f t="shared" si="30"/>
        <v>-1361</v>
      </c>
      <c r="CP22" s="3">
        <f t="shared" si="31"/>
        <v>-1142</v>
      </c>
      <c r="CQ22" s="3">
        <f t="shared" si="32"/>
        <v>-1251</v>
      </c>
      <c r="CR22" s="3">
        <f t="shared" si="33"/>
        <v>-1329</v>
      </c>
      <c r="CS22" s="3">
        <f t="shared" si="34"/>
        <v>-1221</v>
      </c>
      <c r="CT22" s="3">
        <f t="shared" si="35"/>
        <v>-1303</v>
      </c>
      <c r="CU22" s="3">
        <f t="shared" si="36"/>
        <v>-1352</v>
      </c>
      <c r="CV22" s="112">
        <f t="shared" si="49"/>
        <v>-1293</v>
      </c>
      <c r="CW22" s="4">
        <f t="shared" si="37"/>
        <v>-1186.8</v>
      </c>
      <c r="CX22" s="3">
        <f t="shared" si="38"/>
        <v>-1104</v>
      </c>
      <c r="CY22" s="3">
        <f t="shared" si="39"/>
        <v>-1221</v>
      </c>
      <c r="CZ22" s="3">
        <f t="shared" si="40"/>
        <v>-994</v>
      </c>
      <c r="DA22" s="3">
        <f t="shared" si="41"/>
        <v>-1122</v>
      </c>
      <c r="DB22" s="3">
        <f t="shared" si="42"/>
        <v>-1222</v>
      </c>
      <c r="DC22" s="3">
        <f t="shared" si="43"/>
        <v>-1092</v>
      </c>
      <c r="DD22" s="3">
        <f t="shared" si="44"/>
        <v>-1186</v>
      </c>
      <c r="DE22" s="3">
        <f t="shared" si="45"/>
        <v>-1221</v>
      </c>
      <c r="DF22" s="112">
        <f t="shared" si="50"/>
        <v>-1148</v>
      </c>
    </row>
    <row r="23" spans="1:110" x14ac:dyDescent="0.45">
      <c r="A23" s="58" t="s">
        <v>29</v>
      </c>
      <c r="B23" s="58">
        <f t="shared" si="51"/>
        <v>45944</v>
      </c>
      <c r="C23" s="17">
        <v>1324.3</v>
      </c>
      <c r="D23" s="18">
        <v>1367.9</v>
      </c>
      <c r="E23" s="13">
        <v>1236</v>
      </c>
      <c r="F23" s="14">
        <v>1364</v>
      </c>
      <c r="G23" s="79">
        <v>1128</v>
      </c>
      <c r="H23" s="118">
        <v>1260</v>
      </c>
      <c r="I23" s="134">
        <v>1392</v>
      </c>
      <c r="J23" s="154">
        <v>1273</v>
      </c>
      <c r="K23" s="182">
        <v>1338</v>
      </c>
      <c r="L23" s="219">
        <v>1402</v>
      </c>
      <c r="M23" s="230">
        <v>1366</v>
      </c>
      <c r="N23" s="366"/>
      <c r="O23" s="198">
        <v>1284.8</v>
      </c>
      <c r="P23" s="18">
        <v>1338</v>
      </c>
      <c r="Q23" s="13">
        <v>1140</v>
      </c>
      <c r="R23" s="14">
        <v>1285</v>
      </c>
      <c r="S23" s="79">
        <v>1069</v>
      </c>
      <c r="T23" s="118">
        <v>1200</v>
      </c>
      <c r="U23" s="134">
        <v>1324</v>
      </c>
      <c r="V23" s="154">
        <v>1181</v>
      </c>
      <c r="W23" s="182">
        <v>1228</v>
      </c>
      <c r="X23" s="219">
        <v>1282</v>
      </c>
      <c r="Y23" s="230">
        <v>1268</v>
      </c>
      <c r="Z23" s="366"/>
      <c r="AA23" s="13">
        <v>1236</v>
      </c>
      <c r="AB23" s="14">
        <v>1359</v>
      </c>
      <c r="AC23" s="79">
        <v>1117</v>
      </c>
      <c r="AD23" s="118">
        <v>1249</v>
      </c>
      <c r="AE23" s="134">
        <v>1361</v>
      </c>
      <c r="AF23" s="154">
        <v>1220</v>
      </c>
      <c r="AG23" s="182">
        <v>1282</v>
      </c>
      <c r="AH23" s="219">
        <v>1343</v>
      </c>
      <c r="AI23" s="230">
        <v>1276</v>
      </c>
      <c r="AJ23" s="366"/>
      <c r="AK23" s="18">
        <v>1363.5</v>
      </c>
      <c r="AL23" s="13">
        <v>1208</v>
      </c>
      <c r="AM23" s="14">
        <v>1373</v>
      </c>
      <c r="AN23" s="79">
        <v>1154</v>
      </c>
      <c r="AO23" s="118">
        <v>1264</v>
      </c>
      <c r="AP23" s="134">
        <v>1371</v>
      </c>
      <c r="AQ23" s="154">
        <v>1234</v>
      </c>
      <c r="AR23" s="182">
        <v>1311</v>
      </c>
      <c r="AS23" s="219">
        <v>1356</v>
      </c>
      <c r="AT23" s="230">
        <v>1313</v>
      </c>
      <c r="AU23" s="366"/>
      <c r="AV23" s="18">
        <v>1198.5999999999999</v>
      </c>
      <c r="AW23" s="13">
        <v>1115</v>
      </c>
      <c r="AX23" s="14">
        <v>1228</v>
      </c>
      <c r="AY23" s="79">
        <v>1007</v>
      </c>
      <c r="AZ23" s="118">
        <v>1132</v>
      </c>
      <c r="BA23" s="134">
        <v>1257</v>
      </c>
      <c r="BB23" s="154">
        <v>1102</v>
      </c>
      <c r="BC23" s="182">
        <v>1194</v>
      </c>
      <c r="BD23" s="219">
        <v>1224</v>
      </c>
      <c r="BE23" s="230">
        <v>1163</v>
      </c>
      <c r="BF23" s="366"/>
      <c r="BH23" s="4">
        <f t="shared" si="0"/>
        <v>-1324.3</v>
      </c>
      <c r="BI23" s="3">
        <f t="shared" si="1"/>
        <v>-1367.9</v>
      </c>
      <c r="BJ23" s="3">
        <f t="shared" si="2"/>
        <v>-1236</v>
      </c>
      <c r="BK23" s="3">
        <f t="shared" si="3"/>
        <v>-1364</v>
      </c>
      <c r="BL23" s="3">
        <f t="shared" si="4"/>
        <v>-1128</v>
      </c>
      <c r="BM23" s="3">
        <f t="shared" si="5"/>
        <v>-1260</v>
      </c>
      <c r="BN23" s="3">
        <f t="shared" si="6"/>
        <v>-1392</v>
      </c>
      <c r="BO23" s="3">
        <f t="shared" si="7"/>
        <v>-1273</v>
      </c>
      <c r="BP23" s="3">
        <f t="shared" si="8"/>
        <v>-1338</v>
      </c>
      <c r="BQ23" s="3">
        <f t="shared" si="9"/>
        <v>-1402</v>
      </c>
      <c r="BR23" s="215">
        <f t="shared" si="46"/>
        <v>-1366</v>
      </c>
      <c r="BS23" s="4">
        <f t="shared" si="10"/>
        <v>-1284.8</v>
      </c>
      <c r="BT23" s="3">
        <f t="shared" si="11"/>
        <v>-1338</v>
      </c>
      <c r="BU23" s="3">
        <f t="shared" si="12"/>
        <v>-1140</v>
      </c>
      <c r="BV23" s="3">
        <f t="shared" si="13"/>
        <v>-1285</v>
      </c>
      <c r="BW23" s="3">
        <f t="shared" si="14"/>
        <v>-1069</v>
      </c>
      <c r="BX23" s="3">
        <f t="shared" si="15"/>
        <v>-1200</v>
      </c>
      <c r="BY23" s="3">
        <f t="shared" si="16"/>
        <v>-1324</v>
      </c>
      <c r="BZ23" s="3">
        <f t="shared" si="17"/>
        <v>-1181</v>
      </c>
      <c r="CA23" s="3">
        <f t="shared" si="18"/>
        <v>-1228</v>
      </c>
      <c r="CB23" s="3">
        <f t="shared" si="19"/>
        <v>-1282</v>
      </c>
      <c r="CC23" s="215">
        <f t="shared" si="47"/>
        <v>-1268</v>
      </c>
      <c r="CD23" s="4">
        <f t="shared" si="20"/>
        <v>-1236</v>
      </c>
      <c r="CE23" s="3">
        <f t="shared" si="21"/>
        <v>-1359</v>
      </c>
      <c r="CF23" s="3">
        <f t="shared" si="22"/>
        <v>-1117</v>
      </c>
      <c r="CG23" s="3">
        <f t="shared" si="23"/>
        <v>-1249</v>
      </c>
      <c r="CH23" s="3">
        <f t="shared" si="24"/>
        <v>-1361</v>
      </c>
      <c r="CI23" s="3">
        <f t="shared" si="25"/>
        <v>-1220</v>
      </c>
      <c r="CJ23" s="3">
        <f t="shared" si="26"/>
        <v>-1282</v>
      </c>
      <c r="CK23" s="3">
        <f t="shared" si="27"/>
        <v>-1343</v>
      </c>
      <c r="CL23" s="215">
        <f t="shared" si="48"/>
        <v>-1276</v>
      </c>
      <c r="CM23" s="4">
        <f t="shared" si="28"/>
        <v>-1363.5</v>
      </c>
      <c r="CN23" s="3">
        <f t="shared" si="29"/>
        <v>-1208</v>
      </c>
      <c r="CO23" s="3">
        <f t="shared" si="30"/>
        <v>-1373</v>
      </c>
      <c r="CP23" s="3">
        <f t="shared" si="31"/>
        <v>-1154</v>
      </c>
      <c r="CQ23" s="3">
        <f t="shared" si="32"/>
        <v>-1264</v>
      </c>
      <c r="CR23" s="3">
        <f t="shared" si="33"/>
        <v>-1371</v>
      </c>
      <c r="CS23" s="3">
        <f t="shared" si="34"/>
        <v>-1234</v>
      </c>
      <c r="CT23" s="3">
        <f t="shared" si="35"/>
        <v>-1311</v>
      </c>
      <c r="CU23" s="3">
        <f t="shared" si="36"/>
        <v>-1356</v>
      </c>
      <c r="CV23" s="112">
        <f t="shared" si="49"/>
        <v>-1313</v>
      </c>
      <c r="CW23" s="4">
        <f t="shared" si="37"/>
        <v>-1198.5999999999999</v>
      </c>
      <c r="CX23" s="3">
        <f t="shared" si="38"/>
        <v>-1115</v>
      </c>
      <c r="CY23" s="3">
        <f t="shared" si="39"/>
        <v>-1228</v>
      </c>
      <c r="CZ23" s="3">
        <f t="shared" si="40"/>
        <v>-1007</v>
      </c>
      <c r="DA23" s="3">
        <f t="shared" si="41"/>
        <v>-1132</v>
      </c>
      <c r="DB23" s="3">
        <f t="shared" si="42"/>
        <v>-1257</v>
      </c>
      <c r="DC23" s="3">
        <f t="shared" si="43"/>
        <v>-1102</v>
      </c>
      <c r="DD23" s="3">
        <f t="shared" si="44"/>
        <v>-1194</v>
      </c>
      <c r="DE23" s="3">
        <f t="shared" si="45"/>
        <v>-1224</v>
      </c>
      <c r="DF23" s="112">
        <f t="shared" si="50"/>
        <v>-1163</v>
      </c>
    </row>
    <row r="24" spans="1:110" x14ac:dyDescent="0.45">
      <c r="A24" s="54" t="s">
        <v>30</v>
      </c>
      <c r="B24" s="58">
        <f t="shared" si="51"/>
        <v>45951</v>
      </c>
      <c r="C24" s="17">
        <v>1328.5</v>
      </c>
      <c r="D24" s="18">
        <v>1377.2</v>
      </c>
      <c r="E24" s="13">
        <v>1265</v>
      </c>
      <c r="F24" s="14">
        <v>1367</v>
      </c>
      <c r="G24" s="79">
        <v>1134</v>
      </c>
      <c r="H24" s="118">
        <v>1267</v>
      </c>
      <c r="I24" s="134">
        <v>1423</v>
      </c>
      <c r="J24" s="154">
        <v>1286</v>
      </c>
      <c r="K24" s="182">
        <v>1349</v>
      </c>
      <c r="L24" s="219">
        <v>1424</v>
      </c>
      <c r="M24" s="230">
        <v>1386</v>
      </c>
      <c r="N24" s="366"/>
      <c r="O24" s="198">
        <v>1288.4000000000001</v>
      </c>
      <c r="P24" s="18">
        <v>1345.9</v>
      </c>
      <c r="Q24" s="13">
        <v>1171</v>
      </c>
      <c r="R24" s="14">
        <v>1287</v>
      </c>
      <c r="S24" s="79">
        <v>1073</v>
      </c>
      <c r="T24" s="118">
        <v>1206</v>
      </c>
      <c r="U24" s="134">
        <v>1353</v>
      </c>
      <c r="V24" s="154">
        <v>1191</v>
      </c>
      <c r="W24" s="182">
        <v>1236</v>
      </c>
      <c r="X24" s="219">
        <v>1304</v>
      </c>
      <c r="Y24" s="230">
        <v>1285</v>
      </c>
      <c r="Z24" s="366"/>
      <c r="AA24" s="13">
        <v>1265</v>
      </c>
      <c r="AB24" s="14">
        <v>1362</v>
      </c>
      <c r="AC24" s="79">
        <v>1124</v>
      </c>
      <c r="AD24" s="118">
        <v>1257</v>
      </c>
      <c r="AE24" s="134">
        <v>1388</v>
      </c>
      <c r="AF24" s="154">
        <v>1231</v>
      </c>
      <c r="AG24" s="182">
        <v>1292</v>
      </c>
      <c r="AH24" s="219">
        <v>1363</v>
      </c>
      <c r="AI24" s="230">
        <v>1296</v>
      </c>
      <c r="AJ24" s="366"/>
      <c r="AK24" s="18">
        <v>1373.1</v>
      </c>
      <c r="AL24" s="13">
        <v>1239</v>
      </c>
      <c r="AM24" s="14">
        <v>1376</v>
      </c>
      <c r="AN24" s="79">
        <v>1159</v>
      </c>
      <c r="AO24" s="118">
        <v>1269</v>
      </c>
      <c r="AP24" s="134">
        <v>1402</v>
      </c>
      <c r="AQ24" s="154">
        <v>1244</v>
      </c>
      <c r="AR24" s="182">
        <v>1320</v>
      </c>
      <c r="AS24" s="219">
        <v>1379</v>
      </c>
      <c r="AT24" s="230">
        <v>1333</v>
      </c>
      <c r="AU24" s="366"/>
      <c r="AV24" s="18">
        <v>1206.3</v>
      </c>
      <c r="AW24" s="13">
        <v>1142</v>
      </c>
      <c r="AX24" s="14">
        <v>1230</v>
      </c>
      <c r="AY24" s="79">
        <v>1013</v>
      </c>
      <c r="AZ24" s="118">
        <v>1138</v>
      </c>
      <c r="BA24" s="134">
        <v>1279</v>
      </c>
      <c r="BB24" s="154">
        <v>1113</v>
      </c>
      <c r="BC24" s="182">
        <v>1204</v>
      </c>
      <c r="BD24" s="219">
        <v>1244</v>
      </c>
      <c r="BE24" s="230">
        <v>1177</v>
      </c>
      <c r="BF24" s="366"/>
      <c r="BH24" s="4">
        <f t="shared" si="0"/>
        <v>-1328.5</v>
      </c>
      <c r="BI24" s="3">
        <f t="shared" si="1"/>
        <v>-1377.2</v>
      </c>
      <c r="BJ24" s="3">
        <f t="shared" si="2"/>
        <v>-1265</v>
      </c>
      <c r="BK24" s="3">
        <f t="shared" si="3"/>
        <v>-1367</v>
      </c>
      <c r="BL24" s="3">
        <f t="shared" si="4"/>
        <v>-1134</v>
      </c>
      <c r="BM24" s="3">
        <f t="shared" si="5"/>
        <v>-1267</v>
      </c>
      <c r="BN24" s="3">
        <f t="shared" si="6"/>
        <v>-1423</v>
      </c>
      <c r="BO24" s="3">
        <f t="shared" si="7"/>
        <v>-1286</v>
      </c>
      <c r="BP24" s="3">
        <f t="shared" si="8"/>
        <v>-1349</v>
      </c>
      <c r="BQ24" s="3">
        <f t="shared" si="9"/>
        <v>-1424</v>
      </c>
      <c r="BR24" s="215">
        <f t="shared" si="46"/>
        <v>-1386</v>
      </c>
      <c r="BS24" s="4">
        <f t="shared" si="10"/>
        <v>-1288.4000000000001</v>
      </c>
      <c r="BT24" s="3">
        <f t="shared" si="11"/>
        <v>-1345.9</v>
      </c>
      <c r="BU24" s="3">
        <f t="shared" si="12"/>
        <v>-1171</v>
      </c>
      <c r="BV24" s="3">
        <f t="shared" si="13"/>
        <v>-1287</v>
      </c>
      <c r="BW24" s="3">
        <f t="shared" si="14"/>
        <v>-1073</v>
      </c>
      <c r="BX24" s="3">
        <f t="shared" si="15"/>
        <v>-1206</v>
      </c>
      <c r="BY24" s="3">
        <f t="shared" si="16"/>
        <v>-1353</v>
      </c>
      <c r="BZ24" s="3">
        <f t="shared" si="17"/>
        <v>-1191</v>
      </c>
      <c r="CA24" s="3">
        <f t="shared" si="18"/>
        <v>-1236</v>
      </c>
      <c r="CB24" s="3">
        <f t="shared" si="19"/>
        <v>-1304</v>
      </c>
      <c r="CC24" s="215">
        <f t="shared" si="47"/>
        <v>-1285</v>
      </c>
      <c r="CD24" s="4">
        <f t="shared" si="20"/>
        <v>-1265</v>
      </c>
      <c r="CE24" s="3">
        <f t="shared" si="21"/>
        <v>-1362</v>
      </c>
      <c r="CF24" s="3">
        <f t="shared" si="22"/>
        <v>-1124</v>
      </c>
      <c r="CG24" s="3">
        <f t="shared" si="23"/>
        <v>-1257</v>
      </c>
      <c r="CH24" s="3">
        <f t="shared" si="24"/>
        <v>-1388</v>
      </c>
      <c r="CI24" s="3">
        <f t="shared" si="25"/>
        <v>-1231</v>
      </c>
      <c r="CJ24" s="3">
        <f t="shared" si="26"/>
        <v>-1292</v>
      </c>
      <c r="CK24" s="3">
        <f t="shared" si="27"/>
        <v>-1363</v>
      </c>
      <c r="CL24" s="215">
        <f t="shared" si="48"/>
        <v>-1296</v>
      </c>
      <c r="CM24" s="4">
        <f t="shared" si="28"/>
        <v>-1373.1</v>
      </c>
      <c r="CN24" s="3">
        <f t="shared" si="29"/>
        <v>-1239</v>
      </c>
      <c r="CO24" s="3">
        <f t="shared" si="30"/>
        <v>-1376</v>
      </c>
      <c r="CP24" s="3">
        <f t="shared" si="31"/>
        <v>-1159</v>
      </c>
      <c r="CQ24" s="3">
        <f t="shared" si="32"/>
        <v>-1269</v>
      </c>
      <c r="CR24" s="3">
        <f t="shared" si="33"/>
        <v>-1402</v>
      </c>
      <c r="CS24" s="3">
        <f t="shared" si="34"/>
        <v>-1244</v>
      </c>
      <c r="CT24" s="3">
        <f t="shared" si="35"/>
        <v>-1320</v>
      </c>
      <c r="CU24" s="3">
        <f t="shared" si="36"/>
        <v>-1379</v>
      </c>
      <c r="CV24" s="112">
        <f t="shared" si="49"/>
        <v>-1333</v>
      </c>
      <c r="CW24" s="4">
        <f t="shared" si="37"/>
        <v>-1206.3</v>
      </c>
      <c r="CX24" s="3">
        <f t="shared" si="38"/>
        <v>-1142</v>
      </c>
      <c r="CY24" s="3">
        <f t="shared" si="39"/>
        <v>-1230</v>
      </c>
      <c r="CZ24" s="3">
        <f t="shared" si="40"/>
        <v>-1013</v>
      </c>
      <c r="DA24" s="3">
        <f t="shared" si="41"/>
        <v>-1138</v>
      </c>
      <c r="DB24" s="3">
        <f t="shared" si="42"/>
        <v>-1279</v>
      </c>
      <c r="DC24" s="3">
        <f t="shared" si="43"/>
        <v>-1113</v>
      </c>
      <c r="DD24" s="3">
        <f t="shared" si="44"/>
        <v>-1204</v>
      </c>
      <c r="DE24" s="3">
        <f t="shared" si="45"/>
        <v>-1244</v>
      </c>
      <c r="DF24" s="112">
        <f t="shared" si="50"/>
        <v>-1177</v>
      </c>
    </row>
    <row r="25" spans="1:110" ht="14.65" thickBot="1" x14ac:dyDescent="0.5">
      <c r="A25" s="59" t="s">
        <v>31</v>
      </c>
      <c r="B25" s="58">
        <f t="shared" si="51"/>
        <v>45958</v>
      </c>
      <c r="C25" s="21">
        <v>1330.1</v>
      </c>
      <c r="D25" s="36">
        <v>1377.2</v>
      </c>
      <c r="E25" s="23">
        <v>1273</v>
      </c>
      <c r="F25" s="37">
        <v>1367</v>
      </c>
      <c r="G25" s="81">
        <v>1141</v>
      </c>
      <c r="H25" s="119">
        <v>1279</v>
      </c>
      <c r="I25" s="152">
        <v>1429</v>
      </c>
      <c r="J25" s="187">
        <v>1304</v>
      </c>
      <c r="K25" s="190">
        <v>1367</v>
      </c>
      <c r="L25" s="220">
        <v>1429</v>
      </c>
      <c r="M25" s="231">
        <v>1388</v>
      </c>
      <c r="N25" s="371"/>
      <c r="O25" s="213">
        <v>1289.8</v>
      </c>
      <c r="P25" s="22">
        <v>1345.9</v>
      </c>
      <c r="Q25" s="23">
        <v>1174</v>
      </c>
      <c r="R25" s="37">
        <v>1287</v>
      </c>
      <c r="S25" s="81">
        <v>1079</v>
      </c>
      <c r="T25" s="119">
        <v>1215</v>
      </c>
      <c r="U25" s="152">
        <v>1360</v>
      </c>
      <c r="V25" s="187">
        <v>1212</v>
      </c>
      <c r="W25" s="190">
        <v>1255</v>
      </c>
      <c r="X25" s="220">
        <v>1306</v>
      </c>
      <c r="Y25" s="231">
        <v>1286</v>
      </c>
      <c r="Z25" s="371"/>
      <c r="AA25" s="23">
        <v>1272</v>
      </c>
      <c r="AB25" s="37">
        <v>1362</v>
      </c>
      <c r="AC25" s="81">
        <v>1132</v>
      </c>
      <c r="AD25" s="119">
        <v>1269</v>
      </c>
      <c r="AE25" s="152">
        <v>1393</v>
      </c>
      <c r="AF25" s="187">
        <v>1249</v>
      </c>
      <c r="AG25" s="190">
        <v>1311</v>
      </c>
      <c r="AH25" s="220">
        <v>1368</v>
      </c>
      <c r="AI25" s="231">
        <v>1298</v>
      </c>
      <c r="AJ25" s="371"/>
      <c r="AK25" s="36">
        <v>1373.1</v>
      </c>
      <c r="AL25" s="23">
        <v>1243</v>
      </c>
      <c r="AM25" s="37">
        <v>1376</v>
      </c>
      <c r="AN25" s="81">
        <v>1166</v>
      </c>
      <c r="AO25" s="119">
        <v>1280</v>
      </c>
      <c r="AP25" s="152">
        <v>1409</v>
      </c>
      <c r="AQ25" s="187">
        <v>1262</v>
      </c>
      <c r="AR25" s="190">
        <v>1339</v>
      </c>
      <c r="AS25" s="220">
        <v>1383</v>
      </c>
      <c r="AT25" s="231">
        <v>1334</v>
      </c>
      <c r="AU25" s="371"/>
      <c r="AV25" s="36">
        <v>1206.3</v>
      </c>
      <c r="AW25" s="23">
        <v>1149</v>
      </c>
      <c r="AX25" s="37">
        <v>1230</v>
      </c>
      <c r="AY25" s="81">
        <v>1019</v>
      </c>
      <c r="AZ25" s="119">
        <v>1148</v>
      </c>
      <c r="BA25" s="152">
        <v>1283</v>
      </c>
      <c r="BB25" s="187">
        <v>1130</v>
      </c>
      <c r="BC25" s="190">
        <v>1220</v>
      </c>
      <c r="BD25" s="220">
        <v>1248</v>
      </c>
      <c r="BE25" s="231">
        <v>1178</v>
      </c>
      <c r="BF25" s="371"/>
      <c r="BH25" s="7">
        <f t="shared" si="0"/>
        <v>-1330.1</v>
      </c>
      <c r="BI25" s="6">
        <f t="shared" si="1"/>
        <v>-1377.2</v>
      </c>
      <c r="BJ25" s="6">
        <f t="shared" si="2"/>
        <v>-1273</v>
      </c>
      <c r="BK25" s="6">
        <f t="shared" si="3"/>
        <v>-1367</v>
      </c>
      <c r="BL25" s="6">
        <f t="shared" si="4"/>
        <v>-1141</v>
      </c>
      <c r="BM25" s="6">
        <f t="shared" si="5"/>
        <v>-1279</v>
      </c>
      <c r="BN25" s="6">
        <f t="shared" si="6"/>
        <v>-1429</v>
      </c>
      <c r="BO25" s="6">
        <f t="shared" si="7"/>
        <v>-1304</v>
      </c>
      <c r="BP25" s="6">
        <f t="shared" si="8"/>
        <v>-1367</v>
      </c>
      <c r="BQ25" s="6">
        <f t="shared" si="9"/>
        <v>-1429</v>
      </c>
      <c r="BR25" s="216">
        <f t="shared" si="46"/>
        <v>-1388</v>
      </c>
      <c r="BS25" s="7">
        <f t="shared" si="10"/>
        <v>-1289.8</v>
      </c>
      <c r="BT25" s="6">
        <f t="shared" si="11"/>
        <v>-1345.9</v>
      </c>
      <c r="BU25" s="6">
        <f t="shared" si="12"/>
        <v>-1174</v>
      </c>
      <c r="BV25" s="6">
        <f t="shared" si="13"/>
        <v>-1287</v>
      </c>
      <c r="BW25" s="6">
        <f t="shared" si="14"/>
        <v>-1079</v>
      </c>
      <c r="BX25" s="6">
        <f t="shared" si="15"/>
        <v>-1215</v>
      </c>
      <c r="BY25" s="6">
        <f t="shared" si="16"/>
        <v>-1360</v>
      </c>
      <c r="BZ25" s="6">
        <f t="shared" si="17"/>
        <v>-1212</v>
      </c>
      <c r="CA25" s="6">
        <f t="shared" si="18"/>
        <v>-1255</v>
      </c>
      <c r="CB25" s="6">
        <f t="shared" si="19"/>
        <v>-1306</v>
      </c>
      <c r="CC25" s="216">
        <f t="shared" si="47"/>
        <v>-1286</v>
      </c>
      <c r="CD25" s="7">
        <f t="shared" si="20"/>
        <v>-1272</v>
      </c>
      <c r="CE25" s="6">
        <f t="shared" si="21"/>
        <v>-1362</v>
      </c>
      <c r="CF25" s="6">
        <f t="shared" si="22"/>
        <v>-1132</v>
      </c>
      <c r="CG25" s="6">
        <f t="shared" si="23"/>
        <v>-1269</v>
      </c>
      <c r="CH25" s="6">
        <f t="shared" si="24"/>
        <v>-1393</v>
      </c>
      <c r="CI25" s="6">
        <f t="shared" si="25"/>
        <v>-1249</v>
      </c>
      <c r="CJ25" s="6">
        <f t="shared" si="26"/>
        <v>-1311</v>
      </c>
      <c r="CK25" s="6">
        <f t="shared" si="27"/>
        <v>-1368</v>
      </c>
      <c r="CL25" s="216">
        <f t="shared" si="48"/>
        <v>-1298</v>
      </c>
      <c r="CM25" s="7">
        <f t="shared" si="28"/>
        <v>-1373.1</v>
      </c>
      <c r="CN25" s="6">
        <f t="shared" si="29"/>
        <v>-1243</v>
      </c>
      <c r="CO25" s="6">
        <f t="shared" si="30"/>
        <v>-1376</v>
      </c>
      <c r="CP25" s="6">
        <f t="shared" si="31"/>
        <v>-1166</v>
      </c>
      <c r="CQ25" s="6">
        <f t="shared" si="32"/>
        <v>-1280</v>
      </c>
      <c r="CR25" s="6">
        <f t="shared" si="33"/>
        <v>-1409</v>
      </c>
      <c r="CS25" s="6">
        <f t="shared" si="34"/>
        <v>-1262</v>
      </c>
      <c r="CT25" s="6">
        <f t="shared" si="35"/>
        <v>-1339</v>
      </c>
      <c r="CU25" s="6">
        <f t="shared" si="36"/>
        <v>-1383</v>
      </c>
      <c r="CV25" s="150">
        <f t="shared" si="49"/>
        <v>-1334</v>
      </c>
      <c r="CW25" s="7">
        <f t="shared" si="37"/>
        <v>-1206.3</v>
      </c>
      <c r="CX25" s="6">
        <f t="shared" si="38"/>
        <v>-1149</v>
      </c>
      <c r="CY25" s="6">
        <f t="shared" si="39"/>
        <v>-1230</v>
      </c>
      <c r="CZ25" s="6">
        <f t="shared" si="40"/>
        <v>-1019</v>
      </c>
      <c r="DA25" s="6">
        <f t="shared" si="41"/>
        <v>-1148</v>
      </c>
      <c r="DB25" s="6">
        <f t="shared" si="42"/>
        <v>-1283</v>
      </c>
      <c r="DC25" s="6">
        <f t="shared" si="43"/>
        <v>-1130</v>
      </c>
      <c r="DD25" s="6">
        <f t="shared" si="44"/>
        <v>-1220</v>
      </c>
      <c r="DE25" s="6">
        <f t="shared" si="45"/>
        <v>-1248</v>
      </c>
      <c r="DF25" s="150">
        <f t="shared" si="50"/>
        <v>-1178</v>
      </c>
    </row>
    <row r="26" spans="1:110" ht="15" hidden="1" customHeight="1" thickBot="1" x14ac:dyDescent="0.5">
      <c r="A26" s="61" t="s">
        <v>66</v>
      </c>
      <c r="B26" s="61"/>
      <c r="C26" s="284"/>
      <c r="D26" s="262"/>
      <c r="E26" s="167"/>
      <c r="F26" s="168"/>
      <c r="G26" s="26"/>
      <c r="H26" s="26"/>
      <c r="I26" s="26"/>
      <c r="J26" s="26"/>
      <c r="K26" s="26"/>
      <c r="L26" s="26"/>
      <c r="M26" s="343"/>
      <c r="N26" s="377"/>
      <c r="O26" s="341"/>
      <c r="P26" s="262"/>
      <c r="Q26" s="167"/>
      <c r="R26" s="264"/>
      <c r="S26" s="26"/>
      <c r="T26" s="26"/>
      <c r="U26" s="26"/>
      <c r="V26" s="26"/>
      <c r="W26" s="26"/>
      <c r="X26" s="26"/>
      <c r="Y26" s="343"/>
      <c r="Z26" s="377"/>
      <c r="AA26" s="312"/>
      <c r="AB26" s="169"/>
      <c r="AC26" s="26"/>
      <c r="AD26" s="26"/>
      <c r="AE26" s="26"/>
      <c r="AF26" s="26"/>
      <c r="AG26" s="26"/>
      <c r="AH26" s="26"/>
      <c r="AI26" s="343"/>
      <c r="AJ26" s="377"/>
      <c r="AK26" s="283"/>
      <c r="AL26" s="167"/>
      <c r="AM26" s="264"/>
      <c r="AN26" s="26"/>
      <c r="AO26" s="26"/>
      <c r="AP26" s="26"/>
      <c r="AQ26" s="26"/>
      <c r="AR26" s="26"/>
      <c r="AS26" s="26"/>
      <c r="AT26" s="343"/>
      <c r="AU26" s="377"/>
      <c r="AV26" s="166"/>
      <c r="AW26" s="345"/>
      <c r="AX26" s="168"/>
      <c r="AY26" s="26"/>
      <c r="AZ26" s="26"/>
      <c r="BA26" s="26"/>
      <c r="BB26" s="26"/>
      <c r="BC26" s="26"/>
      <c r="BD26" s="26"/>
      <c r="BE26" s="343"/>
      <c r="BF26" s="377"/>
      <c r="BH26" s="39"/>
      <c r="BI26" s="40"/>
      <c r="BJ26" s="60"/>
      <c r="BK26" s="65"/>
      <c r="BL26" s="50">
        <f t="shared" ref="BL26" si="52">H26-G26</f>
        <v>0</v>
      </c>
      <c r="BM26" s="53">
        <f>I26-H26</f>
        <v>0</v>
      </c>
      <c r="BN26" s="111"/>
      <c r="BO26" s="111"/>
      <c r="BP26" s="111"/>
      <c r="BQ26" s="111"/>
      <c r="BR26" s="111"/>
      <c r="BS26" s="49">
        <f t="shared" ref="BS26" si="53">U26-O26</f>
        <v>0</v>
      </c>
      <c r="BT26" s="50">
        <f t="shared" ref="BT26" si="54">U26-P26</f>
        <v>0</v>
      </c>
      <c r="BU26" s="50">
        <f t="shared" ref="BU26" si="55">U26-Q26</f>
        <v>0</v>
      </c>
      <c r="BV26" s="50">
        <f t="shared" ref="BV26" si="56">U26-R26</f>
        <v>0</v>
      </c>
      <c r="BW26" s="50">
        <f t="shared" ref="BW26" si="57">U26-S26</f>
        <v>0</v>
      </c>
      <c r="BX26" s="51">
        <f>U26-T26</f>
        <v>0</v>
      </c>
      <c r="BY26" s="111"/>
      <c r="BZ26" s="111"/>
      <c r="CA26" s="111"/>
      <c r="CB26" s="111"/>
      <c r="CC26" s="111"/>
      <c r="CD26" s="52">
        <f t="shared" ref="CD26" si="58">AE26-AA26</f>
        <v>0</v>
      </c>
      <c r="CE26" s="50">
        <f t="shared" ref="CE26" si="59">AE26-AB26</f>
        <v>0</v>
      </c>
      <c r="CF26" s="50">
        <f t="shared" ref="CF26" si="60">AE26-AC26</f>
        <v>0</v>
      </c>
      <c r="CG26" s="53">
        <f t="shared" ref="CG26" si="61">AE26-VQ26</f>
        <v>0</v>
      </c>
      <c r="CH26" s="111"/>
      <c r="CI26" s="111"/>
      <c r="CJ26" s="111"/>
      <c r="CK26" s="111"/>
      <c r="CL26" s="111"/>
      <c r="CM26" s="49">
        <f t="shared" ref="CM26" si="62">AP26-AK26</f>
        <v>0</v>
      </c>
      <c r="CN26" s="50">
        <f t="shared" ref="CN26" si="63">AP26-AL26</f>
        <v>0</v>
      </c>
      <c r="CO26" s="50">
        <f t="shared" ref="CO26" si="64">AP26-AM26</f>
        <v>0</v>
      </c>
      <c r="CP26" s="50">
        <f t="shared" ref="CP26" si="65">AP26-AN26</f>
        <v>0</v>
      </c>
      <c r="CQ26" s="51">
        <f>AP26-AO26</f>
        <v>0</v>
      </c>
      <c r="CR26" s="111"/>
      <c r="CS26" s="51">
        <f t="shared" ref="CS26" si="66">AR26-AQ26</f>
        <v>0</v>
      </c>
      <c r="CT26" s="217">
        <f>AS26-AR26</f>
        <v>0</v>
      </c>
      <c r="CU26" s="111"/>
      <c r="CV26" s="111"/>
      <c r="CW26" s="49">
        <f t="shared" ref="CW26" si="67">BA26-AV26</f>
        <v>0</v>
      </c>
      <c r="CX26" s="50">
        <f t="shared" ref="CX26" si="68">BA26-AW26</f>
        <v>0</v>
      </c>
      <c r="CY26" s="50">
        <f t="shared" ref="CY26" si="69">BA26-AX26</f>
        <v>0</v>
      </c>
      <c r="CZ26" s="50">
        <f t="shared" ref="CZ26" si="70">BA26-AY26</f>
        <v>0</v>
      </c>
      <c r="DA26" s="51">
        <f t="shared" ref="DA26" si="71">BA26-BG26</f>
        <v>0</v>
      </c>
    </row>
    <row r="27" spans="1:110" ht="14.65" thickBot="1" x14ac:dyDescent="0.5">
      <c r="A27" s="282" t="s">
        <v>107</v>
      </c>
      <c r="C27" s="295"/>
      <c r="D27" s="325"/>
      <c r="E27" s="286"/>
      <c r="F27" s="287"/>
      <c r="G27" s="300"/>
      <c r="H27" s="289"/>
      <c r="I27" s="290"/>
      <c r="J27" s="291"/>
      <c r="K27" s="292"/>
      <c r="L27" s="293"/>
      <c r="M27" s="364"/>
      <c r="N27" s="369"/>
      <c r="O27" s="344"/>
      <c r="P27" s="296"/>
      <c r="Q27" s="286"/>
      <c r="R27" s="287"/>
      <c r="S27" s="300"/>
      <c r="T27" s="289"/>
      <c r="U27" s="290"/>
      <c r="V27" s="291"/>
      <c r="W27" s="292"/>
      <c r="X27" s="293"/>
      <c r="Y27" s="364"/>
      <c r="Z27" s="369"/>
      <c r="AA27" s="286"/>
      <c r="AB27" s="287"/>
      <c r="AC27" s="300"/>
      <c r="AD27" s="289"/>
      <c r="AE27" s="290"/>
      <c r="AF27" s="291"/>
      <c r="AG27" s="292"/>
      <c r="AH27" s="293"/>
      <c r="AI27" s="364"/>
      <c r="AJ27" s="369"/>
      <c r="AK27" s="325"/>
      <c r="AL27" s="286"/>
      <c r="AM27" s="287"/>
      <c r="AN27" s="300"/>
      <c r="AO27" s="289"/>
      <c r="AP27" s="290"/>
      <c r="AQ27" s="291"/>
      <c r="AR27" s="292"/>
      <c r="AS27" s="293"/>
      <c r="AT27" s="364"/>
      <c r="AU27" s="369"/>
      <c r="AV27" s="325"/>
      <c r="AW27" s="286"/>
      <c r="AX27" s="287"/>
      <c r="AY27" s="300"/>
      <c r="AZ27" s="289"/>
      <c r="BA27" s="290"/>
      <c r="BB27" s="291"/>
      <c r="BC27" s="292"/>
      <c r="BD27" s="293"/>
      <c r="BE27" s="364"/>
      <c r="BF27" s="369"/>
    </row>
  </sheetData>
  <mergeCells count="11">
    <mergeCell ref="AV2:BF2"/>
    <mergeCell ref="A1:BF1"/>
    <mergeCell ref="O2:Z2"/>
    <mergeCell ref="C2:N2"/>
    <mergeCell ref="AA2:AJ2"/>
    <mergeCell ref="AK2:AU2"/>
    <mergeCell ref="CM2:CV2"/>
    <mergeCell ref="CW2:DF2"/>
    <mergeCell ref="CD2:CL2"/>
    <mergeCell ref="BH2:BR2"/>
    <mergeCell ref="BS2:CC2"/>
  </mergeCells>
  <conditionalFormatting sqref="BH4:DF4 BQ4:BR25 CB4:CC25 CK4:CL25 CU4:CV25 DE4:DF25 BH5:CS25 CW5:DF25 CT5:CV26 CS26">
    <cfRule type="cellIs" dxfId="7" priority="1" operator="greaterThan">
      <formula>0</formula>
    </cfRule>
    <cfRule type="cellIs" dxfId="6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4D79B"/>
  </sheetPr>
  <dimension ref="A1:DN27"/>
  <sheetViews>
    <sheetView zoomScale="90" zoomScaleNormal="90" workbookViewId="0">
      <selection activeCell="N5" sqref="N5"/>
    </sheetView>
  </sheetViews>
  <sheetFormatPr baseColWidth="10" defaultColWidth="10.73046875" defaultRowHeight="14.25" x14ac:dyDescent="0.45"/>
  <cols>
    <col min="1" max="1" width="16" style="15" customWidth="1"/>
    <col min="2" max="2" width="16" style="15" hidden="1" customWidth="1"/>
    <col min="3" max="62" width="7.59765625" style="25" customWidth="1"/>
    <col min="63" max="63" width="4.59765625" style="15" customWidth="1"/>
    <col min="64" max="65" width="9.796875" style="15" customWidth="1"/>
    <col min="66" max="74" width="9.796875" style="25" customWidth="1"/>
    <col min="75" max="76" width="9.796875" style="15" customWidth="1"/>
    <col min="77" max="85" width="9.796875" style="25" customWidth="1"/>
    <col min="86" max="87" width="9.796875" style="15" customWidth="1"/>
    <col min="88" max="96" width="9.796875" style="25" customWidth="1"/>
    <col min="97" max="98" width="9.796875" style="15" customWidth="1"/>
    <col min="99" max="107" width="9.796875" style="16" customWidth="1"/>
    <col min="108" max="109" width="9.796875" style="15" customWidth="1"/>
    <col min="110" max="113" width="9.796875" style="16" customWidth="1"/>
    <col min="114" max="114" width="9.796875" style="15" customWidth="1"/>
    <col min="115" max="118" width="9.796875" style="25" customWidth="1"/>
    <col min="119" max="16384" width="10.73046875" style="15"/>
  </cols>
  <sheetData>
    <row r="1" spans="1:118" ht="14.65" thickBot="1" x14ac:dyDescent="0.5">
      <c r="A1" s="435" t="s">
        <v>64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  <c r="BF1" s="436"/>
      <c r="BG1" s="436"/>
      <c r="BH1" s="436"/>
      <c r="BI1" s="436"/>
      <c r="BJ1" s="437"/>
    </row>
    <row r="2" spans="1:118" ht="14.65" thickBot="1" x14ac:dyDescent="0.5">
      <c r="A2" s="64"/>
      <c r="B2" s="252"/>
      <c r="C2" s="446" t="s">
        <v>58</v>
      </c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8"/>
      <c r="O2" s="446" t="s">
        <v>124</v>
      </c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6" t="s">
        <v>125</v>
      </c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8"/>
      <c r="AM2" s="446" t="s">
        <v>123</v>
      </c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8"/>
      <c r="AY2" s="446" t="s">
        <v>126</v>
      </c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8"/>
      <c r="BL2" s="435" t="s">
        <v>58</v>
      </c>
      <c r="BM2" s="436"/>
      <c r="BN2" s="436"/>
      <c r="BO2" s="436"/>
      <c r="BP2" s="436"/>
      <c r="BQ2" s="436"/>
      <c r="BR2" s="436"/>
      <c r="BS2" s="436"/>
      <c r="BT2" s="436"/>
      <c r="BU2" s="436"/>
      <c r="BV2" s="437"/>
      <c r="BW2" s="435" t="s">
        <v>124</v>
      </c>
      <c r="BX2" s="436"/>
      <c r="BY2" s="436"/>
      <c r="BZ2" s="436"/>
      <c r="CA2" s="436"/>
      <c r="CB2" s="436"/>
      <c r="CC2" s="436"/>
      <c r="CD2" s="436"/>
      <c r="CE2" s="436"/>
      <c r="CF2" s="436"/>
      <c r="CG2" s="437"/>
      <c r="CH2" s="452" t="s">
        <v>125</v>
      </c>
      <c r="CI2" s="450"/>
      <c r="CJ2" s="450"/>
      <c r="CK2" s="450"/>
      <c r="CL2" s="450"/>
      <c r="CM2" s="450"/>
      <c r="CN2" s="450"/>
      <c r="CO2" s="450"/>
      <c r="CP2" s="450"/>
      <c r="CQ2" s="450"/>
      <c r="CR2" s="451"/>
      <c r="CS2" s="449" t="s">
        <v>123</v>
      </c>
      <c r="CT2" s="450"/>
      <c r="CU2" s="450"/>
      <c r="CV2" s="450"/>
      <c r="CW2" s="450"/>
      <c r="CX2" s="450"/>
      <c r="CY2" s="450"/>
      <c r="CZ2" s="450"/>
      <c r="DA2" s="450"/>
      <c r="DB2" s="450"/>
      <c r="DC2" s="451"/>
      <c r="DD2" s="449" t="s">
        <v>126</v>
      </c>
      <c r="DE2" s="450"/>
      <c r="DF2" s="450"/>
      <c r="DG2" s="450"/>
      <c r="DH2" s="450"/>
      <c r="DI2" s="450"/>
      <c r="DJ2" s="450"/>
      <c r="DK2" s="450"/>
      <c r="DL2" s="450"/>
      <c r="DM2" s="450"/>
      <c r="DN2" s="451"/>
    </row>
    <row r="3" spans="1:118" s="126" customFormat="1" ht="28.5" x14ac:dyDescent="0.45">
      <c r="A3" s="125"/>
      <c r="B3" s="234">
        <v>2025</v>
      </c>
      <c r="C3" s="122">
        <v>2015</v>
      </c>
      <c r="D3" s="70">
        <v>2016</v>
      </c>
      <c r="E3" s="71">
        <v>2017</v>
      </c>
      <c r="F3" s="72">
        <v>2018</v>
      </c>
      <c r="G3" s="84">
        <v>2019</v>
      </c>
      <c r="H3" s="123">
        <v>2020</v>
      </c>
      <c r="I3" s="139">
        <v>2021</v>
      </c>
      <c r="J3" s="174">
        <v>2022</v>
      </c>
      <c r="K3" s="189">
        <v>2023</v>
      </c>
      <c r="L3" s="223">
        <v>2024</v>
      </c>
      <c r="M3" s="363">
        <v>2025</v>
      </c>
      <c r="N3" s="370">
        <v>2026</v>
      </c>
      <c r="O3" s="214">
        <v>2015</v>
      </c>
      <c r="P3" s="70">
        <v>2016</v>
      </c>
      <c r="Q3" s="71">
        <v>2017</v>
      </c>
      <c r="R3" s="72">
        <v>2018</v>
      </c>
      <c r="S3" s="84">
        <v>2019</v>
      </c>
      <c r="T3" s="123">
        <v>2020</v>
      </c>
      <c r="U3" s="139">
        <v>2021</v>
      </c>
      <c r="V3" s="174">
        <v>2022</v>
      </c>
      <c r="W3" s="189">
        <v>2023</v>
      </c>
      <c r="X3" s="223">
        <v>2024</v>
      </c>
      <c r="Y3" s="363">
        <v>2025</v>
      </c>
      <c r="Z3" s="370">
        <v>2026</v>
      </c>
      <c r="AA3" s="214">
        <v>2015</v>
      </c>
      <c r="AB3" s="70">
        <v>2016</v>
      </c>
      <c r="AC3" s="71">
        <v>2017</v>
      </c>
      <c r="AD3" s="72">
        <v>2018</v>
      </c>
      <c r="AE3" s="84">
        <v>2019</v>
      </c>
      <c r="AF3" s="123">
        <v>2020</v>
      </c>
      <c r="AG3" s="139">
        <v>2021</v>
      </c>
      <c r="AH3" s="174">
        <v>2022</v>
      </c>
      <c r="AI3" s="189">
        <v>2023</v>
      </c>
      <c r="AJ3" s="223">
        <v>2024</v>
      </c>
      <c r="AK3" s="363">
        <v>2025</v>
      </c>
      <c r="AL3" s="370">
        <v>2026</v>
      </c>
      <c r="AM3" s="122">
        <v>2015</v>
      </c>
      <c r="AN3" s="70">
        <v>2016</v>
      </c>
      <c r="AO3" s="71">
        <v>2017</v>
      </c>
      <c r="AP3" s="72">
        <v>2018</v>
      </c>
      <c r="AQ3" s="84">
        <v>2019</v>
      </c>
      <c r="AR3" s="123">
        <v>2020</v>
      </c>
      <c r="AS3" s="139">
        <v>2021</v>
      </c>
      <c r="AT3" s="174">
        <v>2022</v>
      </c>
      <c r="AU3" s="189">
        <v>2023</v>
      </c>
      <c r="AV3" s="223">
        <v>2024</v>
      </c>
      <c r="AW3" s="363">
        <v>2025</v>
      </c>
      <c r="AX3" s="370">
        <v>2026</v>
      </c>
      <c r="AY3" s="122">
        <v>2015</v>
      </c>
      <c r="AZ3" s="70">
        <v>2016</v>
      </c>
      <c r="BA3" s="71">
        <v>2017</v>
      </c>
      <c r="BB3" s="72">
        <v>2018</v>
      </c>
      <c r="BC3" s="84">
        <v>2019</v>
      </c>
      <c r="BD3" s="123">
        <v>2020</v>
      </c>
      <c r="BE3" s="139">
        <v>2021</v>
      </c>
      <c r="BF3" s="174">
        <v>2022</v>
      </c>
      <c r="BG3" s="189">
        <v>2023</v>
      </c>
      <c r="BH3" s="223">
        <v>2024</v>
      </c>
      <c r="BI3" s="363">
        <v>2025</v>
      </c>
      <c r="BJ3" s="370">
        <v>2026</v>
      </c>
      <c r="BL3" s="44" t="s">
        <v>108</v>
      </c>
      <c r="BM3" s="38" t="s">
        <v>109</v>
      </c>
      <c r="BN3" s="38" t="s">
        <v>110</v>
      </c>
      <c r="BO3" s="38" t="s">
        <v>111</v>
      </c>
      <c r="BP3" s="38" t="s">
        <v>112</v>
      </c>
      <c r="BQ3" s="38" t="s">
        <v>113</v>
      </c>
      <c r="BR3" s="38" t="s">
        <v>114</v>
      </c>
      <c r="BS3" s="38" t="s">
        <v>115</v>
      </c>
      <c r="BT3" s="38" t="s">
        <v>116</v>
      </c>
      <c r="BU3" s="38" t="s">
        <v>117</v>
      </c>
      <c r="BV3" s="45" t="s">
        <v>118</v>
      </c>
      <c r="BW3" s="44" t="s">
        <v>108</v>
      </c>
      <c r="BX3" s="38" t="s">
        <v>109</v>
      </c>
      <c r="BY3" s="38" t="s">
        <v>110</v>
      </c>
      <c r="BZ3" s="38" t="s">
        <v>111</v>
      </c>
      <c r="CA3" s="38" t="s">
        <v>112</v>
      </c>
      <c r="CB3" s="38" t="s">
        <v>113</v>
      </c>
      <c r="CC3" s="38" t="s">
        <v>114</v>
      </c>
      <c r="CD3" s="38" t="s">
        <v>115</v>
      </c>
      <c r="CE3" s="38" t="s">
        <v>116</v>
      </c>
      <c r="CF3" s="38" t="s">
        <v>117</v>
      </c>
      <c r="CG3" s="45" t="s">
        <v>118</v>
      </c>
      <c r="CH3" s="176" t="s">
        <v>108</v>
      </c>
      <c r="CI3" s="38" t="s">
        <v>109</v>
      </c>
      <c r="CJ3" s="38" t="s">
        <v>110</v>
      </c>
      <c r="CK3" s="38" t="s">
        <v>111</v>
      </c>
      <c r="CL3" s="38" t="s">
        <v>112</v>
      </c>
      <c r="CM3" s="38" t="s">
        <v>113</v>
      </c>
      <c r="CN3" s="38" t="s">
        <v>114</v>
      </c>
      <c r="CO3" s="38" t="s">
        <v>115</v>
      </c>
      <c r="CP3" s="38" t="s">
        <v>116</v>
      </c>
      <c r="CQ3" s="38" t="s">
        <v>117</v>
      </c>
      <c r="CR3" s="45" t="s">
        <v>118</v>
      </c>
      <c r="CS3" s="44" t="s">
        <v>108</v>
      </c>
      <c r="CT3" s="38" t="s">
        <v>109</v>
      </c>
      <c r="CU3" s="38" t="s">
        <v>110</v>
      </c>
      <c r="CV3" s="38" t="s">
        <v>111</v>
      </c>
      <c r="CW3" s="38" t="s">
        <v>112</v>
      </c>
      <c r="CX3" s="38" t="s">
        <v>113</v>
      </c>
      <c r="CY3" s="38" t="s">
        <v>114</v>
      </c>
      <c r="CZ3" s="38" t="s">
        <v>115</v>
      </c>
      <c r="DA3" s="38" t="s">
        <v>116</v>
      </c>
      <c r="DB3" s="38" t="s">
        <v>117</v>
      </c>
      <c r="DC3" s="45" t="s">
        <v>118</v>
      </c>
      <c r="DD3" s="44" t="s">
        <v>108</v>
      </c>
      <c r="DE3" s="38" t="s">
        <v>109</v>
      </c>
      <c r="DF3" s="38" t="s">
        <v>110</v>
      </c>
      <c r="DG3" s="38" t="s">
        <v>111</v>
      </c>
      <c r="DH3" s="38" t="s">
        <v>112</v>
      </c>
      <c r="DI3" s="38" t="s">
        <v>113</v>
      </c>
      <c r="DJ3" s="38" t="s">
        <v>114</v>
      </c>
      <c r="DK3" s="38" t="s">
        <v>115</v>
      </c>
      <c r="DL3" s="38" t="s">
        <v>116</v>
      </c>
      <c r="DM3" s="38" t="s">
        <v>117</v>
      </c>
      <c r="DN3" s="45" t="s">
        <v>118</v>
      </c>
    </row>
    <row r="4" spans="1:118" x14ac:dyDescent="0.45">
      <c r="A4" s="55" t="s">
        <v>98</v>
      </c>
      <c r="B4" s="246">
        <v>45811</v>
      </c>
      <c r="C4" s="17">
        <v>274.5</v>
      </c>
      <c r="D4" s="18">
        <v>263.3</v>
      </c>
      <c r="E4" s="13">
        <v>208.1</v>
      </c>
      <c r="F4" s="14">
        <v>247</v>
      </c>
      <c r="G4" s="79">
        <v>137.1</v>
      </c>
      <c r="H4" s="118">
        <v>154</v>
      </c>
      <c r="I4" s="134">
        <v>255</v>
      </c>
      <c r="J4" s="154">
        <v>242</v>
      </c>
      <c r="K4" s="182">
        <v>257</v>
      </c>
      <c r="L4" s="219">
        <v>288</v>
      </c>
      <c r="M4" s="230">
        <v>220.6</v>
      </c>
      <c r="N4" s="366">
        <v>185</v>
      </c>
      <c r="O4" s="198">
        <v>288.39999999999998</v>
      </c>
      <c r="P4" s="18">
        <v>275.7</v>
      </c>
      <c r="Q4" s="13">
        <v>212</v>
      </c>
      <c r="R4" s="14">
        <v>261</v>
      </c>
      <c r="S4" s="79">
        <v>133.30000000000001</v>
      </c>
      <c r="T4" s="118">
        <v>148.5</v>
      </c>
      <c r="U4" s="134">
        <v>248</v>
      </c>
      <c r="V4" s="154">
        <v>233</v>
      </c>
      <c r="W4" s="182">
        <v>254</v>
      </c>
      <c r="X4" s="219">
        <v>280</v>
      </c>
      <c r="Y4" s="230">
        <v>216.5</v>
      </c>
      <c r="Z4" s="366">
        <v>184</v>
      </c>
      <c r="AA4" s="198">
        <v>265.8</v>
      </c>
      <c r="AB4" s="18">
        <v>242.8</v>
      </c>
      <c r="AC4" s="13">
        <v>189.3</v>
      </c>
      <c r="AD4" s="14">
        <v>231</v>
      </c>
      <c r="AE4" s="79">
        <v>128.30000000000001</v>
      </c>
      <c r="AF4" s="118">
        <v>144.9</v>
      </c>
      <c r="AG4" s="134">
        <v>242</v>
      </c>
      <c r="AH4" s="154">
        <v>234</v>
      </c>
      <c r="AI4" s="182">
        <v>241</v>
      </c>
      <c r="AJ4" s="219">
        <v>280</v>
      </c>
      <c r="AK4" s="230">
        <v>219.8</v>
      </c>
      <c r="AL4" s="366">
        <v>179</v>
      </c>
      <c r="AM4" s="17">
        <v>278.60000000000002</v>
      </c>
      <c r="AN4" s="18">
        <v>270.2</v>
      </c>
      <c r="AO4" s="13">
        <v>210.4</v>
      </c>
      <c r="AP4" s="14">
        <v>248</v>
      </c>
      <c r="AQ4" s="79">
        <v>133.1</v>
      </c>
      <c r="AR4" s="118">
        <v>144.69999999999999</v>
      </c>
      <c r="AS4" s="134">
        <v>241</v>
      </c>
      <c r="AT4" s="154">
        <v>232</v>
      </c>
      <c r="AU4" s="182">
        <v>245</v>
      </c>
      <c r="AV4" s="219">
        <v>279</v>
      </c>
      <c r="AW4" s="230">
        <v>213.6</v>
      </c>
      <c r="AX4" s="366">
        <v>185</v>
      </c>
      <c r="AY4" s="17">
        <v>291</v>
      </c>
      <c r="AZ4" s="18">
        <v>276.2</v>
      </c>
      <c r="BA4" s="13">
        <v>214.8</v>
      </c>
      <c r="BB4" s="14">
        <v>253</v>
      </c>
      <c r="BC4" s="79">
        <v>144.1</v>
      </c>
      <c r="BD4" s="118">
        <v>140.19999999999999</v>
      </c>
      <c r="BE4" s="134">
        <v>257</v>
      </c>
      <c r="BF4" s="154">
        <v>246</v>
      </c>
      <c r="BG4" s="182">
        <v>255</v>
      </c>
      <c r="BH4" s="219">
        <v>292</v>
      </c>
      <c r="BI4" s="230">
        <v>234.6</v>
      </c>
      <c r="BJ4" s="366">
        <v>195</v>
      </c>
      <c r="BL4" s="160">
        <f t="shared" ref="BL4:BL25" si="0">N4-C4</f>
        <v>-89.5</v>
      </c>
      <c r="BM4" s="107">
        <f t="shared" ref="BM4:BM25" si="1">N4-D4</f>
        <v>-78.300000000000011</v>
      </c>
      <c r="BN4" s="107">
        <f t="shared" ref="BN4:BN25" si="2">N4-E4</f>
        <v>-23.099999999999994</v>
      </c>
      <c r="BO4" s="107">
        <f t="shared" ref="BO4:BO25" si="3">N4-F4</f>
        <v>-62</v>
      </c>
      <c r="BP4" s="107">
        <f t="shared" ref="BP4:BP25" si="4">N4-G4</f>
        <v>47.900000000000006</v>
      </c>
      <c r="BQ4" s="107">
        <f t="shared" ref="BQ4:BQ25" si="5">N4-H4</f>
        <v>31</v>
      </c>
      <c r="BR4" s="107">
        <f t="shared" ref="BR4:BR25" si="6">N4-I4</f>
        <v>-70</v>
      </c>
      <c r="BS4" s="107">
        <f t="shared" ref="BS4:BS25" si="7">N4-J4</f>
        <v>-57</v>
      </c>
      <c r="BT4" s="107">
        <f t="shared" ref="BT4:BT25" si="8">N4-K4</f>
        <v>-72</v>
      </c>
      <c r="BU4" s="107">
        <f t="shared" ref="BU4:BU25" si="9">N4-L4</f>
        <v>-103</v>
      </c>
      <c r="BV4" s="137">
        <f>N4-M4</f>
        <v>-35.599999999999994</v>
      </c>
      <c r="BW4" s="160">
        <f t="shared" ref="BW4:BW25" si="10">Z4-O4</f>
        <v>-104.39999999999998</v>
      </c>
      <c r="BX4" s="107">
        <f t="shared" ref="BX4:BX25" si="11">Z4-P4</f>
        <v>-91.699999999999989</v>
      </c>
      <c r="BY4" s="107">
        <f t="shared" ref="BY4:BY25" si="12">Z4-Q4</f>
        <v>-28</v>
      </c>
      <c r="BZ4" s="107">
        <f t="shared" ref="BZ4:BZ25" si="13">Z4-R4</f>
        <v>-77</v>
      </c>
      <c r="CA4" s="107">
        <f t="shared" ref="CA4:CA25" si="14">Z4-S4</f>
        <v>50.699999999999989</v>
      </c>
      <c r="CB4" s="107">
        <f t="shared" ref="CB4:CB25" si="15">Z4-T4</f>
        <v>35.5</v>
      </c>
      <c r="CC4" s="107">
        <f t="shared" ref="CC4:CC25" si="16">Z4-U4</f>
        <v>-64</v>
      </c>
      <c r="CD4" s="107">
        <f t="shared" ref="CD4:CD25" si="17">Z4-V4</f>
        <v>-49</v>
      </c>
      <c r="CE4" s="107">
        <f t="shared" ref="CE4:CE25" si="18">Z4-W4</f>
        <v>-70</v>
      </c>
      <c r="CF4" s="107">
        <f t="shared" ref="CF4:CF25" si="19">Z4-X4</f>
        <v>-96</v>
      </c>
      <c r="CG4" s="137">
        <f>Z4-Y4</f>
        <v>-32.5</v>
      </c>
      <c r="CH4" s="260">
        <f t="shared" ref="CH4:CH25" si="20">AL4-AA4</f>
        <v>-86.800000000000011</v>
      </c>
      <c r="CI4" s="107">
        <f t="shared" ref="CI4:CI25" si="21">AL4-AB4</f>
        <v>-63.800000000000011</v>
      </c>
      <c r="CJ4" s="107">
        <f t="shared" ref="CJ4:CJ25" si="22">AL4-AC4</f>
        <v>-10.300000000000011</v>
      </c>
      <c r="CK4" s="107">
        <f t="shared" ref="CK4:CK25" si="23">AL4-AD4</f>
        <v>-52</v>
      </c>
      <c r="CL4" s="107">
        <f t="shared" ref="CL4:CL25" si="24">AL4-AE4</f>
        <v>50.699999999999989</v>
      </c>
      <c r="CM4" s="107">
        <f t="shared" ref="CM4:CM25" si="25">AL4-AF4</f>
        <v>34.099999999999994</v>
      </c>
      <c r="CN4" s="107">
        <f t="shared" ref="CN4:CN25" si="26">AL4-AG4</f>
        <v>-63</v>
      </c>
      <c r="CO4" s="107">
        <f t="shared" ref="CO4:CO25" si="27">AL4-AH4</f>
        <v>-55</v>
      </c>
      <c r="CP4" s="107">
        <f t="shared" ref="CP4:CP25" si="28">AL4-AI4</f>
        <v>-62</v>
      </c>
      <c r="CQ4" s="107">
        <f t="shared" ref="CQ4:CQ25" si="29">AL4-AJ4</f>
        <v>-101</v>
      </c>
      <c r="CR4" s="137">
        <f>AL4-AK4</f>
        <v>-40.800000000000011</v>
      </c>
      <c r="CS4" s="160">
        <f t="shared" ref="CS4:CS25" si="30">AX4-AM4</f>
        <v>-93.600000000000023</v>
      </c>
      <c r="CT4" s="107">
        <f t="shared" ref="CT4:CT25" si="31">AX4-AN4</f>
        <v>-85.199999999999989</v>
      </c>
      <c r="CU4" s="3">
        <f t="shared" ref="CU4:CU25" si="32">AX4-AO4</f>
        <v>-25.400000000000006</v>
      </c>
      <c r="CV4" s="3">
        <f t="shared" ref="CV4:CV25" si="33">AX4-AP4</f>
        <v>-63</v>
      </c>
      <c r="CW4" s="3">
        <f t="shared" ref="CW4:CW25" si="34">AX4-AQ4</f>
        <v>51.900000000000006</v>
      </c>
      <c r="CX4" s="3">
        <f t="shared" ref="CX4:CX25" si="35">AX4-AR4</f>
        <v>40.300000000000011</v>
      </c>
      <c r="CY4" s="3">
        <f t="shared" ref="CY4:CY25" si="36">AX4-AS4</f>
        <v>-56</v>
      </c>
      <c r="CZ4" s="3">
        <f t="shared" ref="CZ4:CZ25" si="37">AX4-AT4</f>
        <v>-47</v>
      </c>
      <c r="DA4" s="3">
        <f t="shared" ref="DA4:DA25" si="38">AX4-AU4</f>
        <v>-60</v>
      </c>
      <c r="DB4" s="3">
        <f t="shared" ref="DB4:DB25" si="39">AX4-AV4</f>
        <v>-94</v>
      </c>
      <c r="DC4" s="112">
        <f>AX4-AW4</f>
        <v>-28.599999999999994</v>
      </c>
      <c r="DD4" s="160">
        <f t="shared" ref="DD4:DD25" si="40">BJ4-AY4</f>
        <v>-96</v>
      </c>
      <c r="DE4" s="107">
        <f t="shared" ref="DE4:DE25" si="41">BJ4-AZ4</f>
        <v>-81.199999999999989</v>
      </c>
      <c r="DF4" s="3">
        <f t="shared" ref="DF4:DF25" si="42">BJ4-BA4</f>
        <v>-19.800000000000011</v>
      </c>
      <c r="DG4" s="3">
        <f t="shared" ref="DG4:DG25" si="43">BJ4-BB4</f>
        <v>-58</v>
      </c>
      <c r="DH4" s="3">
        <f t="shared" ref="DH4:DH25" si="44">BJ4-BC4</f>
        <v>50.900000000000006</v>
      </c>
      <c r="DI4" s="3">
        <f t="shared" ref="DI4:DI25" si="45">BJ4-BD4</f>
        <v>54.800000000000011</v>
      </c>
      <c r="DJ4" s="3">
        <f t="shared" ref="DJ4:DJ25" si="46">BJ4-BE4</f>
        <v>-62</v>
      </c>
      <c r="DK4" s="107">
        <f t="shared" ref="DK4:DK25" si="47">BJ4-BF4</f>
        <v>-51</v>
      </c>
      <c r="DL4" s="107">
        <f t="shared" ref="DL4:DL25" si="48">BJ4-BG4</f>
        <v>-60</v>
      </c>
      <c r="DM4" s="107">
        <f t="shared" ref="DM4:DM25" si="49">BJ4-BH4</f>
        <v>-97</v>
      </c>
      <c r="DN4" s="137">
        <f>BJ4-BI4</f>
        <v>-39.599999999999994</v>
      </c>
    </row>
    <row r="5" spans="1:118" x14ac:dyDescent="0.45">
      <c r="A5" s="58" t="s">
        <v>11</v>
      </c>
      <c r="B5" s="58">
        <f>B4+7</f>
        <v>45818</v>
      </c>
      <c r="C5" s="17">
        <v>333</v>
      </c>
      <c r="D5" s="18">
        <v>288.7</v>
      </c>
      <c r="E5" s="13">
        <v>287.7</v>
      </c>
      <c r="F5" s="14">
        <v>294</v>
      </c>
      <c r="G5" s="79">
        <v>194</v>
      </c>
      <c r="H5" s="118">
        <v>209.7</v>
      </c>
      <c r="I5" s="134">
        <v>345</v>
      </c>
      <c r="J5" s="154">
        <v>291</v>
      </c>
      <c r="K5" s="182">
        <v>305</v>
      </c>
      <c r="L5" s="219">
        <v>346</v>
      </c>
      <c r="M5" s="230">
        <v>297</v>
      </c>
      <c r="N5" s="366"/>
      <c r="O5" s="198">
        <v>348.4</v>
      </c>
      <c r="P5" s="18">
        <v>304.10000000000002</v>
      </c>
      <c r="Q5" s="13">
        <v>291.89999999999998</v>
      </c>
      <c r="R5" s="14">
        <v>307</v>
      </c>
      <c r="S5" s="79">
        <v>191</v>
      </c>
      <c r="T5" s="118">
        <v>199.7</v>
      </c>
      <c r="U5" s="134">
        <v>336</v>
      </c>
      <c r="V5" s="154">
        <v>285</v>
      </c>
      <c r="W5" s="182">
        <v>302</v>
      </c>
      <c r="X5" s="219">
        <v>337</v>
      </c>
      <c r="Y5" s="230">
        <v>291</v>
      </c>
      <c r="Z5" s="366"/>
      <c r="AA5" s="198">
        <v>324.3</v>
      </c>
      <c r="AB5" s="18">
        <v>267.3</v>
      </c>
      <c r="AC5" s="13">
        <v>264.10000000000002</v>
      </c>
      <c r="AD5" s="14">
        <v>270</v>
      </c>
      <c r="AE5" s="79">
        <v>183</v>
      </c>
      <c r="AF5" s="118">
        <v>192.3</v>
      </c>
      <c r="AG5" s="134">
        <v>332</v>
      </c>
      <c r="AH5" s="154">
        <v>285</v>
      </c>
      <c r="AI5" s="182">
        <v>286</v>
      </c>
      <c r="AJ5" s="219">
        <v>337</v>
      </c>
      <c r="AK5" s="230">
        <v>292</v>
      </c>
      <c r="AL5" s="366"/>
      <c r="AM5" s="17">
        <v>337.3</v>
      </c>
      <c r="AN5" s="18">
        <v>297.2</v>
      </c>
      <c r="AO5" s="13">
        <v>291.2</v>
      </c>
      <c r="AP5" s="14">
        <v>295</v>
      </c>
      <c r="AQ5" s="79">
        <v>187</v>
      </c>
      <c r="AR5" s="118">
        <v>195.2</v>
      </c>
      <c r="AS5" s="134">
        <v>326</v>
      </c>
      <c r="AT5" s="154">
        <v>280</v>
      </c>
      <c r="AU5" s="182">
        <v>293</v>
      </c>
      <c r="AV5" s="219">
        <v>336</v>
      </c>
      <c r="AW5" s="230">
        <v>284</v>
      </c>
      <c r="AX5" s="366"/>
      <c r="AY5" s="17">
        <v>351</v>
      </c>
      <c r="AZ5" s="18">
        <v>303.2</v>
      </c>
      <c r="BA5" s="13">
        <v>295.60000000000002</v>
      </c>
      <c r="BB5" s="14">
        <v>297</v>
      </c>
      <c r="BC5" s="79">
        <v>201</v>
      </c>
      <c r="BD5" s="118">
        <v>189.1</v>
      </c>
      <c r="BE5" s="134">
        <v>348</v>
      </c>
      <c r="BF5" s="154">
        <v>296</v>
      </c>
      <c r="BG5" s="182">
        <v>302</v>
      </c>
      <c r="BH5" s="219">
        <v>348</v>
      </c>
      <c r="BI5" s="230">
        <v>310</v>
      </c>
      <c r="BJ5" s="366"/>
      <c r="BL5" s="160">
        <f t="shared" si="0"/>
        <v>-333</v>
      </c>
      <c r="BM5" s="107">
        <f t="shared" si="1"/>
        <v>-288.7</v>
      </c>
      <c r="BN5" s="107">
        <f t="shared" si="2"/>
        <v>-287.7</v>
      </c>
      <c r="BO5" s="107">
        <f t="shared" si="3"/>
        <v>-294</v>
      </c>
      <c r="BP5" s="107">
        <f t="shared" si="4"/>
        <v>-194</v>
      </c>
      <c r="BQ5" s="107">
        <f t="shared" si="5"/>
        <v>-209.7</v>
      </c>
      <c r="BR5" s="107">
        <f t="shared" si="6"/>
        <v>-345</v>
      </c>
      <c r="BS5" s="107">
        <f t="shared" si="7"/>
        <v>-291</v>
      </c>
      <c r="BT5" s="107">
        <f t="shared" si="8"/>
        <v>-305</v>
      </c>
      <c r="BU5" s="107">
        <f t="shared" si="9"/>
        <v>-346</v>
      </c>
      <c r="BV5" s="137">
        <f t="shared" ref="BV5:BV25" si="50">N5-M5</f>
        <v>-297</v>
      </c>
      <c r="BW5" s="160">
        <f t="shared" si="10"/>
        <v>-348.4</v>
      </c>
      <c r="BX5" s="107">
        <f t="shared" si="11"/>
        <v>-304.10000000000002</v>
      </c>
      <c r="BY5" s="107">
        <f t="shared" si="12"/>
        <v>-291.89999999999998</v>
      </c>
      <c r="BZ5" s="107">
        <f t="shared" si="13"/>
        <v>-307</v>
      </c>
      <c r="CA5" s="107">
        <f t="shared" si="14"/>
        <v>-191</v>
      </c>
      <c r="CB5" s="107">
        <f t="shared" si="15"/>
        <v>-199.7</v>
      </c>
      <c r="CC5" s="107">
        <f t="shared" si="16"/>
        <v>-336</v>
      </c>
      <c r="CD5" s="107">
        <f t="shared" si="17"/>
        <v>-285</v>
      </c>
      <c r="CE5" s="107">
        <f t="shared" si="18"/>
        <v>-302</v>
      </c>
      <c r="CF5" s="107">
        <f t="shared" si="19"/>
        <v>-337</v>
      </c>
      <c r="CG5" s="137">
        <f t="shared" ref="CG5:CG25" si="51">Z5-Y5</f>
        <v>-291</v>
      </c>
      <c r="CH5" s="260">
        <f t="shared" si="20"/>
        <v>-324.3</v>
      </c>
      <c r="CI5" s="107">
        <f t="shared" si="21"/>
        <v>-267.3</v>
      </c>
      <c r="CJ5" s="107">
        <f t="shared" si="22"/>
        <v>-264.10000000000002</v>
      </c>
      <c r="CK5" s="107">
        <f t="shared" si="23"/>
        <v>-270</v>
      </c>
      <c r="CL5" s="107">
        <f t="shared" si="24"/>
        <v>-183</v>
      </c>
      <c r="CM5" s="107">
        <f t="shared" si="25"/>
        <v>-192.3</v>
      </c>
      <c r="CN5" s="107">
        <f t="shared" si="26"/>
        <v>-332</v>
      </c>
      <c r="CO5" s="107">
        <f t="shared" si="27"/>
        <v>-285</v>
      </c>
      <c r="CP5" s="107">
        <f t="shared" si="28"/>
        <v>-286</v>
      </c>
      <c r="CQ5" s="107">
        <f t="shared" si="29"/>
        <v>-337</v>
      </c>
      <c r="CR5" s="137">
        <f t="shared" ref="CR5:CR25" si="52">AL5-AK5</f>
        <v>-292</v>
      </c>
      <c r="CS5" s="160">
        <f t="shared" si="30"/>
        <v>-337.3</v>
      </c>
      <c r="CT5" s="107">
        <f t="shared" si="31"/>
        <v>-297.2</v>
      </c>
      <c r="CU5" s="3">
        <f t="shared" si="32"/>
        <v>-291.2</v>
      </c>
      <c r="CV5" s="3">
        <f t="shared" si="33"/>
        <v>-295</v>
      </c>
      <c r="CW5" s="3">
        <f t="shared" si="34"/>
        <v>-187</v>
      </c>
      <c r="CX5" s="3">
        <f t="shared" si="35"/>
        <v>-195.2</v>
      </c>
      <c r="CY5" s="3">
        <f t="shared" si="36"/>
        <v>-326</v>
      </c>
      <c r="CZ5" s="3">
        <f t="shared" si="37"/>
        <v>-280</v>
      </c>
      <c r="DA5" s="3">
        <f t="shared" si="38"/>
        <v>-293</v>
      </c>
      <c r="DB5" s="3">
        <f t="shared" si="39"/>
        <v>-336</v>
      </c>
      <c r="DC5" s="112">
        <f t="shared" ref="DC5:DC26" si="53">AX5-AW5</f>
        <v>-284</v>
      </c>
      <c r="DD5" s="160">
        <f t="shared" si="40"/>
        <v>-351</v>
      </c>
      <c r="DE5" s="107">
        <f t="shared" si="41"/>
        <v>-303.2</v>
      </c>
      <c r="DF5" s="3">
        <f t="shared" si="42"/>
        <v>-295.60000000000002</v>
      </c>
      <c r="DG5" s="3">
        <f t="shared" si="43"/>
        <v>-297</v>
      </c>
      <c r="DH5" s="3">
        <f t="shared" si="44"/>
        <v>-201</v>
      </c>
      <c r="DI5" s="3">
        <f t="shared" si="45"/>
        <v>-189.1</v>
      </c>
      <c r="DJ5" s="3">
        <f t="shared" si="46"/>
        <v>-348</v>
      </c>
      <c r="DK5" s="107">
        <f t="shared" si="47"/>
        <v>-296</v>
      </c>
      <c r="DL5" s="107">
        <f t="shared" si="48"/>
        <v>-302</v>
      </c>
      <c r="DM5" s="107">
        <f t="shared" si="49"/>
        <v>-348</v>
      </c>
      <c r="DN5" s="137">
        <f t="shared" ref="DN5:DN25" si="54">BJ5-BI5</f>
        <v>-310</v>
      </c>
    </row>
    <row r="6" spans="1:118" x14ac:dyDescent="0.45">
      <c r="A6" s="54" t="s">
        <v>12</v>
      </c>
      <c r="B6" s="58">
        <f t="shared" ref="B6:B25" si="55">B5+7</f>
        <v>45825</v>
      </c>
      <c r="C6" s="17">
        <v>393.1</v>
      </c>
      <c r="D6" s="18">
        <v>367.1</v>
      </c>
      <c r="E6" s="13">
        <v>359.6</v>
      </c>
      <c r="F6" s="14">
        <v>362</v>
      </c>
      <c r="G6" s="79">
        <v>244</v>
      </c>
      <c r="H6" s="118">
        <v>261</v>
      </c>
      <c r="I6" s="134">
        <v>416</v>
      </c>
      <c r="J6" s="154">
        <v>349</v>
      </c>
      <c r="K6" s="182">
        <v>357</v>
      </c>
      <c r="L6" s="219">
        <v>411</v>
      </c>
      <c r="M6" s="230">
        <v>352</v>
      </c>
      <c r="N6" s="366"/>
      <c r="O6" s="198">
        <v>408.3</v>
      </c>
      <c r="P6" s="18">
        <v>384</v>
      </c>
      <c r="Q6" s="13">
        <v>366.9</v>
      </c>
      <c r="R6" s="14">
        <v>378</v>
      </c>
      <c r="S6" s="79">
        <v>240</v>
      </c>
      <c r="T6" s="118">
        <v>252</v>
      </c>
      <c r="U6" s="134">
        <v>406</v>
      </c>
      <c r="V6" s="154">
        <v>341</v>
      </c>
      <c r="W6" s="182">
        <v>354</v>
      </c>
      <c r="X6" s="219">
        <v>400</v>
      </c>
      <c r="Y6" s="230">
        <v>343</v>
      </c>
      <c r="Z6" s="366"/>
      <c r="AA6" s="198">
        <v>378.2</v>
      </c>
      <c r="AB6" s="18">
        <v>341.2</v>
      </c>
      <c r="AC6" s="13">
        <v>331.7</v>
      </c>
      <c r="AD6" s="14">
        <v>337</v>
      </c>
      <c r="AE6" s="79">
        <v>231</v>
      </c>
      <c r="AF6" s="118">
        <v>239</v>
      </c>
      <c r="AG6" s="134">
        <v>398</v>
      </c>
      <c r="AH6" s="154">
        <v>338</v>
      </c>
      <c r="AI6" s="182">
        <v>337</v>
      </c>
      <c r="AJ6" s="219">
        <v>401</v>
      </c>
      <c r="AK6" s="230">
        <v>342</v>
      </c>
      <c r="AL6" s="366"/>
      <c r="AM6" s="17">
        <v>397.5</v>
      </c>
      <c r="AN6" s="18">
        <v>378.5</v>
      </c>
      <c r="AO6" s="13">
        <v>364.5</v>
      </c>
      <c r="AP6" s="14">
        <v>365</v>
      </c>
      <c r="AQ6" s="79">
        <v>236</v>
      </c>
      <c r="AR6" s="118">
        <v>241</v>
      </c>
      <c r="AS6" s="134">
        <v>394</v>
      </c>
      <c r="AT6" s="154">
        <v>332</v>
      </c>
      <c r="AU6" s="182">
        <v>344</v>
      </c>
      <c r="AV6" s="219">
        <v>399</v>
      </c>
      <c r="AW6" s="230">
        <v>334</v>
      </c>
      <c r="AX6" s="366"/>
      <c r="AY6" s="17">
        <v>410.7</v>
      </c>
      <c r="AZ6" s="18">
        <v>384.6</v>
      </c>
      <c r="BA6" s="13">
        <v>368.9</v>
      </c>
      <c r="BB6" s="14">
        <v>365</v>
      </c>
      <c r="BC6" s="79">
        <v>255</v>
      </c>
      <c r="BD6" s="118">
        <v>234</v>
      </c>
      <c r="BE6" s="134">
        <v>417</v>
      </c>
      <c r="BF6" s="154">
        <v>354</v>
      </c>
      <c r="BG6" s="182">
        <v>351</v>
      </c>
      <c r="BH6" s="219">
        <v>415</v>
      </c>
      <c r="BI6" s="230">
        <v>364</v>
      </c>
      <c r="BJ6" s="366"/>
      <c r="BL6" s="160">
        <f t="shared" si="0"/>
        <v>-393.1</v>
      </c>
      <c r="BM6" s="107">
        <f t="shared" si="1"/>
        <v>-367.1</v>
      </c>
      <c r="BN6" s="107">
        <f t="shared" si="2"/>
        <v>-359.6</v>
      </c>
      <c r="BO6" s="107">
        <f t="shared" si="3"/>
        <v>-362</v>
      </c>
      <c r="BP6" s="107">
        <f t="shared" si="4"/>
        <v>-244</v>
      </c>
      <c r="BQ6" s="107">
        <f t="shared" si="5"/>
        <v>-261</v>
      </c>
      <c r="BR6" s="107">
        <f t="shared" si="6"/>
        <v>-416</v>
      </c>
      <c r="BS6" s="107">
        <f t="shared" si="7"/>
        <v>-349</v>
      </c>
      <c r="BT6" s="107">
        <f t="shared" si="8"/>
        <v>-357</v>
      </c>
      <c r="BU6" s="107">
        <f t="shared" si="9"/>
        <v>-411</v>
      </c>
      <c r="BV6" s="137">
        <f t="shared" si="50"/>
        <v>-352</v>
      </c>
      <c r="BW6" s="160">
        <f t="shared" si="10"/>
        <v>-408.3</v>
      </c>
      <c r="BX6" s="107">
        <f t="shared" si="11"/>
        <v>-384</v>
      </c>
      <c r="BY6" s="107">
        <f t="shared" si="12"/>
        <v>-366.9</v>
      </c>
      <c r="BZ6" s="107">
        <f t="shared" si="13"/>
        <v>-378</v>
      </c>
      <c r="CA6" s="107">
        <f t="shared" si="14"/>
        <v>-240</v>
      </c>
      <c r="CB6" s="107">
        <f t="shared" si="15"/>
        <v>-252</v>
      </c>
      <c r="CC6" s="107">
        <f t="shared" si="16"/>
        <v>-406</v>
      </c>
      <c r="CD6" s="107">
        <f t="shared" si="17"/>
        <v>-341</v>
      </c>
      <c r="CE6" s="107">
        <f t="shared" si="18"/>
        <v>-354</v>
      </c>
      <c r="CF6" s="107">
        <f t="shared" si="19"/>
        <v>-400</v>
      </c>
      <c r="CG6" s="137">
        <f t="shared" si="51"/>
        <v>-343</v>
      </c>
      <c r="CH6" s="260">
        <f t="shared" si="20"/>
        <v>-378.2</v>
      </c>
      <c r="CI6" s="107">
        <f t="shared" si="21"/>
        <v>-341.2</v>
      </c>
      <c r="CJ6" s="107">
        <f t="shared" si="22"/>
        <v>-331.7</v>
      </c>
      <c r="CK6" s="107">
        <f t="shared" si="23"/>
        <v>-337</v>
      </c>
      <c r="CL6" s="107">
        <f t="shared" si="24"/>
        <v>-231</v>
      </c>
      <c r="CM6" s="107">
        <f t="shared" si="25"/>
        <v>-239</v>
      </c>
      <c r="CN6" s="107">
        <f t="shared" si="26"/>
        <v>-398</v>
      </c>
      <c r="CO6" s="107">
        <f t="shared" si="27"/>
        <v>-338</v>
      </c>
      <c r="CP6" s="107">
        <f t="shared" si="28"/>
        <v>-337</v>
      </c>
      <c r="CQ6" s="107">
        <f t="shared" si="29"/>
        <v>-401</v>
      </c>
      <c r="CR6" s="137">
        <f t="shared" si="52"/>
        <v>-342</v>
      </c>
      <c r="CS6" s="160">
        <f t="shared" si="30"/>
        <v>-397.5</v>
      </c>
      <c r="CT6" s="107">
        <f t="shared" si="31"/>
        <v>-378.5</v>
      </c>
      <c r="CU6" s="3">
        <f t="shared" si="32"/>
        <v>-364.5</v>
      </c>
      <c r="CV6" s="3">
        <f t="shared" si="33"/>
        <v>-365</v>
      </c>
      <c r="CW6" s="3">
        <f t="shared" si="34"/>
        <v>-236</v>
      </c>
      <c r="CX6" s="3">
        <f t="shared" si="35"/>
        <v>-241</v>
      </c>
      <c r="CY6" s="3">
        <f t="shared" si="36"/>
        <v>-394</v>
      </c>
      <c r="CZ6" s="3">
        <f t="shared" si="37"/>
        <v>-332</v>
      </c>
      <c r="DA6" s="3">
        <f t="shared" si="38"/>
        <v>-344</v>
      </c>
      <c r="DB6" s="3">
        <f t="shared" si="39"/>
        <v>-399</v>
      </c>
      <c r="DC6" s="112">
        <f t="shared" si="53"/>
        <v>-334</v>
      </c>
      <c r="DD6" s="160">
        <f t="shared" si="40"/>
        <v>-410.7</v>
      </c>
      <c r="DE6" s="107">
        <f t="shared" si="41"/>
        <v>-384.6</v>
      </c>
      <c r="DF6" s="3">
        <f t="shared" si="42"/>
        <v>-368.9</v>
      </c>
      <c r="DG6" s="3">
        <f t="shared" si="43"/>
        <v>-365</v>
      </c>
      <c r="DH6" s="3">
        <f t="shared" si="44"/>
        <v>-255</v>
      </c>
      <c r="DI6" s="3">
        <f t="shared" si="45"/>
        <v>-234</v>
      </c>
      <c r="DJ6" s="3">
        <f t="shared" si="46"/>
        <v>-417</v>
      </c>
      <c r="DK6" s="107">
        <f t="shared" si="47"/>
        <v>-354</v>
      </c>
      <c r="DL6" s="107">
        <f t="shared" si="48"/>
        <v>-351</v>
      </c>
      <c r="DM6" s="107">
        <f t="shared" si="49"/>
        <v>-415</v>
      </c>
      <c r="DN6" s="137">
        <f t="shared" si="54"/>
        <v>-364</v>
      </c>
    </row>
    <row r="7" spans="1:118" x14ac:dyDescent="0.45">
      <c r="A7" s="54" t="s">
        <v>13</v>
      </c>
      <c r="B7" s="58">
        <f t="shared" si="55"/>
        <v>45832</v>
      </c>
      <c r="C7" s="17">
        <v>457.1</v>
      </c>
      <c r="D7" s="18">
        <v>437.2</v>
      </c>
      <c r="E7" s="13">
        <v>422.5</v>
      </c>
      <c r="F7" s="14">
        <v>414</v>
      </c>
      <c r="G7" s="79">
        <v>315</v>
      </c>
      <c r="H7" s="118">
        <v>358</v>
      </c>
      <c r="I7" s="134">
        <v>482</v>
      </c>
      <c r="J7" s="154">
        <v>402</v>
      </c>
      <c r="K7" s="182">
        <v>445</v>
      </c>
      <c r="L7" s="219">
        <v>501</v>
      </c>
      <c r="M7" s="230">
        <v>445</v>
      </c>
      <c r="N7" s="366"/>
      <c r="O7" s="198">
        <v>478.1</v>
      </c>
      <c r="P7" s="18">
        <v>456.6</v>
      </c>
      <c r="Q7" s="13">
        <v>431.6</v>
      </c>
      <c r="R7" s="14">
        <v>432</v>
      </c>
      <c r="S7" s="79">
        <v>306</v>
      </c>
      <c r="T7" s="118">
        <v>346</v>
      </c>
      <c r="U7" s="134">
        <v>469</v>
      </c>
      <c r="V7" s="154">
        <v>392</v>
      </c>
      <c r="W7" s="182">
        <v>442</v>
      </c>
      <c r="X7" s="219">
        <v>488</v>
      </c>
      <c r="Y7" s="230">
        <v>437</v>
      </c>
      <c r="Z7" s="366"/>
      <c r="AA7" s="198">
        <v>441.1</v>
      </c>
      <c r="AB7" s="18">
        <v>412.7</v>
      </c>
      <c r="AC7" s="13">
        <v>392.4</v>
      </c>
      <c r="AD7" s="14">
        <v>386</v>
      </c>
      <c r="AE7" s="79">
        <v>295</v>
      </c>
      <c r="AF7" s="118">
        <v>334</v>
      </c>
      <c r="AG7" s="134">
        <v>463</v>
      </c>
      <c r="AH7" s="154">
        <v>387</v>
      </c>
      <c r="AI7" s="182">
        <v>417</v>
      </c>
      <c r="AJ7" s="219">
        <v>487</v>
      </c>
      <c r="AK7" s="230">
        <v>436</v>
      </c>
      <c r="AL7" s="366"/>
      <c r="AM7" s="17">
        <v>466</v>
      </c>
      <c r="AN7" s="18">
        <v>454.4</v>
      </c>
      <c r="AO7" s="13">
        <v>426.8</v>
      </c>
      <c r="AP7" s="14">
        <v>419</v>
      </c>
      <c r="AQ7" s="79">
        <v>306</v>
      </c>
      <c r="AR7" s="118">
        <v>330</v>
      </c>
      <c r="AS7" s="134">
        <v>455</v>
      </c>
      <c r="AT7" s="154">
        <v>385</v>
      </c>
      <c r="AU7" s="182">
        <v>430</v>
      </c>
      <c r="AV7" s="219">
        <v>486</v>
      </c>
      <c r="AW7" s="230">
        <v>427</v>
      </c>
      <c r="AX7" s="366"/>
      <c r="AY7" s="17">
        <v>476.2</v>
      </c>
      <c r="AZ7" s="18">
        <v>459.2</v>
      </c>
      <c r="BA7" s="13">
        <v>434.1</v>
      </c>
      <c r="BB7" s="14">
        <v>418</v>
      </c>
      <c r="BC7" s="79">
        <v>327</v>
      </c>
      <c r="BD7" s="118">
        <v>327</v>
      </c>
      <c r="BE7" s="134">
        <v>484</v>
      </c>
      <c r="BF7" s="154">
        <v>404</v>
      </c>
      <c r="BG7" s="182">
        <v>439</v>
      </c>
      <c r="BH7" s="219">
        <v>503</v>
      </c>
      <c r="BI7" s="230">
        <v>457</v>
      </c>
      <c r="BJ7" s="366"/>
      <c r="BL7" s="160">
        <f t="shared" si="0"/>
        <v>-457.1</v>
      </c>
      <c r="BM7" s="107">
        <f t="shared" si="1"/>
        <v>-437.2</v>
      </c>
      <c r="BN7" s="107">
        <f t="shared" si="2"/>
        <v>-422.5</v>
      </c>
      <c r="BO7" s="107">
        <f t="shared" si="3"/>
        <v>-414</v>
      </c>
      <c r="BP7" s="107">
        <f t="shared" si="4"/>
        <v>-315</v>
      </c>
      <c r="BQ7" s="107">
        <f t="shared" si="5"/>
        <v>-358</v>
      </c>
      <c r="BR7" s="107">
        <f t="shared" si="6"/>
        <v>-482</v>
      </c>
      <c r="BS7" s="107">
        <f t="shared" si="7"/>
        <v>-402</v>
      </c>
      <c r="BT7" s="107">
        <f t="shared" si="8"/>
        <v>-445</v>
      </c>
      <c r="BU7" s="107">
        <f t="shared" si="9"/>
        <v>-501</v>
      </c>
      <c r="BV7" s="137">
        <f t="shared" si="50"/>
        <v>-445</v>
      </c>
      <c r="BW7" s="160">
        <f t="shared" si="10"/>
        <v>-478.1</v>
      </c>
      <c r="BX7" s="107">
        <f t="shared" si="11"/>
        <v>-456.6</v>
      </c>
      <c r="BY7" s="107">
        <f t="shared" si="12"/>
        <v>-431.6</v>
      </c>
      <c r="BZ7" s="107">
        <f t="shared" si="13"/>
        <v>-432</v>
      </c>
      <c r="CA7" s="107">
        <f t="shared" si="14"/>
        <v>-306</v>
      </c>
      <c r="CB7" s="107">
        <f t="shared" si="15"/>
        <v>-346</v>
      </c>
      <c r="CC7" s="107">
        <f t="shared" si="16"/>
        <v>-469</v>
      </c>
      <c r="CD7" s="107">
        <f t="shared" si="17"/>
        <v>-392</v>
      </c>
      <c r="CE7" s="107">
        <f t="shared" si="18"/>
        <v>-442</v>
      </c>
      <c r="CF7" s="107">
        <f t="shared" si="19"/>
        <v>-488</v>
      </c>
      <c r="CG7" s="137">
        <f t="shared" si="51"/>
        <v>-437</v>
      </c>
      <c r="CH7" s="260">
        <f t="shared" si="20"/>
        <v>-441.1</v>
      </c>
      <c r="CI7" s="107">
        <f t="shared" si="21"/>
        <v>-412.7</v>
      </c>
      <c r="CJ7" s="107">
        <f t="shared" si="22"/>
        <v>-392.4</v>
      </c>
      <c r="CK7" s="107">
        <f t="shared" si="23"/>
        <v>-386</v>
      </c>
      <c r="CL7" s="107">
        <f t="shared" si="24"/>
        <v>-295</v>
      </c>
      <c r="CM7" s="107">
        <f t="shared" si="25"/>
        <v>-334</v>
      </c>
      <c r="CN7" s="107">
        <f t="shared" si="26"/>
        <v>-463</v>
      </c>
      <c r="CO7" s="107">
        <f t="shared" si="27"/>
        <v>-387</v>
      </c>
      <c r="CP7" s="107">
        <f t="shared" si="28"/>
        <v>-417</v>
      </c>
      <c r="CQ7" s="107">
        <f t="shared" si="29"/>
        <v>-487</v>
      </c>
      <c r="CR7" s="137">
        <f t="shared" si="52"/>
        <v>-436</v>
      </c>
      <c r="CS7" s="160">
        <f t="shared" si="30"/>
        <v>-466</v>
      </c>
      <c r="CT7" s="107">
        <f t="shared" si="31"/>
        <v>-454.4</v>
      </c>
      <c r="CU7" s="355">
        <f t="shared" si="32"/>
        <v>-426.8</v>
      </c>
      <c r="CV7" s="3">
        <f t="shared" si="33"/>
        <v>-419</v>
      </c>
      <c r="CW7" s="3">
        <f t="shared" si="34"/>
        <v>-306</v>
      </c>
      <c r="CX7" s="3">
        <f t="shared" si="35"/>
        <v>-330</v>
      </c>
      <c r="CY7" s="3">
        <f t="shared" si="36"/>
        <v>-455</v>
      </c>
      <c r="CZ7" s="3">
        <f t="shared" si="37"/>
        <v>-385</v>
      </c>
      <c r="DA7" s="3">
        <f t="shared" si="38"/>
        <v>-430</v>
      </c>
      <c r="DB7" s="3">
        <f t="shared" si="39"/>
        <v>-486</v>
      </c>
      <c r="DC7" s="112">
        <f t="shared" si="53"/>
        <v>-427</v>
      </c>
      <c r="DD7" s="160">
        <f t="shared" si="40"/>
        <v>-476.2</v>
      </c>
      <c r="DE7" s="107">
        <f t="shared" si="41"/>
        <v>-459.2</v>
      </c>
      <c r="DF7" s="3">
        <f t="shared" si="42"/>
        <v>-434.1</v>
      </c>
      <c r="DG7" s="3">
        <f t="shared" si="43"/>
        <v>-418</v>
      </c>
      <c r="DH7" s="3">
        <f t="shared" si="44"/>
        <v>-327</v>
      </c>
      <c r="DI7" s="3">
        <f t="shared" si="45"/>
        <v>-327</v>
      </c>
      <c r="DJ7" s="3">
        <f t="shared" si="46"/>
        <v>-484</v>
      </c>
      <c r="DK7" s="107">
        <f t="shared" si="47"/>
        <v>-404</v>
      </c>
      <c r="DL7" s="107">
        <f t="shared" si="48"/>
        <v>-439</v>
      </c>
      <c r="DM7" s="107">
        <f t="shared" si="49"/>
        <v>-503</v>
      </c>
      <c r="DN7" s="137">
        <f t="shared" si="54"/>
        <v>-457</v>
      </c>
    </row>
    <row r="8" spans="1:118" x14ac:dyDescent="0.45">
      <c r="A8" s="58" t="s">
        <v>14</v>
      </c>
      <c r="B8" s="58">
        <f t="shared" si="55"/>
        <v>45839</v>
      </c>
      <c r="C8" s="17">
        <v>511.6</v>
      </c>
      <c r="D8" s="18">
        <v>510.1</v>
      </c>
      <c r="E8" s="13">
        <v>491.3</v>
      </c>
      <c r="F8" s="14">
        <v>517</v>
      </c>
      <c r="G8" s="79">
        <v>402</v>
      </c>
      <c r="H8" s="118">
        <v>446</v>
      </c>
      <c r="I8" s="134">
        <v>569</v>
      </c>
      <c r="J8" s="154">
        <v>477</v>
      </c>
      <c r="K8" s="182">
        <v>531</v>
      </c>
      <c r="L8" s="219">
        <v>567</v>
      </c>
      <c r="M8" s="230">
        <v>521</v>
      </c>
      <c r="N8" s="366"/>
      <c r="O8" s="198">
        <v>534</v>
      </c>
      <c r="P8" s="18">
        <v>526.6</v>
      </c>
      <c r="Q8" s="13">
        <v>498.6</v>
      </c>
      <c r="R8" s="14">
        <v>538</v>
      </c>
      <c r="S8" s="79">
        <v>392</v>
      </c>
      <c r="T8" s="118">
        <v>434</v>
      </c>
      <c r="U8" s="134">
        <v>555</v>
      </c>
      <c r="V8" s="154">
        <v>468</v>
      </c>
      <c r="W8" s="182">
        <v>528</v>
      </c>
      <c r="X8" s="219">
        <v>552</v>
      </c>
      <c r="Y8" s="230">
        <v>514</v>
      </c>
      <c r="Z8" s="366"/>
      <c r="AA8" s="198">
        <v>494.1</v>
      </c>
      <c r="AB8" s="18">
        <v>483.6</v>
      </c>
      <c r="AC8" s="13">
        <v>457.2</v>
      </c>
      <c r="AD8" s="14">
        <v>489</v>
      </c>
      <c r="AE8" s="79">
        <v>380</v>
      </c>
      <c r="AF8" s="118">
        <v>418</v>
      </c>
      <c r="AG8" s="134">
        <v>547</v>
      </c>
      <c r="AH8" s="154">
        <v>459</v>
      </c>
      <c r="AI8" s="182">
        <v>502</v>
      </c>
      <c r="AJ8" s="219">
        <v>549</v>
      </c>
      <c r="AK8" s="230">
        <v>509</v>
      </c>
      <c r="AL8" s="366"/>
      <c r="AM8" s="17">
        <v>520.70000000000005</v>
      </c>
      <c r="AN8" s="18">
        <v>525.20000000000005</v>
      </c>
      <c r="AO8" s="13">
        <v>495.5</v>
      </c>
      <c r="AP8" s="14">
        <v>524</v>
      </c>
      <c r="AQ8" s="79">
        <v>392</v>
      </c>
      <c r="AR8" s="118">
        <v>410</v>
      </c>
      <c r="AS8" s="134">
        <v>540</v>
      </c>
      <c r="AT8" s="154">
        <v>458</v>
      </c>
      <c r="AU8" s="182">
        <v>516</v>
      </c>
      <c r="AV8" s="219">
        <v>550</v>
      </c>
      <c r="AW8" s="230">
        <v>501</v>
      </c>
      <c r="AX8" s="366"/>
      <c r="AY8" s="17">
        <v>534.29999999999995</v>
      </c>
      <c r="AZ8" s="18">
        <v>533.29999999999995</v>
      </c>
      <c r="BA8" s="13">
        <v>502.9</v>
      </c>
      <c r="BB8" s="14">
        <v>524</v>
      </c>
      <c r="BC8" s="79">
        <v>416</v>
      </c>
      <c r="BD8" s="118">
        <v>406</v>
      </c>
      <c r="BE8" s="134">
        <v>572</v>
      </c>
      <c r="BF8" s="154">
        <v>479</v>
      </c>
      <c r="BG8" s="182">
        <v>524</v>
      </c>
      <c r="BH8" s="219">
        <v>568</v>
      </c>
      <c r="BI8" s="230">
        <v>533</v>
      </c>
      <c r="BJ8" s="366"/>
      <c r="BL8" s="160">
        <f t="shared" si="0"/>
        <v>-511.6</v>
      </c>
      <c r="BM8" s="107">
        <f t="shared" si="1"/>
        <v>-510.1</v>
      </c>
      <c r="BN8" s="107">
        <f t="shared" si="2"/>
        <v>-491.3</v>
      </c>
      <c r="BO8" s="107">
        <f t="shared" si="3"/>
        <v>-517</v>
      </c>
      <c r="BP8" s="107">
        <f t="shared" si="4"/>
        <v>-402</v>
      </c>
      <c r="BQ8" s="107">
        <f t="shared" si="5"/>
        <v>-446</v>
      </c>
      <c r="BR8" s="107">
        <f t="shared" si="6"/>
        <v>-569</v>
      </c>
      <c r="BS8" s="107">
        <f t="shared" si="7"/>
        <v>-477</v>
      </c>
      <c r="BT8" s="107">
        <f t="shared" si="8"/>
        <v>-531</v>
      </c>
      <c r="BU8" s="107">
        <f t="shared" si="9"/>
        <v>-567</v>
      </c>
      <c r="BV8" s="137">
        <f t="shared" si="50"/>
        <v>-521</v>
      </c>
      <c r="BW8" s="160">
        <f t="shared" si="10"/>
        <v>-534</v>
      </c>
      <c r="BX8" s="107">
        <f t="shared" si="11"/>
        <v>-526.6</v>
      </c>
      <c r="BY8" s="107">
        <f t="shared" si="12"/>
        <v>-498.6</v>
      </c>
      <c r="BZ8" s="107">
        <f t="shared" si="13"/>
        <v>-538</v>
      </c>
      <c r="CA8" s="107">
        <f t="shared" si="14"/>
        <v>-392</v>
      </c>
      <c r="CB8" s="107">
        <f t="shared" si="15"/>
        <v>-434</v>
      </c>
      <c r="CC8" s="107">
        <f t="shared" si="16"/>
        <v>-555</v>
      </c>
      <c r="CD8" s="107">
        <f t="shared" si="17"/>
        <v>-468</v>
      </c>
      <c r="CE8" s="107">
        <f t="shared" si="18"/>
        <v>-528</v>
      </c>
      <c r="CF8" s="107">
        <f t="shared" si="19"/>
        <v>-552</v>
      </c>
      <c r="CG8" s="137">
        <f t="shared" si="51"/>
        <v>-514</v>
      </c>
      <c r="CH8" s="260">
        <f t="shared" si="20"/>
        <v>-494.1</v>
      </c>
      <c r="CI8" s="107">
        <f t="shared" si="21"/>
        <v>-483.6</v>
      </c>
      <c r="CJ8" s="107">
        <f t="shared" si="22"/>
        <v>-457.2</v>
      </c>
      <c r="CK8" s="107">
        <f t="shared" si="23"/>
        <v>-489</v>
      </c>
      <c r="CL8" s="107">
        <f t="shared" si="24"/>
        <v>-380</v>
      </c>
      <c r="CM8" s="107">
        <f t="shared" si="25"/>
        <v>-418</v>
      </c>
      <c r="CN8" s="107">
        <f t="shared" si="26"/>
        <v>-547</v>
      </c>
      <c r="CO8" s="107">
        <f t="shared" si="27"/>
        <v>-459</v>
      </c>
      <c r="CP8" s="107">
        <f t="shared" si="28"/>
        <v>-502</v>
      </c>
      <c r="CQ8" s="107">
        <f t="shared" si="29"/>
        <v>-549</v>
      </c>
      <c r="CR8" s="137">
        <f t="shared" si="52"/>
        <v>-509</v>
      </c>
      <c r="CS8" s="160">
        <f t="shared" si="30"/>
        <v>-520.70000000000005</v>
      </c>
      <c r="CT8" s="107">
        <f t="shared" si="31"/>
        <v>-525.20000000000005</v>
      </c>
      <c r="CU8" s="3">
        <f t="shared" si="32"/>
        <v>-495.5</v>
      </c>
      <c r="CV8" s="3">
        <f t="shared" si="33"/>
        <v>-524</v>
      </c>
      <c r="CW8" s="3">
        <f t="shared" si="34"/>
        <v>-392</v>
      </c>
      <c r="CX8" s="3">
        <f t="shared" si="35"/>
        <v>-410</v>
      </c>
      <c r="CY8" s="3">
        <f t="shared" si="36"/>
        <v>-540</v>
      </c>
      <c r="CZ8" s="3">
        <f t="shared" si="37"/>
        <v>-458</v>
      </c>
      <c r="DA8" s="3">
        <f t="shared" si="38"/>
        <v>-516</v>
      </c>
      <c r="DB8" s="3">
        <f t="shared" si="39"/>
        <v>-550</v>
      </c>
      <c r="DC8" s="112">
        <f t="shared" si="53"/>
        <v>-501</v>
      </c>
      <c r="DD8" s="160">
        <f t="shared" si="40"/>
        <v>-534.29999999999995</v>
      </c>
      <c r="DE8" s="107">
        <f t="shared" si="41"/>
        <v>-533.29999999999995</v>
      </c>
      <c r="DF8" s="3">
        <f t="shared" si="42"/>
        <v>-502.9</v>
      </c>
      <c r="DG8" s="3">
        <f t="shared" si="43"/>
        <v>-524</v>
      </c>
      <c r="DH8" s="3">
        <f t="shared" si="44"/>
        <v>-416</v>
      </c>
      <c r="DI8" s="3">
        <f t="shared" si="45"/>
        <v>-406</v>
      </c>
      <c r="DJ8" s="3">
        <f t="shared" si="46"/>
        <v>-572</v>
      </c>
      <c r="DK8" s="107">
        <f t="shared" si="47"/>
        <v>-479</v>
      </c>
      <c r="DL8" s="107">
        <f t="shared" si="48"/>
        <v>-524</v>
      </c>
      <c r="DM8" s="107">
        <f t="shared" si="49"/>
        <v>-568</v>
      </c>
      <c r="DN8" s="137">
        <f t="shared" si="54"/>
        <v>-533</v>
      </c>
    </row>
    <row r="9" spans="1:118" x14ac:dyDescent="0.45">
      <c r="A9" s="58" t="s">
        <v>15</v>
      </c>
      <c r="B9" s="58">
        <f t="shared" si="55"/>
        <v>45846</v>
      </c>
      <c r="C9" s="17">
        <v>589.6</v>
      </c>
      <c r="D9" s="18">
        <v>582.70000000000005</v>
      </c>
      <c r="E9" s="13">
        <v>570.70000000000005</v>
      </c>
      <c r="F9" s="14">
        <v>608</v>
      </c>
      <c r="G9" s="79">
        <v>494</v>
      </c>
      <c r="H9" s="118">
        <v>551</v>
      </c>
      <c r="I9" s="134">
        <v>637</v>
      </c>
      <c r="J9" s="154">
        <v>545</v>
      </c>
      <c r="K9" s="182">
        <v>626</v>
      </c>
      <c r="L9" s="219">
        <v>665</v>
      </c>
      <c r="M9" s="230">
        <v>598</v>
      </c>
      <c r="N9" s="366"/>
      <c r="O9" s="198">
        <v>614.4</v>
      </c>
      <c r="P9" s="18">
        <v>598.20000000000005</v>
      </c>
      <c r="Q9" s="13">
        <v>580.1</v>
      </c>
      <c r="R9" s="14">
        <v>634</v>
      </c>
      <c r="S9" s="79">
        <v>484</v>
      </c>
      <c r="T9" s="118">
        <v>543</v>
      </c>
      <c r="U9" s="134">
        <v>624</v>
      </c>
      <c r="V9" s="154">
        <v>536</v>
      </c>
      <c r="W9" s="182">
        <v>626</v>
      </c>
      <c r="X9" s="219">
        <v>648</v>
      </c>
      <c r="Y9" s="230">
        <v>589</v>
      </c>
      <c r="Z9" s="366"/>
      <c r="AA9" s="198">
        <v>571.4</v>
      </c>
      <c r="AB9" s="18">
        <v>553.70000000000005</v>
      </c>
      <c r="AC9" s="13">
        <v>534.4</v>
      </c>
      <c r="AD9" s="14">
        <v>582</v>
      </c>
      <c r="AE9" s="79">
        <v>468</v>
      </c>
      <c r="AF9" s="118">
        <v>517</v>
      </c>
      <c r="AG9" s="134">
        <v>610</v>
      </c>
      <c r="AH9" s="154">
        <v>526</v>
      </c>
      <c r="AI9" s="182">
        <v>595</v>
      </c>
      <c r="AJ9" s="219">
        <v>645</v>
      </c>
      <c r="AK9" s="230">
        <v>584</v>
      </c>
      <c r="AL9" s="366"/>
      <c r="AM9" s="17">
        <v>598.9</v>
      </c>
      <c r="AN9" s="18">
        <v>595.70000000000005</v>
      </c>
      <c r="AO9" s="13">
        <v>575.1</v>
      </c>
      <c r="AP9" s="14">
        <v>622</v>
      </c>
      <c r="AQ9" s="79">
        <v>480</v>
      </c>
      <c r="AR9" s="118">
        <v>511</v>
      </c>
      <c r="AS9" s="134">
        <v>607</v>
      </c>
      <c r="AT9" s="154">
        <v>523</v>
      </c>
      <c r="AU9" s="182">
        <v>611</v>
      </c>
      <c r="AV9" s="219">
        <v>645</v>
      </c>
      <c r="AW9" s="230">
        <v>575</v>
      </c>
      <c r="AX9" s="366"/>
      <c r="AY9" s="17">
        <v>617.1</v>
      </c>
      <c r="AZ9" s="18">
        <v>605.1</v>
      </c>
      <c r="BA9" s="13">
        <v>586.1</v>
      </c>
      <c r="BB9" s="14">
        <v>622</v>
      </c>
      <c r="BC9" s="79">
        <v>500</v>
      </c>
      <c r="BD9" s="118">
        <v>503</v>
      </c>
      <c r="BE9" s="134">
        <v>639</v>
      </c>
      <c r="BF9" s="154">
        <v>550</v>
      </c>
      <c r="BG9" s="182">
        <v>618</v>
      </c>
      <c r="BH9" s="219">
        <v>667</v>
      </c>
      <c r="BI9" s="230">
        <v>610</v>
      </c>
      <c r="BJ9" s="366"/>
      <c r="BL9" s="160">
        <f t="shared" si="0"/>
        <v>-589.6</v>
      </c>
      <c r="BM9" s="107">
        <f t="shared" si="1"/>
        <v>-582.70000000000005</v>
      </c>
      <c r="BN9" s="107">
        <f t="shared" si="2"/>
        <v>-570.70000000000005</v>
      </c>
      <c r="BO9" s="107">
        <f t="shared" si="3"/>
        <v>-608</v>
      </c>
      <c r="BP9" s="107">
        <f t="shared" si="4"/>
        <v>-494</v>
      </c>
      <c r="BQ9" s="107">
        <f t="shared" si="5"/>
        <v>-551</v>
      </c>
      <c r="BR9" s="107">
        <f t="shared" si="6"/>
        <v>-637</v>
      </c>
      <c r="BS9" s="107">
        <f t="shared" si="7"/>
        <v>-545</v>
      </c>
      <c r="BT9" s="107">
        <f t="shared" si="8"/>
        <v>-626</v>
      </c>
      <c r="BU9" s="107">
        <f t="shared" si="9"/>
        <v>-665</v>
      </c>
      <c r="BV9" s="137">
        <f t="shared" si="50"/>
        <v>-598</v>
      </c>
      <c r="BW9" s="160">
        <f t="shared" si="10"/>
        <v>-614.4</v>
      </c>
      <c r="BX9" s="107">
        <f t="shared" si="11"/>
        <v>-598.20000000000005</v>
      </c>
      <c r="BY9" s="107">
        <f t="shared" si="12"/>
        <v>-580.1</v>
      </c>
      <c r="BZ9" s="107">
        <f t="shared" si="13"/>
        <v>-634</v>
      </c>
      <c r="CA9" s="107">
        <f t="shared" si="14"/>
        <v>-484</v>
      </c>
      <c r="CB9" s="107">
        <f t="shared" si="15"/>
        <v>-543</v>
      </c>
      <c r="CC9" s="107">
        <f t="shared" si="16"/>
        <v>-624</v>
      </c>
      <c r="CD9" s="107">
        <f t="shared" si="17"/>
        <v>-536</v>
      </c>
      <c r="CE9" s="107">
        <f t="shared" si="18"/>
        <v>-626</v>
      </c>
      <c r="CF9" s="107">
        <f t="shared" si="19"/>
        <v>-648</v>
      </c>
      <c r="CG9" s="137">
        <f t="shared" si="51"/>
        <v>-589</v>
      </c>
      <c r="CH9" s="260">
        <f t="shared" si="20"/>
        <v>-571.4</v>
      </c>
      <c r="CI9" s="107">
        <f t="shared" si="21"/>
        <v>-553.70000000000005</v>
      </c>
      <c r="CJ9" s="107">
        <f t="shared" si="22"/>
        <v>-534.4</v>
      </c>
      <c r="CK9" s="107">
        <f t="shared" si="23"/>
        <v>-582</v>
      </c>
      <c r="CL9" s="107">
        <f t="shared" si="24"/>
        <v>-468</v>
      </c>
      <c r="CM9" s="107">
        <f t="shared" si="25"/>
        <v>-517</v>
      </c>
      <c r="CN9" s="107">
        <f t="shared" si="26"/>
        <v>-610</v>
      </c>
      <c r="CO9" s="107">
        <f t="shared" si="27"/>
        <v>-526</v>
      </c>
      <c r="CP9" s="107">
        <f t="shared" si="28"/>
        <v>-595</v>
      </c>
      <c r="CQ9" s="107">
        <f t="shared" si="29"/>
        <v>-645</v>
      </c>
      <c r="CR9" s="137">
        <f t="shared" si="52"/>
        <v>-584</v>
      </c>
      <c r="CS9" s="160">
        <f t="shared" si="30"/>
        <v>-598.9</v>
      </c>
      <c r="CT9" s="107">
        <f t="shared" si="31"/>
        <v>-595.70000000000005</v>
      </c>
      <c r="CU9" s="3">
        <f t="shared" si="32"/>
        <v>-575.1</v>
      </c>
      <c r="CV9" s="3">
        <f t="shared" si="33"/>
        <v>-622</v>
      </c>
      <c r="CW9" s="3">
        <f t="shared" si="34"/>
        <v>-480</v>
      </c>
      <c r="CX9" s="3">
        <f t="shared" si="35"/>
        <v>-511</v>
      </c>
      <c r="CY9" s="3">
        <f t="shared" si="36"/>
        <v>-607</v>
      </c>
      <c r="CZ9" s="3">
        <f t="shared" si="37"/>
        <v>-523</v>
      </c>
      <c r="DA9" s="3">
        <f t="shared" si="38"/>
        <v>-611</v>
      </c>
      <c r="DB9" s="3">
        <f t="shared" si="39"/>
        <v>-645</v>
      </c>
      <c r="DC9" s="112">
        <f t="shared" si="53"/>
        <v>-575</v>
      </c>
      <c r="DD9" s="160">
        <f t="shared" si="40"/>
        <v>-617.1</v>
      </c>
      <c r="DE9" s="107">
        <f t="shared" si="41"/>
        <v>-605.1</v>
      </c>
      <c r="DF9" s="3">
        <f t="shared" si="42"/>
        <v>-586.1</v>
      </c>
      <c r="DG9" s="3">
        <f t="shared" si="43"/>
        <v>-622</v>
      </c>
      <c r="DH9" s="3">
        <f t="shared" si="44"/>
        <v>-500</v>
      </c>
      <c r="DI9" s="3">
        <f t="shared" si="45"/>
        <v>-503</v>
      </c>
      <c r="DJ9" s="3">
        <f t="shared" si="46"/>
        <v>-639</v>
      </c>
      <c r="DK9" s="107">
        <f t="shared" si="47"/>
        <v>-550</v>
      </c>
      <c r="DL9" s="107">
        <f t="shared" si="48"/>
        <v>-618</v>
      </c>
      <c r="DM9" s="107">
        <f t="shared" si="49"/>
        <v>-667</v>
      </c>
      <c r="DN9" s="137">
        <f t="shared" si="54"/>
        <v>-610</v>
      </c>
    </row>
    <row r="10" spans="1:118" x14ac:dyDescent="0.45">
      <c r="A10" s="58" t="s">
        <v>16</v>
      </c>
      <c r="B10" s="58">
        <f t="shared" si="55"/>
        <v>45853</v>
      </c>
      <c r="C10" s="17">
        <v>663.3</v>
      </c>
      <c r="D10" s="18">
        <v>674.6</v>
      </c>
      <c r="E10" s="13">
        <v>644.70000000000005</v>
      </c>
      <c r="F10" s="14">
        <v>699</v>
      </c>
      <c r="G10" s="79">
        <v>581</v>
      </c>
      <c r="H10" s="118">
        <v>655</v>
      </c>
      <c r="I10" s="134">
        <v>702</v>
      </c>
      <c r="J10" s="154">
        <v>615</v>
      </c>
      <c r="K10" s="182">
        <v>716</v>
      </c>
      <c r="L10" s="219">
        <v>761</v>
      </c>
      <c r="M10" s="230">
        <v>700</v>
      </c>
      <c r="N10" s="366"/>
      <c r="O10" s="198">
        <v>690.7</v>
      </c>
      <c r="P10" s="18">
        <v>692.2</v>
      </c>
      <c r="Q10" s="13">
        <v>656</v>
      </c>
      <c r="R10" s="14">
        <v>725</v>
      </c>
      <c r="S10" s="79">
        <v>569</v>
      </c>
      <c r="T10" s="118">
        <v>650</v>
      </c>
      <c r="U10" s="134">
        <v>690</v>
      </c>
      <c r="V10" s="154">
        <v>607</v>
      </c>
      <c r="W10" s="182">
        <v>715</v>
      </c>
      <c r="X10" s="219">
        <v>742</v>
      </c>
      <c r="Y10" s="230">
        <v>689</v>
      </c>
      <c r="Z10" s="366"/>
      <c r="AA10" s="198">
        <v>645.1</v>
      </c>
      <c r="AB10" s="18">
        <v>643.79999999999995</v>
      </c>
      <c r="AC10" s="13">
        <v>603</v>
      </c>
      <c r="AD10" s="14">
        <v>665</v>
      </c>
      <c r="AE10" s="79">
        <v>553</v>
      </c>
      <c r="AF10" s="118">
        <v>616</v>
      </c>
      <c r="AG10" s="134">
        <v>670</v>
      </c>
      <c r="AH10" s="154">
        <v>593</v>
      </c>
      <c r="AI10" s="182">
        <v>683</v>
      </c>
      <c r="AJ10" s="219">
        <v>738</v>
      </c>
      <c r="AK10" s="230">
        <v>683</v>
      </c>
      <c r="AL10" s="366"/>
      <c r="AM10" s="17">
        <v>674.6</v>
      </c>
      <c r="AN10" s="18">
        <v>686.7</v>
      </c>
      <c r="AO10" s="13">
        <v>647.4</v>
      </c>
      <c r="AP10" s="14">
        <v>713</v>
      </c>
      <c r="AQ10" s="79">
        <v>563</v>
      </c>
      <c r="AR10" s="118">
        <v>615</v>
      </c>
      <c r="AS10" s="134">
        <v>668</v>
      </c>
      <c r="AT10" s="154">
        <v>590</v>
      </c>
      <c r="AU10" s="182">
        <v>698</v>
      </c>
      <c r="AV10" s="219">
        <v>738</v>
      </c>
      <c r="AW10" s="230">
        <v>672</v>
      </c>
      <c r="AX10" s="366"/>
      <c r="AY10" s="17">
        <v>693.1</v>
      </c>
      <c r="AZ10" s="18">
        <v>699.1</v>
      </c>
      <c r="BA10" s="13">
        <v>658.4</v>
      </c>
      <c r="BB10" s="14">
        <v>707</v>
      </c>
      <c r="BC10" s="79">
        <v>582</v>
      </c>
      <c r="BD10" s="118">
        <v>603</v>
      </c>
      <c r="BE10" s="134">
        <v>700</v>
      </c>
      <c r="BF10" s="154">
        <v>618</v>
      </c>
      <c r="BG10" s="182">
        <v>709</v>
      </c>
      <c r="BH10" s="219">
        <v>763</v>
      </c>
      <c r="BI10" s="230">
        <v>713</v>
      </c>
      <c r="BJ10" s="366"/>
      <c r="BL10" s="160">
        <f t="shared" si="0"/>
        <v>-663.3</v>
      </c>
      <c r="BM10" s="107">
        <f t="shared" si="1"/>
        <v>-674.6</v>
      </c>
      <c r="BN10" s="107">
        <f t="shared" si="2"/>
        <v>-644.70000000000005</v>
      </c>
      <c r="BO10" s="107">
        <f t="shared" si="3"/>
        <v>-699</v>
      </c>
      <c r="BP10" s="107">
        <f t="shared" si="4"/>
        <v>-581</v>
      </c>
      <c r="BQ10" s="107">
        <f t="shared" si="5"/>
        <v>-655</v>
      </c>
      <c r="BR10" s="107">
        <f t="shared" si="6"/>
        <v>-702</v>
      </c>
      <c r="BS10" s="107">
        <f t="shared" si="7"/>
        <v>-615</v>
      </c>
      <c r="BT10" s="107">
        <f t="shared" si="8"/>
        <v>-716</v>
      </c>
      <c r="BU10" s="107">
        <f t="shared" si="9"/>
        <v>-761</v>
      </c>
      <c r="BV10" s="137">
        <f t="shared" si="50"/>
        <v>-700</v>
      </c>
      <c r="BW10" s="160">
        <f t="shared" si="10"/>
        <v>-690.7</v>
      </c>
      <c r="BX10" s="107">
        <f t="shared" si="11"/>
        <v>-692.2</v>
      </c>
      <c r="BY10" s="107">
        <f t="shared" si="12"/>
        <v>-656</v>
      </c>
      <c r="BZ10" s="107">
        <f t="shared" si="13"/>
        <v>-725</v>
      </c>
      <c r="CA10" s="107">
        <f t="shared" si="14"/>
        <v>-569</v>
      </c>
      <c r="CB10" s="107">
        <f t="shared" si="15"/>
        <v>-650</v>
      </c>
      <c r="CC10" s="107">
        <f t="shared" si="16"/>
        <v>-690</v>
      </c>
      <c r="CD10" s="107">
        <f t="shared" si="17"/>
        <v>-607</v>
      </c>
      <c r="CE10" s="107">
        <f t="shared" si="18"/>
        <v>-715</v>
      </c>
      <c r="CF10" s="107">
        <f t="shared" si="19"/>
        <v>-742</v>
      </c>
      <c r="CG10" s="137">
        <f t="shared" si="51"/>
        <v>-689</v>
      </c>
      <c r="CH10" s="260">
        <f t="shared" si="20"/>
        <v>-645.1</v>
      </c>
      <c r="CI10" s="107">
        <f t="shared" si="21"/>
        <v>-643.79999999999995</v>
      </c>
      <c r="CJ10" s="107">
        <f t="shared" si="22"/>
        <v>-603</v>
      </c>
      <c r="CK10" s="107">
        <f t="shared" si="23"/>
        <v>-665</v>
      </c>
      <c r="CL10" s="107">
        <f t="shared" si="24"/>
        <v>-553</v>
      </c>
      <c r="CM10" s="107">
        <f t="shared" si="25"/>
        <v>-616</v>
      </c>
      <c r="CN10" s="107">
        <f t="shared" si="26"/>
        <v>-670</v>
      </c>
      <c r="CO10" s="107">
        <f t="shared" si="27"/>
        <v>-593</v>
      </c>
      <c r="CP10" s="107">
        <f t="shared" si="28"/>
        <v>-683</v>
      </c>
      <c r="CQ10" s="107">
        <f t="shared" si="29"/>
        <v>-738</v>
      </c>
      <c r="CR10" s="137">
        <f t="shared" si="52"/>
        <v>-683</v>
      </c>
      <c r="CS10" s="160">
        <f t="shared" si="30"/>
        <v>-674.6</v>
      </c>
      <c r="CT10" s="107">
        <f t="shared" si="31"/>
        <v>-686.7</v>
      </c>
      <c r="CU10" s="3">
        <f t="shared" si="32"/>
        <v>-647.4</v>
      </c>
      <c r="CV10" s="3">
        <f t="shared" si="33"/>
        <v>-713</v>
      </c>
      <c r="CW10" s="3">
        <f t="shared" si="34"/>
        <v>-563</v>
      </c>
      <c r="CX10" s="3">
        <f t="shared" si="35"/>
        <v>-615</v>
      </c>
      <c r="CY10" s="3">
        <f t="shared" si="36"/>
        <v>-668</v>
      </c>
      <c r="CZ10" s="3">
        <f t="shared" si="37"/>
        <v>-590</v>
      </c>
      <c r="DA10" s="3">
        <f t="shared" si="38"/>
        <v>-698</v>
      </c>
      <c r="DB10" s="3">
        <f t="shared" si="39"/>
        <v>-738</v>
      </c>
      <c r="DC10" s="112">
        <f t="shared" si="53"/>
        <v>-672</v>
      </c>
      <c r="DD10" s="160">
        <f t="shared" si="40"/>
        <v>-693.1</v>
      </c>
      <c r="DE10" s="107">
        <f t="shared" si="41"/>
        <v>-699.1</v>
      </c>
      <c r="DF10" s="3">
        <f t="shared" si="42"/>
        <v>-658.4</v>
      </c>
      <c r="DG10" s="3">
        <f t="shared" si="43"/>
        <v>-707</v>
      </c>
      <c r="DH10" s="3">
        <f t="shared" si="44"/>
        <v>-582</v>
      </c>
      <c r="DI10" s="3">
        <f t="shared" si="45"/>
        <v>-603</v>
      </c>
      <c r="DJ10" s="3">
        <f t="shared" si="46"/>
        <v>-700</v>
      </c>
      <c r="DK10" s="107">
        <f t="shared" si="47"/>
        <v>-618</v>
      </c>
      <c r="DL10" s="107">
        <f t="shared" si="48"/>
        <v>-709</v>
      </c>
      <c r="DM10" s="107">
        <f t="shared" si="49"/>
        <v>-763</v>
      </c>
      <c r="DN10" s="137">
        <f t="shared" si="54"/>
        <v>-713</v>
      </c>
    </row>
    <row r="11" spans="1:118" x14ac:dyDescent="0.45">
      <c r="A11" s="54" t="s">
        <v>17</v>
      </c>
      <c r="B11" s="58">
        <f t="shared" si="55"/>
        <v>45860</v>
      </c>
      <c r="C11" s="17">
        <v>736.9</v>
      </c>
      <c r="D11" s="18">
        <v>750.1</v>
      </c>
      <c r="E11" s="13">
        <v>717</v>
      </c>
      <c r="F11" s="14">
        <v>789</v>
      </c>
      <c r="G11" s="79">
        <v>678</v>
      </c>
      <c r="H11" s="118">
        <v>749</v>
      </c>
      <c r="I11" s="134">
        <v>786</v>
      </c>
      <c r="J11" s="154">
        <v>699</v>
      </c>
      <c r="K11" s="182">
        <v>785</v>
      </c>
      <c r="L11" s="219">
        <v>835</v>
      </c>
      <c r="M11" s="230">
        <v>774</v>
      </c>
      <c r="N11" s="366"/>
      <c r="O11" s="198">
        <v>767.4</v>
      </c>
      <c r="P11" s="18">
        <v>771</v>
      </c>
      <c r="Q11" s="13">
        <v>729.8</v>
      </c>
      <c r="R11" s="14">
        <v>815</v>
      </c>
      <c r="S11" s="79">
        <v>663</v>
      </c>
      <c r="T11" s="118">
        <v>744</v>
      </c>
      <c r="U11" s="134">
        <v>777</v>
      </c>
      <c r="V11" s="154">
        <v>690</v>
      </c>
      <c r="W11" s="182">
        <v>784</v>
      </c>
      <c r="X11" s="219">
        <v>819</v>
      </c>
      <c r="Y11" s="230">
        <v>764</v>
      </c>
      <c r="Z11" s="366"/>
      <c r="AA11" s="198">
        <v>718.4</v>
      </c>
      <c r="AB11" s="18">
        <v>714</v>
      </c>
      <c r="AC11" s="13">
        <v>671.5</v>
      </c>
      <c r="AD11" s="14">
        <v>753</v>
      </c>
      <c r="AE11" s="79">
        <v>643</v>
      </c>
      <c r="AF11" s="118">
        <v>704</v>
      </c>
      <c r="AG11" s="134">
        <v>754</v>
      </c>
      <c r="AH11" s="154">
        <v>675</v>
      </c>
      <c r="AI11" s="182">
        <v>751</v>
      </c>
      <c r="AJ11" s="219">
        <v>810</v>
      </c>
      <c r="AK11" s="230">
        <v>757</v>
      </c>
      <c r="AL11" s="366"/>
      <c r="AM11" s="17">
        <v>750.4</v>
      </c>
      <c r="AN11" s="18">
        <v>764.4</v>
      </c>
      <c r="AO11" s="13">
        <v>721.1</v>
      </c>
      <c r="AP11" s="14">
        <v>806</v>
      </c>
      <c r="AQ11" s="79">
        <v>655</v>
      </c>
      <c r="AR11" s="118">
        <v>706</v>
      </c>
      <c r="AS11" s="134">
        <v>752</v>
      </c>
      <c r="AT11" s="154">
        <v>667</v>
      </c>
      <c r="AU11" s="182">
        <v>765</v>
      </c>
      <c r="AV11" s="219">
        <v>810</v>
      </c>
      <c r="AW11" s="230">
        <v>746</v>
      </c>
      <c r="AX11" s="366"/>
      <c r="AY11" s="17">
        <v>768.8</v>
      </c>
      <c r="AZ11" s="18">
        <v>776.5</v>
      </c>
      <c r="BA11" s="13">
        <v>731.2</v>
      </c>
      <c r="BB11" s="14">
        <v>799</v>
      </c>
      <c r="BC11" s="79">
        <v>670</v>
      </c>
      <c r="BD11" s="118">
        <v>696</v>
      </c>
      <c r="BE11" s="134">
        <v>785</v>
      </c>
      <c r="BF11" s="154">
        <v>702</v>
      </c>
      <c r="BG11" s="182">
        <v>778</v>
      </c>
      <c r="BH11" s="219">
        <v>837</v>
      </c>
      <c r="BI11" s="230">
        <v>787</v>
      </c>
      <c r="BJ11" s="366"/>
      <c r="BL11" s="160">
        <f t="shared" si="0"/>
        <v>-736.9</v>
      </c>
      <c r="BM11" s="107">
        <f t="shared" si="1"/>
        <v>-750.1</v>
      </c>
      <c r="BN11" s="107">
        <f t="shared" si="2"/>
        <v>-717</v>
      </c>
      <c r="BO11" s="107">
        <f t="shared" si="3"/>
        <v>-789</v>
      </c>
      <c r="BP11" s="107">
        <f t="shared" si="4"/>
        <v>-678</v>
      </c>
      <c r="BQ11" s="107">
        <f t="shared" si="5"/>
        <v>-749</v>
      </c>
      <c r="BR11" s="107">
        <f t="shared" si="6"/>
        <v>-786</v>
      </c>
      <c r="BS11" s="107">
        <f t="shared" si="7"/>
        <v>-699</v>
      </c>
      <c r="BT11" s="107">
        <f t="shared" si="8"/>
        <v>-785</v>
      </c>
      <c r="BU11" s="107">
        <f t="shared" si="9"/>
        <v>-835</v>
      </c>
      <c r="BV11" s="137">
        <f t="shared" si="50"/>
        <v>-774</v>
      </c>
      <c r="BW11" s="160">
        <f t="shared" si="10"/>
        <v>-767.4</v>
      </c>
      <c r="BX11" s="107">
        <f t="shared" si="11"/>
        <v>-771</v>
      </c>
      <c r="BY11" s="107">
        <f t="shared" si="12"/>
        <v>-729.8</v>
      </c>
      <c r="BZ11" s="107">
        <f t="shared" si="13"/>
        <v>-815</v>
      </c>
      <c r="CA11" s="107">
        <f t="shared" si="14"/>
        <v>-663</v>
      </c>
      <c r="CB11" s="107">
        <f t="shared" si="15"/>
        <v>-744</v>
      </c>
      <c r="CC11" s="107">
        <f t="shared" si="16"/>
        <v>-777</v>
      </c>
      <c r="CD11" s="107">
        <f t="shared" si="17"/>
        <v>-690</v>
      </c>
      <c r="CE11" s="107">
        <f t="shared" si="18"/>
        <v>-784</v>
      </c>
      <c r="CF11" s="107">
        <f t="shared" si="19"/>
        <v>-819</v>
      </c>
      <c r="CG11" s="137">
        <f t="shared" si="51"/>
        <v>-764</v>
      </c>
      <c r="CH11" s="260">
        <f t="shared" si="20"/>
        <v>-718.4</v>
      </c>
      <c r="CI11" s="107">
        <f t="shared" si="21"/>
        <v>-714</v>
      </c>
      <c r="CJ11" s="107">
        <f t="shared" si="22"/>
        <v>-671.5</v>
      </c>
      <c r="CK11" s="107">
        <f t="shared" si="23"/>
        <v>-753</v>
      </c>
      <c r="CL11" s="107">
        <f t="shared" si="24"/>
        <v>-643</v>
      </c>
      <c r="CM11" s="107">
        <f t="shared" si="25"/>
        <v>-704</v>
      </c>
      <c r="CN11" s="107">
        <f t="shared" si="26"/>
        <v>-754</v>
      </c>
      <c r="CO11" s="107">
        <f t="shared" si="27"/>
        <v>-675</v>
      </c>
      <c r="CP11" s="107">
        <f t="shared" si="28"/>
        <v>-751</v>
      </c>
      <c r="CQ11" s="107">
        <f t="shared" si="29"/>
        <v>-810</v>
      </c>
      <c r="CR11" s="137">
        <f t="shared" si="52"/>
        <v>-757</v>
      </c>
      <c r="CS11" s="160">
        <f t="shared" si="30"/>
        <v>-750.4</v>
      </c>
      <c r="CT11" s="107">
        <f t="shared" si="31"/>
        <v>-764.4</v>
      </c>
      <c r="CU11" s="3">
        <f t="shared" si="32"/>
        <v>-721.1</v>
      </c>
      <c r="CV11" s="3">
        <f t="shared" si="33"/>
        <v>-806</v>
      </c>
      <c r="CW11" s="3">
        <f t="shared" si="34"/>
        <v>-655</v>
      </c>
      <c r="CX11" s="3">
        <f t="shared" si="35"/>
        <v>-706</v>
      </c>
      <c r="CY11" s="3">
        <f t="shared" si="36"/>
        <v>-752</v>
      </c>
      <c r="CZ11" s="3">
        <f t="shared" si="37"/>
        <v>-667</v>
      </c>
      <c r="DA11" s="3">
        <f t="shared" si="38"/>
        <v>-765</v>
      </c>
      <c r="DB11" s="3">
        <f t="shared" si="39"/>
        <v>-810</v>
      </c>
      <c r="DC11" s="112">
        <f t="shared" si="53"/>
        <v>-746</v>
      </c>
      <c r="DD11" s="160">
        <f t="shared" si="40"/>
        <v>-768.8</v>
      </c>
      <c r="DE11" s="107">
        <f t="shared" si="41"/>
        <v>-776.5</v>
      </c>
      <c r="DF11" s="3">
        <f t="shared" si="42"/>
        <v>-731.2</v>
      </c>
      <c r="DG11" s="3">
        <f t="shared" si="43"/>
        <v>-799</v>
      </c>
      <c r="DH11" s="3">
        <f t="shared" si="44"/>
        <v>-670</v>
      </c>
      <c r="DI11" s="3">
        <f t="shared" si="45"/>
        <v>-696</v>
      </c>
      <c r="DJ11" s="3">
        <f t="shared" si="46"/>
        <v>-785</v>
      </c>
      <c r="DK11" s="107">
        <f t="shared" si="47"/>
        <v>-702</v>
      </c>
      <c r="DL11" s="107">
        <f t="shared" si="48"/>
        <v>-778</v>
      </c>
      <c r="DM11" s="107">
        <f t="shared" si="49"/>
        <v>-837</v>
      </c>
      <c r="DN11" s="137">
        <f t="shared" si="54"/>
        <v>-787</v>
      </c>
    </row>
    <row r="12" spans="1:118" x14ac:dyDescent="0.45">
      <c r="A12" s="58" t="s">
        <v>18</v>
      </c>
      <c r="B12" s="58">
        <f t="shared" si="55"/>
        <v>45867</v>
      </c>
      <c r="C12" s="17">
        <v>829.4</v>
      </c>
      <c r="D12" s="18">
        <v>835</v>
      </c>
      <c r="E12" s="13">
        <v>783.9</v>
      </c>
      <c r="F12" s="14">
        <v>881</v>
      </c>
      <c r="G12" s="79">
        <v>774</v>
      </c>
      <c r="H12" s="118">
        <v>876</v>
      </c>
      <c r="I12" s="134">
        <v>859</v>
      </c>
      <c r="J12" s="154">
        <v>784</v>
      </c>
      <c r="K12" s="182">
        <v>865</v>
      </c>
      <c r="L12" s="219">
        <v>921</v>
      </c>
      <c r="M12" s="230">
        <v>867</v>
      </c>
      <c r="N12" s="366"/>
      <c r="O12" s="198">
        <v>865.6</v>
      </c>
      <c r="P12" s="18">
        <v>857.8</v>
      </c>
      <c r="Q12" s="13">
        <v>802.8</v>
      </c>
      <c r="R12" s="14">
        <v>908</v>
      </c>
      <c r="S12" s="79">
        <v>757</v>
      </c>
      <c r="T12" s="118">
        <v>876</v>
      </c>
      <c r="U12" s="134">
        <v>852</v>
      </c>
      <c r="V12" s="154">
        <v>777</v>
      </c>
      <c r="W12" s="182">
        <v>863</v>
      </c>
      <c r="X12" s="219">
        <v>904</v>
      </c>
      <c r="Y12" s="230">
        <v>858</v>
      </c>
      <c r="Z12" s="366"/>
      <c r="AA12" s="198">
        <v>809.3</v>
      </c>
      <c r="AB12" s="18">
        <v>790.3</v>
      </c>
      <c r="AC12" s="13">
        <v>734.9</v>
      </c>
      <c r="AD12" s="14">
        <v>842</v>
      </c>
      <c r="AE12" s="79">
        <v>737</v>
      </c>
      <c r="AF12" s="118">
        <v>827</v>
      </c>
      <c r="AG12" s="134">
        <v>821</v>
      </c>
      <c r="AH12" s="154">
        <v>762</v>
      </c>
      <c r="AI12" s="182">
        <v>828</v>
      </c>
      <c r="AJ12" s="219">
        <v>895</v>
      </c>
      <c r="AK12" s="230">
        <v>848</v>
      </c>
      <c r="AL12" s="366"/>
      <c r="AM12" s="17">
        <v>844</v>
      </c>
      <c r="AN12" s="18">
        <v>851.3</v>
      </c>
      <c r="AO12" s="13">
        <v>792.5</v>
      </c>
      <c r="AP12" s="14">
        <v>897</v>
      </c>
      <c r="AQ12" s="79">
        <v>744</v>
      </c>
      <c r="AR12" s="118">
        <v>835</v>
      </c>
      <c r="AS12" s="134">
        <v>824</v>
      </c>
      <c r="AT12" s="154">
        <v>750</v>
      </c>
      <c r="AU12" s="182">
        <v>845</v>
      </c>
      <c r="AV12" s="219">
        <v>894</v>
      </c>
      <c r="AW12" s="230">
        <v>832</v>
      </c>
      <c r="AX12" s="366"/>
      <c r="AY12" s="17">
        <v>863.4</v>
      </c>
      <c r="AZ12" s="18">
        <v>858.4</v>
      </c>
      <c r="BA12" s="13">
        <v>797</v>
      </c>
      <c r="BB12" s="14">
        <v>893</v>
      </c>
      <c r="BC12" s="79">
        <v>760</v>
      </c>
      <c r="BD12" s="118">
        <v>823</v>
      </c>
      <c r="BE12" s="134">
        <v>855</v>
      </c>
      <c r="BF12" s="154">
        <v>788</v>
      </c>
      <c r="BG12" s="182">
        <v>858</v>
      </c>
      <c r="BH12" s="219">
        <v>923</v>
      </c>
      <c r="BI12" s="230">
        <v>882</v>
      </c>
      <c r="BJ12" s="366"/>
      <c r="BL12" s="160">
        <f t="shared" si="0"/>
        <v>-829.4</v>
      </c>
      <c r="BM12" s="107">
        <f t="shared" si="1"/>
        <v>-835</v>
      </c>
      <c r="BN12" s="107">
        <f t="shared" si="2"/>
        <v>-783.9</v>
      </c>
      <c r="BO12" s="107">
        <f t="shared" si="3"/>
        <v>-881</v>
      </c>
      <c r="BP12" s="107">
        <f t="shared" si="4"/>
        <v>-774</v>
      </c>
      <c r="BQ12" s="107">
        <f t="shared" si="5"/>
        <v>-876</v>
      </c>
      <c r="BR12" s="107">
        <f t="shared" si="6"/>
        <v>-859</v>
      </c>
      <c r="BS12" s="107">
        <f t="shared" si="7"/>
        <v>-784</v>
      </c>
      <c r="BT12" s="107">
        <f t="shared" si="8"/>
        <v>-865</v>
      </c>
      <c r="BU12" s="107">
        <f t="shared" si="9"/>
        <v>-921</v>
      </c>
      <c r="BV12" s="137">
        <f t="shared" si="50"/>
        <v>-867</v>
      </c>
      <c r="BW12" s="160">
        <f t="shared" si="10"/>
        <v>-865.6</v>
      </c>
      <c r="BX12" s="356">
        <f t="shared" si="11"/>
        <v>-857.8</v>
      </c>
      <c r="BY12" s="107">
        <f t="shared" si="12"/>
        <v>-802.8</v>
      </c>
      <c r="BZ12" s="107">
        <f t="shared" si="13"/>
        <v>-908</v>
      </c>
      <c r="CA12" s="107">
        <f t="shared" si="14"/>
        <v>-757</v>
      </c>
      <c r="CB12" s="107">
        <f t="shared" si="15"/>
        <v>-876</v>
      </c>
      <c r="CC12" s="107">
        <f t="shared" si="16"/>
        <v>-852</v>
      </c>
      <c r="CD12" s="107">
        <f t="shared" si="17"/>
        <v>-777</v>
      </c>
      <c r="CE12" s="107">
        <f t="shared" si="18"/>
        <v>-863</v>
      </c>
      <c r="CF12" s="107">
        <f t="shared" si="19"/>
        <v>-904</v>
      </c>
      <c r="CG12" s="137">
        <f t="shared" si="51"/>
        <v>-858</v>
      </c>
      <c r="CH12" s="260">
        <f t="shared" si="20"/>
        <v>-809.3</v>
      </c>
      <c r="CI12" s="107">
        <f t="shared" si="21"/>
        <v>-790.3</v>
      </c>
      <c r="CJ12" s="107">
        <f t="shared" si="22"/>
        <v>-734.9</v>
      </c>
      <c r="CK12" s="107">
        <f t="shared" si="23"/>
        <v>-842</v>
      </c>
      <c r="CL12" s="107">
        <f t="shared" si="24"/>
        <v>-737</v>
      </c>
      <c r="CM12" s="107">
        <f t="shared" si="25"/>
        <v>-827</v>
      </c>
      <c r="CN12" s="107">
        <f t="shared" si="26"/>
        <v>-821</v>
      </c>
      <c r="CO12" s="107">
        <f t="shared" si="27"/>
        <v>-762</v>
      </c>
      <c r="CP12" s="107">
        <f t="shared" si="28"/>
        <v>-828</v>
      </c>
      <c r="CQ12" s="107">
        <f t="shared" si="29"/>
        <v>-895</v>
      </c>
      <c r="CR12" s="137">
        <f t="shared" si="52"/>
        <v>-848</v>
      </c>
      <c r="CS12" s="160">
        <f t="shared" si="30"/>
        <v>-844</v>
      </c>
      <c r="CT12" s="107">
        <f t="shared" si="31"/>
        <v>-851.3</v>
      </c>
      <c r="CU12" s="3">
        <f t="shared" si="32"/>
        <v>-792.5</v>
      </c>
      <c r="CV12" s="3">
        <f t="shared" si="33"/>
        <v>-897</v>
      </c>
      <c r="CW12" s="3">
        <f t="shared" si="34"/>
        <v>-744</v>
      </c>
      <c r="CX12" s="3">
        <f t="shared" si="35"/>
        <v>-835</v>
      </c>
      <c r="CY12" s="3">
        <f t="shared" si="36"/>
        <v>-824</v>
      </c>
      <c r="CZ12" s="3">
        <f t="shared" si="37"/>
        <v>-750</v>
      </c>
      <c r="DA12" s="3">
        <f t="shared" si="38"/>
        <v>-845</v>
      </c>
      <c r="DB12" s="3">
        <f t="shared" si="39"/>
        <v>-894</v>
      </c>
      <c r="DC12" s="112">
        <f t="shared" si="53"/>
        <v>-832</v>
      </c>
      <c r="DD12" s="160">
        <f t="shared" si="40"/>
        <v>-863.4</v>
      </c>
      <c r="DE12" s="107">
        <f t="shared" si="41"/>
        <v>-858.4</v>
      </c>
      <c r="DF12" s="3">
        <f t="shared" si="42"/>
        <v>-797</v>
      </c>
      <c r="DG12" s="3">
        <f t="shared" si="43"/>
        <v>-893</v>
      </c>
      <c r="DH12" s="3">
        <f t="shared" si="44"/>
        <v>-760</v>
      </c>
      <c r="DI12" s="3">
        <f t="shared" si="45"/>
        <v>-823</v>
      </c>
      <c r="DJ12" s="3">
        <f t="shared" si="46"/>
        <v>-855</v>
      </c>
      <c r="DK12" s="107">
        <f t="shared" si="47"/>
        <v>-788</v>
      </c>
      <c r="DL12" s="107">
        <f t="shared" si="48"/>
        <v>-858</v>
      </c>
      <c r="DM12" s="107">
        <f t="shared" si="49"/>
        <v>-923</v>
      </c>
      <c r="DN12" s="137">
        <f t="shared" si="54"/>
        <v>-882</v>
      </c>
    </row>
    <row r="13" spans="1:118" x14ac:dyDescent="0.45">
      <c r="A13" s="58" t="s">
        <v>19</v>
      </c>
      <c r="B13" s="58">
        <f t="shared" si="55"/>
        <v>45874</v>
      </c>
      <c r="C13" s="17">
        <v>891.7</v>
      </c>
      <c r="D13" s="18">
        <v>927.2</v>
      </c>
      <c r="E13" s="13">
        <v>856</v>
      </c>
      <c r="F13" s="14">
        <v>985</v>
      </c>
      <c r="G13" s="79">
        <v>854</v>
      </c>
      <c r="H13" s="118">
        <v>961</v>
      </c>
      <c r="I13" s="134">
        <v>911</v>
      </c>
      <c r="J13" s="154">
        <v>876</v>
      </c>
      <c r="K13" s="182">
        <v>931</v>
      </c>
      <c r="L13" s="219">
        <v>1015</v>
      </c>
      <c r="M13" s="230">
        <v>932</v>
      </c>
      <c r="N13" s="366"/>
      <c r="O13" s="198">
        <v>933.9</v>
      </c>
      <c r="P13" s="18">
        <v>950.1</v>
      </c>
      <c r="Q13" s="13">
        <v>879.7</v>
      </c>
      <c r="R13" s="14">
        <v>1012</v>
      </c>
      <c r="S13" s="79">
        <v>837</v>
      </c>
      <c r="T13" s="118">
        <v>962</v>
      </c>
      <c r="U13" s="134">
        <v>908</v>
      </c>
      <c r="V13" s="154">
        <v>870</v>
      </c>
      <c r="W13" s="182">
        <v>932</v>
      </c>
      <c r="X13" s="219">
        <v>999</v>
      </c>
      <c r="Y13" s="230">
        <v>924</v>
      </c>
      <c r="Z13" s="366"/>
      <c r="AA13" s="198">
        <v>871.6</v>
      </c>
      <c r="AB13" s="18">
        <v>875.5</v>
      </c>
      <c r="AC13" s="13">
        <v>805.1</v>
      </c>
      <c r="AD13" s="14">
        <v>942</v>
      </c>
      <c r="AE13" s="79">
        <v>814</v>
      </c>
      <c r="AF13" s="118">
        <v>907</v>
      </c>
      <c r="AG13" s="134">
        <v>873</v>
      </c>
      <c r="AH13" s="154">
        <v>853</v>
      </c>
      <c r="AI13" s="182">
        <v>893</v>
      </c>
      <c r="AJ13" s="219">
        <v>989</v>
      </c>
      <c r="AK13" s="230">
        <v>911</v>
      </c>
      <c r="AL13" s="366"/>
      <c r="AM13" s="17">
        <v>909.6</v>
      </c>
      <c r="AN13" s="18">
        <v>946.9</v>
      </c>
      <c r="AO13" s="13">
        <v>864.4</v>
      </c>
      <c r="AP13" s="14">
        <v>997</v>
      </c>
      <c r="AQ13" s="79">
        <v>820</v>
      </c>
      <c r="AR13" s="118">
        <v>917</v>
      </c>
      <c r="AS13" s="134">
        <v>874</v>
      </c>
      <c r="AT13" s="154">
        <v>838</v>
      </c>
      <c r="AU13" s="182">
        <v>910</v>
      </c>
      <c r="AV13" s="219">
        <v>989</v>
      </c>
      <c r="AW13" s="230">
        <v>893</v>
      </c>
      <c r="AX13" s="366"/>
      <c r="AY13" s="17">
        <v>931</v>
      </c>
      <c r="AZ13" s="18">
        <v>948.5</v>
      </c>
      <c r="BA13" s="13">
        <v>869.8</v>
      </c>
      <c r="BB13" s="14">
        <v>998</v>
      </c>
      <c r="BC13" s="79">
        <v>832</v>
      </c>
      <c r="BD13" s="118">
        <v>906</v>
      </c>
      <c r="BE13" s="134">
        <v>909</v>
      </c>
      <c r="BF13" s="154">
        <v>883</v>
      </c>
      <c r="BG13" s="182">
        <v>922</v>
      </c>
      <c r="BH13" s="219">
        <v>1019</v>
      </c>
      <c r="BI13" s="230">
        <v>947</v>
      </c>
      <c r="BJ13" s="366"/>
      <c r="BL13" s="160">
        <f t="shared" si="0"/>
        <v>-891.7</v>
      </c>
      <c r="BM13" s="107">
        <f t="shared" si="1"/>
        <v>-927.2</v>
      </c>
      <c r="BN13" s="107">
        <f t="shared" si="2"/>
        <v>-856</v>
      </c>
      <c r="BO13" s="107">
        <f t="shared" si="3"/>
        <v>-985</v>
      </c>
      <c r="BP13" s="107">
        <f t="shared" si="4"/>
        <v>-854</v>
      </c>
      <c r="BQ13" s="107">
        <f t="shared" si="5"/>
        <v>-961</v>
      </c>
      <c r="BR13" s="107">
        <f t="shared" si="6"/>
        <v>-911</v>
      </c>
      <c r="BS13" s="107">
        <f t="shared" si="7"/>
        <v>-876</v>
      </c>
      <c r="BT13" s="107">
        <f t="shared" si="8"/>
        <v>-931</v>
      </c>
      <c r="BU13" s="107">
        <f t="shared" si="9"/>
        <v>-1015</v>
      </c>
      <c r="BV13" s="137">
        <f t="shared" si="50"/>
        <v>-932</v>
      </c>
      <c r="BW13" s="160">
        <f t="shared" si="10"/>
        <v>-933.9</v>
      </c>
      <c r="BX13" s="107">
        <f t="shared" si="11"/>
        <v>-950.1</v>
      </c>
      <c r="BY13" s="107">
        <f t="shared" si="12"/>
        <v>-879.7</v>
      </c>
      <c r="BZ13" s="107">
        <f t="shared" si="13"/>
        <v>-1012</v>
      </c>
      <c r="CA13" s="107">
        <f t="shared" si="14"/>
        <v>-837</v>
      </c>
      <c r="CB13" s="107">
        <f t="shared" si="15"/>
        <v>-962</v>
      </c>
      <c r="CC13" s="107">
        <f t="shared" si="16"/>
        <v>-908</v>
      </c>
      <c r="CD13" s="107">
        <f t="shared" si="17"/>
        <v>-870</v>
      </c>
      <c r="CE13" s="107">
        <f t="shared" si="18"/>
        <v>-932</v>
      </c>
      <c r="CF13" s="107">
        <f t="shared" si="19"/>
        <v>-999</v>
      </c>
      <c r="CG13" s="137">
        <f t="shared" si="51"/>
        <v>-924</v>
      </c>
      <c r="CH13" s="260">
        <f t="shared" si="20"/>
        <v>-871.6</v>
      </c>
      <c r="CI13" s="107">
        <f t="shared" si="21"/>
        <v>-875.5</v>
      </c>
      <c r="CJ13" s="107">
        <f t="shared" si="22"/>
        <v>-805.1</v>
      </c>
      <c r="CK13" s="107">
        <f t="shared" si="23"/>
        <v>-942</v>
      </c>
      <c r="CL13" s="107">
        <f t="shared" si="24"/>
        <v>-814</v>
      </c>
      <c r="CM13" s="107">
        <f t="shared" si="25"/>
        <v>-907</v>
      </c>
      <c r="CN13" s="107">
        <f t="shared" si="26"/>
        <v>-873</v>
      </c>
      <c r="CO13" s="107">
        <f t="shared" si="27"/>
        <v>-853</v>
      </c>
      <c r="CP13" s="107">
        <f t="shared" si="28"/>
        <v>-893</v>
      </c>
      <c r="CQ13" s="107">
        <f t="shared" si="29"/>
        <v>-989</v>
      </c>
      <c r="CR13" s="137">
        <f t="shared" si="52"/>
        <v>-911</v>
      </c>
      <c r="CS13" s="160">
        <f t="shared" si="30"/>
        <v>-909.6</v>
      </c>
      <c r="CT13" s="107">
        <f t="shared" si="31"/>
        <v>-946.9</v>
      </c>
      <c r="CU13" s="3">
        <f t="shared" si="32"/>
        <v>-864.4</v>
      </c>
      <c r="CV13" s="3">
        <f t="shared" si="33"/>
        <v>-997</v>
      </c>
      <c r="CW13" s="3">
        <f t="shared" si="34"/>
        <v>-820</v>
      </c>
      <c r="CX13" s="3">
        <f t="shared" si="35"/>
        <v>-917</v>
      </c>
      <c r="CY13" s="3">
        <f t="shared" si="36"/>
        <v>-874</v>
      </c>
      <c r="CZ13" s="3">
        <f t="shared" si="37"/>
        <v>-838</v>
      </c>
      <c r="DA13" s="3">
        <f t="shared" si="38"/>
        <v>-910</v>
      </c>
      <c r="DB13" s="3">
        <f t="shared" si="39"/>
        <v>-989</v>
      </c>
      <c r="DC13" s="112">
        <f t="shared" si="53"/>
        <v>-893</v>
      </c>
      <c r="DD13" s="160">
        <f t="shared" si="40"/>
        <v>-931</v>
      </c>
      <c r="DE13" s="107">
        <f t="shared" si="41"/>
        <v>-948.5</v>
      </c>
      <c r="DF13" s="3">
        <f t="shared" si="42"/>
        <v>-869.8</v>
      </c>
      <c r="DG13" s="3">
        <f t="shared" si="43"/>
        <v>-998</v>
      </c>
      <c r="DH13" s="3">
        <f t="shared" si="44"/>
        <v>-832</v>
      </c>
      <c r="DI13" s="3">
        <f t="shared" si="45"/>
        <v>-906</v>
      </c>
      <c r="DJ13" s="3">
        <f t="shared" si="46"/>
        <v>-909</v>
      </c>
      <c r="DK13" s="107">
        <f t="shared" si="47"/>
        <v>-883</v>
      </c>
      <c r="DL13" s="107">
        <f t="shared" si="48"/>
        <v>-922</v>
      </c>
      <c r="DM13" s="107">
        <f t="shared" si="49"/>
        <v>-1019</v>
      </c>
      <c r="DN13" s="137">
        <f t="shared" si="54"/>
        <v>-947</v>
      </c>
    </row>
    <row r="14" spans="1:118" x14ac:dyDescent="0.45">
      <c r="A14" s="58" t="s">
        <v>20</v>
      </c>
      <c r="B14" s="58">
        <f t="shared" si="55"/>
        <v>45881</v>
      </c>
      <c r="C14" s="17">
        <v>963.2</v>
      </c>
      <c r="D14" s="18">
        <v>1013.8</v>
      </c>
      <c r="E14" s="13">
        <v>934.1</v>
      </c>
      <c r="F14" s="14">
        <v>1074</v>
      </c>
      <c r="G14" s="79">
        <v>928</v>
      </c>
      <c r="H14" s="118">
        <v>1047</v>
      </c>
      <c r="I14" s="134">
        <v>1005</v>
      </c>
      <c r="J14" s="154">
        <v>954</v>
      </c>
      <c r="K14" s="182">
        <v>1004</v>
      </c>
      <c r="L14" s="219">
        <v>1081</v>
      </c>
      <c r="M14" s="230">
        <v>1034</v>
      </c>
      <c r="N14" s="366"/>
      <c r="O14" s="198">
        <v>1007.8</v>
      </c>
      <c r="P14" s="18">
        <v>1036.7</v>
      </c>
      <c r="Q14" s="13">
        <v>962</v>
      </c>
      <c r="R14" s="14">
        <v>1105</v>
      </c>
      <c r="S14" s="79">
        <v>914</v>
      </c>
      <c r="T14" s="118">
        <v>1050</v>
      </c>
      <c r="U14" s="134">
        <v>1002</v>
      </c>
      <c r="V14" s="154">
        <v>945</v>
      </c>
      <c r="W14" s="182">
        <v>1003</v>
      </c>
      <c r="X14" s="219">
        <v>1066</v>
      </c>
      <c r="Y14" s="230">
        <v>1026</v>
      </c>
      <c r="Z14" s="366"/>
      <c r="AA14" s="198">
        <v>944</v>
      </c>
      <c r="AB14" s="18">
        <v>957.6</v>
      </c>
      <c r="AC14" s="13">
        <v>880.6</v>
      </c>
      <c r="AD14" s="14">
        <v>1031</v>
      </c>
      <c r="AE14" s="79">
        <v>887</v>
      </c>
      <c r="AF14" s="118">
        <v>991</v>
      </c>
      <c r="AG14" s="134">
        <v>966</v>
      </c>
      <c r="AH14" s="154">
        <v>928</v>
      </c>
      <c r="AI14" s="182">
        <v>964</v>
      </c>
      <c r="AJ14" s="219">
        <v>1054</v>
      </c>
      <c r="AK14" s="230">
        <v>1016</v>
      </c>
      <c r="AL14" s="366"/>
      <c r="AM14" s="17">
        <v>983.5</v>
      </c>
      <c r="AN14" s="18">
        <v>1033.7</v>
      </c>
      <c r="AO14" s="13">
        <v>942.8</v>
      </c>
      <c r="AP14" s="14">
        <v>1090</v>
      </c>
      <c r="AQ14" s="79">
        <v>893</v>
      </c>
      <c r="AR14" s="118">
        <v>1001</v>
      </c>
      <c r="AS14" s="134">
        <v>964</v>
      </c>
      <c r="AT14" s="154">
        <v>913</v>
      </c>
      <c r="AU14" s="182">
        <v>982</v>
      </c>
      <c r="AV14" s="219">
        <v>1053</v>
      </c>
      <c r="AW14" s="230">
        <v>989</v>
      </c>
      <c r="AX14" s="366"/>
      <c r="AY14" s="17">
        <v>1005.8</v>
      </c>
      <c r="AZ14" s="18">
        <v>1037.4000000000001</v>
      </c>
      <c r="BA14" s="13">
        <v>949</v>
      </c>
      <c r="BB14" s="14">
        <v>1090</v>
      </c>
      <c r="BC14" s="79">
        <v>905</v>
      </c>
      <c r="BD14" s="118">
        <v>993</v>
      </c>
      <c r="BE14" s="134">
        <v>1003</v>
      </c>
      <c r="BF14" s="154">
        <v>960</v>
      </c>
      <c r="BG14" s="182">
        <v>995</v>
      </c>
      <c r="BH14" s="219">
        <v>1085</v>
      </c>
      <c r="BI14" s="230">
        <v>1050</v>
      </c>
      <c r="BJ14" s="366"/>
      <c r="BL14" s="160">
        <f t="shared" si="0"/>
        <v>-963.2</v>
      </c>
      <c r="BM14" s="107">
        <f t="shared" si="1"/>
        <v>-1013.8</v>
      </c>
      <c r="BN14" s="107">
        <f t="shared" si="2"/>
        <v>-934.1</v>
      </c>
      <c r="BO14" s="107">
        <f t="shared" si="3"/>
        <v>-1074</v>
      </c>
      <c r="BP14" s="107">
        <f t="shared" si="4"/>
        <v>-928</v>
      </c>
      <c r="BQ14" s="107">
        <f t="shared" si="5"/>
        <v>-1047</v>
      </c>
      <c r="BR14" s="107">
        <f t="shared" si="6"/>
        <v>-1005</v>
      </c>
      <c r="BS14" s="107">
        <f t="shared" si="7"/>
        <v>-954</v>
      </c>
      <c r="BT14" s="107">
        <f t="shared" si="8"/>
        <v>-1004</v>
      </c>
      <c r="BU14" s="107">
        <f t="shared" si="9"/>
        <v>-1081</v>
      </c>
      <c r="BV14" s="137">
        <f t="shared" si="50"/>
        <v>-1034</v>
      </c>
      <c r="BW14" s="160">
        <f t="shared" si="10"/>
        <v>-1007.8</v>
      </c>
      <c r="BX14" s="107">
        <f t="shared" si="11"/>
        <v>-1036.7</v>
      </c>
      <c r="BY14" s="107">
        <f t="shared" si="12"/>
        <v>-962</v>
      </c>
      <c r="BZ14" s="107">
        <f t="shared" si="13"/>
        <v>-1105</v>
      </c>
      <c r="CA14" s="107">
        <f t="shared" si="14"/>
        <v>-914</v>
      </c>
      <c r="CB14" s="107">
        <f t="shared" si="15"/>
        <v>-1050</v>
      </c>
      <c r="CC14" s="107">
        <f t="shared" si="16"/>
        <v>-1002</v>
      </c>
      <c r="CD14" s="107">
        <f t="shared" si="17"/>
        <v>-945</v>
      </c>
      <c r="CE14" s="107">
        <f t="shared" si="18"/>
        <v>-1003</v>
      </c>
      <c r="CF14" s="107">
        <f t="shared" si="19"/>
        <v>-1066</v>
      </c>
      <c r="CG14" s="137">
        <f t="shared" si="51"/>
        <v>-1026</v>
      </c>
      <c r="CH14" s="260">
        <f t="shared" si="20"/>
        <v>-944</v>
      </c>
      <c r="CI14" s="107">
        <f t="shared" si="21"/>
        <v>-957.6</v>
      </c>
      <c r="CJ14" s="107">
        <f t="shared" si="22"/>
        <v>-880.6</v>
      </c>
      <c r="CK14" s="107">
        <f t="shared" si="23"/>
        <v>-1031</v>
      </c>
      <c r="CL14" s="107">
        <f t="shared" si="24"/>
        <v>-887</v>
      </c>
      <c r="CM14" s="107">
        <f t="shared" si="25"/>
        <v>-991</v>
      </c>
      <c r="CN14" s="107">
        <f t="shared" si="26"/>
        <v>-966</v>
      </c>
      <c r="CO14" s="107">
        <f t="shared" si="27"/>
        <v>-928</v>
      </c>
      <c r="CP14" s="107">
        <f t="shared" si="28"/>
        <v>-964</v>
      </c>
      <c r="CQ14" s="107">
        <f t="shared" si="29"/>
        <v>-1054</v>
      </c>
      <c r="CR14" s="137">
        <f t="shared" si="52"/>
        <v>-1016</v>
      </c>
      <c r="CS14" s="160">
        <f t="shared" si="30"/>
        <v>-983.5</v>
      </c>
      <c r="CT14" s="107">
        <f t="shared" si="31"/>
        <v>-1033.7</v>
      </c>
      <c r="CU14" s="3">
        <f t="shared" si="32"/>
        <v>-942.8</v>
      </c>
      <c r="CV14" s="3">
        <f t="shared" si="33"/>
        <v>-1090</v>
      </c>
      <c r="CW14" s="3">
        <f t="shared" si="34"/>
        <v>-893</v>
      </c>
      <c r="CX14" s="3">
        <f t="shared" si="35"/>
        <v>-1001</v>
      </c>
      <c r="CY14" s="3">
        <f t="shared" si="36"/>
        <v>-964</v>
      </c>
      <c r="CZ14" s="3">
        <f t="shared" si="37"/>
        <v>-913</v>
      </c>
      <c r="DA14" s="3">
        <f t="shared" si="38"/>
        <v>-982</v>
      </c>
      <c r="DB14" s="3">
        <f t="shared" si="39"/>
        <v>-1053</v>
      </c>
      <c r="DC14" s="112">
        <f t="shared" si="53"/>
        <v>-989</v>
      </c>
      <c r="DD14" s="160">
        <f t="shared" si="40"/>
        <v>-1005.8</v>
      </c>
      <c r="DE14" s="107">
        <f t="shared" si="41"/>
        <v>-1037.4000000000001</v>
      </c>
      <c r="DF14" s="3">
        <f t="shared" si="42"/>
        <v>-949</v>
      </c>
      <c r="DG14" s="3">
        <f t="shared" si="43"/>
        <v>-1090</v>
      </c>
      <c r="DH14" s="3">
        <f t="shared" si="44"/>
        <v>-905</v>
      </c>
      <c r="DI14" s="3">
        <f t="shared" si="45"/>
        <v>-993</v>
      </c>
      <c r="DJ14" s="3">
        <f t="shared" si="46"/>
        <v>-1003</v>
      </c>
      <c r="DK14" s="107">
        <f t="shared" si="47"/>
        <v>-960</v>
      </c>
      <c r="DL14" s="107">
        <f t="shared" si="48"/>
        <v>-995</v>
      </c>
      <c r="DM14" s="107">
        <f t="shared" si="49"/>
        <v>-1085</v>
      </c>
      <c r="DN14" s="137">
        <f t="shared" si="54"/>
        <v>-1050</v>
      </c>
    </row>
    <row r="15" spans="1:118" x14ac:dyDescent="0.45">
      <c r="A15" s="54" t="s">
        <v>21</v>
      </c>
      <c r="B15" s="58">
        <f t="shared" si="55"/>
        <v>45888</v>
      </c>
      <c r="C15" s="17">
        <v>1061.5</v>
      </c>
      <c r="D15" s="18">
        <v>1092.5</v>
      </c>
      <c r="E15" s="13">
        <v>1010.5</v>
      </c>
      <c r="F15" s="14">
        <v>1151</v>
      </c>
      <c r="G15" s="79">
        <v>1008</v>
      </c>
      <c r="H15" s="118">
        <v>1130</v>
      </c>
      <c r="I15" s="134">
        <v>1091</v>
      </c>
      <c r="J15" s="154">
        <v>1019</v>
      </c>
      <c r="K15" s="182">
        <v>1069</v>
      </c>
      <c r="L15" s="219">
        <v>1155</v>
      </c>
      <c r="M15" s="230">
        <v>1102</v>
      </c>
      <c r="N15" s="366"/>
      <c r="O15" s="198">
        <v>1109.0999999999999</v>
      </c>
      <c r="P15" s="18">
        <v>1117.5999999999999</v>
      </c>
      <c r="Q15" s="13">
        <v>1042</v>
      </c>
      <c r="R15" s="14">
        <v>1185</v>
      </c>
      <c r="S15" s="79">
        <v>992</v>
      </c>
      <c r="T15" s="118">
        <v>1136</v>
      </c>
      <c r="U15" s="134">
        <v>1091</v>
      </c>
      <c r="V15" s="154">
        <v>1013</v>
      </c>
      <c r="W15" s="182">
        <v>1070</v>
      </c>
      <c r="X15" s="219">
        <v>1142</v>
      </c>
      <c r="Y15" s="230">
        <v>1095</v>
      </c>
      <c r="Z15" s="366"/>
      <c r="AA15" s="198">
        <v>1044.0999999999999</v>
      </c>
      <c r="AB15" s="18">
        <v>1034.3</v>
      </c>
      <c r="AC15" s="13">
        <v>956.5</v>
      </c>
      <c r="AD15" s="14">
        <v>1104</v>
      </c>
      <c r="AE15" s="79">
        <v>963</v>
      </c>
      <c r="AF15" s="118">
        <v>1071</v>
      </c>
      <c r="AG15" s="134">
        <v>1055</v>
      </c>
      <c r="AH15" s="154">
        <v>991</v>
      </c>
      <c r="AI15" s="182">
        <v>1027</v>
      </c>
      <c r="AJ15" s="219">
        <v>1128</v>
      </c>
      <c r="AK15" s="230">
        <v>1081</v>
      </c>
      <c r="AL15" s="366"/>
      <c r="AM15" s="17">
        <v>1082.5999999999999</v>
      </c>
      <c r="AN15" s="18">
        <v>1114.2</v>
      </c>
      <c r="AO15" s="13">
        <v>1020.3</v>
      </c>
      <c r="AP15" s="14">
        <v>1171</v>
      </c>
      <c r="AQ15" s="79">
        <v>967</v>
      </c>
      <c r="AR15" s="118">
        <v>1084</v>
      </c>
      <c r="AS15" s="134">
        <v>1049</v>
      </c>
      <c r="AT15" s="154">
        <v>976</v>
      </c>
      <c r="AU15" s="182">
        <v>1047</v>
      </c>
      <c r="AV15" s="219">
        <v>1128</v>
      </c>
      <c r="AW15" s="230">
        <v>1052</v>
      </c>
      <c r="AX15" s="366"/>
      <c r="AY15" s="17">
        <v>1110.5999999999999</v>
      </c>
      <c r="AZ15" s="18">
        <v>1116.8</v>
      </c>
      <c r="BA15" s="13">
        <v>1028.5999999999999</v>
      </c>
      <c r="BB15" s="14">
        <v>1170</v>
      </c>
      <c r="BC15" s="79">
        <v>978</v>
      </c>
      <c r="BD15" s="118">
        <v>1079</v>
      </c>
      <c r="BE15" s="134">
        <v>1095</v>
      </c>
      <c r="BF15" s="154">
        <v>1023</v>
      </c>
      <c r="BG15" s="182">
        <v>1061</v>
      </c>
      <c r="BH15" s="219">
        <v>1160</v>
      </c>
      <c r="BI15" s="230">
        <v>1119</v>
      </c>
      <c r="BJ15" s="366"/>
      <c r="BL15" s="160">
        <f t="shared" si="0"/>
        <v>-1061.5</v>
      </c>
      <c r="BM15" s="107">
        <f t="shared" si="1"/>
        <v>-1092.5</v>
      </c>
      <c r="BN15" s="107">
        <f t="shared" si="2"/>
        <v>-1010.5</v>
      </c>
      <c r="BO15" s="107">
        <f t="shared" si="3"/>
        <v>-1151</v>
      </c>
      <c r="BP15" s="107">
        <f t="shared" si="4"/>
        <v>-1008</v>
      </c>
      <c r="BQ15" s="107">
        <f t="shared" si="5"/>
        <v>-1130</v>
      </c>
      <c r="BR15" s="107">
        <f t="shared" si="6"/>
        <v>-1091</v>
      </c>
      <c r="BS15" s="107">
        <f t="shared" si="7"/>
        <v>-1019</v>
      </c>
      <c r="BT15" s="107">
        <f t="shared" si="8"/>
        <v>-1069</v>
      </c>
      <c r="BU15" s="107">
        <f t="shared" si="9"/>
        <v>-1155</v>
      </c>
      <c r="BV15" s="137">
        <f t="shared" si="50"/>
        <v>-1102</v>
      </c>
      <c r="BW15" s="160">
        <f t="shared" si="10"/>
        <v>-1109.0999999999999</v>
      </c>
      <c r="BX15" s="107">
        <f t="shared" si="11"/>
        <v>-1117.5999999999999</v>
      </c>
      <c r="BY15" s="107">
        <f t="shared" si="12"/>
        <v>-1042</v>
      </c>
      <c r="BZ15" s="107">
        <f t="shared" si="13"/>
        <v>-1185</v>
      </c>
      <c r="CA15" s="107">
        <f t="shared" si="14"/>
        <v>-992</v>
      </c>
      <c r="CB15" s="107">
        <f t="shared" si="15"/>
        <v>-1136</v>
      </c>
      <c r="CC15" s="107">
        <f t="shared" si="16"/>
        <v>-1091</v>
      </c>
      <c r="CD15" s="107">
        <f t="shared" si="17"/>
        <v>-1013</v>
      </c>
      <c r="CE15" s="107">
        <f t="shared" si="18"/>
        <v>-1070</v>
      </c>
      <c r="CF15" s="107">
        <f t="shared" si="19"/>
        <v>-1142</v>
      </c>
      <c r="CG15" s="137">
        <f t="shared" si="51"/>
        <v>-1095</v>
      </c>
      <c r="CH15" s="260">
        <f t="shared" si="20"/>
        <v>-1044.0999999999999</v>
      </c>
      <c r="CI15" s="107">
        <f t="shared" si="21"/>
        <v>-1034.3</v>
      </c>
      <c r="CJ15" s="107">
        <f t="shared" si="22"/>
        <v>-956.5</v>
      </c>
      <c r="CK15" s="107">
        <f t="shared" si="23"/>
        <v>-1104</v>
      </c>
      <c r="CL15" s="107">
        <f t="shared" si="24"/>
        <v>-963</v>
      </c>
      <c r="CM15" s="107">
        <f t="shared" si="25"/>
        <v>-1071</v>
      </c>
      <c r="CN15" s="107">
        <f t="shared" si="26"/>
        <v>-1055</v>
      </c>
      <c r="CO15" s="107">
        <f t="shared" si="27"/>
        <v>-991</v>
      </c>
      <c r="CP15" s="107">
        <f t="shared" si="28"/>
        <v>-1027</v>
      </c>
      <c r="CQ15" s="107">
        <f t="shared" si="29"/>
        <v>-1128</v>
      </c>
      <c r="CR15" s="137">
        <f t="shared" si="52"/>
        <v>-1081</v>
      </c>
      <c r="CS15" s="160">
        <f t="shared" si="30"/>
        <v>-1082.5999999999999</v>
      </c>
      <c r="CT15" s="107">
        <f t="shared" si="31"/>
        <v>-1114.2</v>
      </c>
      <c r="CU15" s="3">
        <f t="shared" si="32"/>
        <v>-1020.3</v>
      </c>
      <c r="CV15" s="3">
        <f t="shared" si="33"/>
        <v>-1171</v>
      </c>
      <c r="CW15" s="3">
        <f t="shared" si="34"/>
        <v>-967</v>
      </c>
      <c r="CX15" s="3">
        <f t="shared" si="35"/>
        <v>-1084</v>
      </c>
      <c r="CY15" s="3">
        <f t="shared" si="36"/>
        <v>-1049</v>
      </c>
      <c r="CZ15" s="3">
        <f t="shared" si="37"/>
        <v>-976</v>
      </c>
      <c r="DA15" s="3">
        <f t="shared" si="38"/>
        <v>-1047</v>
      </c>
      <c r="DB15" s="3">
        <f t="shared" si="39"/>
        <v>-1128</v>
      </c>
      <c r="DC15" s="112">
        <f t="shared" si="53"/>
        <v>-1052</v>
      </c>
      <c r="DD15" s="160">
        <f t="shared" si="40"/>
        <v>-1110.5999999999999</v>
      </c>
      <c r="DE15" s="107">
        <f t="shared" si="41"/>
        <v>-1116.8</v>
      </c>
      <c r="DF15" s="3">
        <f t="shared" si="42"/>
        <v>-1028.5999999999999</v>
      </c>
      <c r="DG15" s="3">
        <f t="shared" si="43"/>
        <v>-1170</v>
      </c>
      <c r="DH15" s="3">
        <f t="shared" si="44"/>
        <v>-978</v>
      </c>
      <c r="DI15" s="3">
        <f t="shared" si="45"/>
        <v>-1079</v>
      </c>
      <c r="DJ15" s="3">
        <f t="shared" si="46"/>
        <v>-1095</v>
      </c>
      <c r="DK15" s="107">
        <f t="shared" si="47"/>
        <v>-1023</v>
      </c>
      <c r="DL15" s="107">
        <f t="shared" si="48"/>
        <v>-1061</v>
      </c>
      <c r="DM15" s="107">
        <f t="shared" si="49"/>
        <v>-1160</v>
      </c>
      <c r="DN15" s="137">
        <f t="shared" si="54"/>
        <v>-1119</v>
      </c>
    </row>
    <row r="16" spans="1:118" x14ac:dyDescent="0.45">
      <c r="A16" s="54" t="s">
        <v>22</v>
      </c>
      <c r="B16" s="58">
        <f t="shared" si="55"/>
        <v>45895</v>
      </c>
      <c r="C16" s="17">
        <v>1127.5999999999999</v>
      </c>
      <c r="D16" s="18">
        <v>1173.5999999999999</v>
      </c>
      <c r="E16" s="13">
        <v>1058</v>
      </c>
      <c r="F16" s="14">
        <v>1234</v>
      </c>
      <c r="G16" s="79">
        <v>1070</v>
      </c>
      <c r="H16" s="118">
        <v>1198</v>
      </c>
      <c r="I16" s="134">
        <v>1199</v>
      </c>
      <c r="J16" s="154">
        <v>1104</v>
      </c>
      <c r="K16" s="182">
        <v>1135</v>
      </c>
      <c r="L16" s="219">
        <v>1218</v>
      </c>
      <c r="M16" s="230">
        <v>1176</v>
      </c>
      <c r="N16" s="366"/>
      <c r="O16" s="198">
        <v>1179.7</v>
      </c>
      <c r="P16" s="18">
        <v>1200.8</v>
      </c>
      <c r="Q16" s="13">
        <v>1089.0999999999999</v>
      </c>
      <c r="R16" s="14">
        <v>1271</v>
      </c>
      <c r="S16" s="79">
        <v>1056</v>
      </c>
      <c r="T16" s="118">
        <v>1205</v>
      </c>
      <c r="U16" s="134">
        <v>1201</v>
      </c>
      <c r="V16" s="154">
        <v>1099</v>
      </c>
      <c r="W16" s="182">
        <v>1134</v>
      </c>
      <c r="X16" s="219">
        <v>1205</v>
      </c>
      <c r="Y16" s="230">
        <v>1168</v>
      </c>
      <c r="Z16" s="366"/>
      <c r="AA16" s="198">
        <v>1112.3</v>
      </c>
      <c r="AB16" s="18">
        <v>1112.3</v>
      </c>
      <c r="AC16" s="13">
        <v>1002.8</v>
      </c>
      <c r="AD16" s="14">
        <v>1186</v>
      </c>
      <c r="AE16" s="79">
        <v>1025</v>
      </c>
      <c r="AF16" s="118">
        <v>1134</v>
      </c>
      <c r="AG16" s="134">
        <v>1159</v>
      </c>
      <c r="AH16" s="154">
        <v>1074</v>
      </c>
      <c r="AI16" s="182">
        <v>1089</v>
      </c>
      <c r="AJ16" s="219">
        <v>1189</v>
      </c>
      <c r="AK16" s="230">
        <v>1154</v>
      </c>
      <c r="AL16" s="366"/>
      <c r="AM16" s="17">
        <v>1151.5</v>
      </c>
      <c r="AN16" s="18">
        <v>1199.0999999999999</v>
      </c>
      <c r="AO16" s="13">
        <v>1069.7</v>
      </c>
      <c r="AP16" s="14">
        <v>1254</v>
      </c>
      <c r="AQ16" s="79">
        <v>1027</v>
      </c>
      <c r="AR16" s="118">
        <v>1151</v>
      </c>
      <c r="AS16" s="134">
        <v>1156</v>
      </c>
      <c r="AT16" s="154">
        <v>1059</v>
      </c>
      <c r="AU16" s="182">
        <v>1110</v>
      </c>
      <c r="AV16" s="219">
        <v>1191</v>
      </c>
      <c r="AW16" s="230">
        <v>1119</v>
      </c>
      <c r="AX16" s="366"/>
      <c r="AY16" s="17">
        <v>1179.9000000000001</v>
      </c>
      <c r="AZ16" s="18">
        <v>1200.5</v>
      </c>
      <c r="BA16" s="13">
        <v>1075.4000000000001</v>
      </c>
      <c r="BB16" s="14">
        <v>1256</v>
      </c>
      <c r="BC16" s="79">
        <v>1034</v>
      </c>
      <c r="BD16" s="118">
        <v>1146</v>
      </c>
      <c r="BE16" s="134">
        <v>1202</v>
      </c>
      <c r="BF16" s="154">
        <v>1107</v>
      </c>
      <c r="BG16" s="182">
        <v>1126</v>
      </c>
      <c r="BH16" s="219">
        <v>1225</v>
      </c>
      <c r="BI16" s="230">
        <v>1193</v>
      </c>
      <c r="BJ16" s="366"/>
      <c r="BL16" s="160">
        <f t="shared" si="0"/>
        <v>-1127.5999999999999</v>
      </c>
      <c r="BM16" s="107">
        <f t="shared" si="1"/>
        <v>-1173.5999999999999</v>
      </c>
      <c r="BN16" s="107">
        <f t="shared" si="2"/>
        <v>-1058</v>
      </c>
      <c r="BO16" s="107">
        <f t="shared" si="3"/>
        <v>-1234</v>
      </c>
      <c r="BP16" s="107">
        <f t="shared" si="4"/>
        <v>-1070</v>
      </c>
      <c r="BQ16" s="107">
        <f t="shared" si="5"/>
        <v>-1198</v>
      </c>
      <c r="BR16" s="107">
        <f t="shared" si="6"/>
        <v>-1199</v>
      </c>
      <c r="BS16" s="107">
        <f t="shared" si="7"/>
        <v>-1104</v>
      </c>
      <c r="BT16" s="107">
        <f t="shared" si="8"/>
        <v>-1135</v>
      </c>
      <c r="BU16" s="107">
        <f t="shared" si="9"/>
        <v>-1218</v>
      </c>
      <c r="BV16" s="137">
        <f t="shared" si="50"/>
        <v>-1176</v>
      </c>
      <c r="BW16" s="160">
        <f t="shared" si="10"/>
        <v>-1179.7</v>
      </c>
      <c r="BX16" s="107">
        <f t="shared" si="11"/>
        <v>-1200.8</v>
      </c>
      <c r="BY16" s="107">
        <f t="shared" si="12"/>
        <v>-1089.0999999999999</v>
      </c>
      <c r="BZ16" s="107">
        <f t="shared" si="13"/>
        <v>-1271</v>
      </c>
      <c r="CA16" s="107">
        <f t="shared" si="14"/>
        <v>-1056</v>
      </c>
      <c r="CB16" s="107">
        <f t="shared" si="15"/>
        <v>-1205</v>
      </c>
      <c r="CC16" s="107">
        <f t="shared" si="16"/>
        <v>-1201</v>
      </c>
      <c r="CD16" s="107">
        <f t="shared" si="17"/>
        <v>-1099</v>
      </c>
      <c r="CE16" s="107">
        <f t="shared" si="18"/>
        <v>-1134</v>
      </c>
      <c r="CF16" s="107">
        <f t="shared" si="19"/>
        <v>-1205</v>
      </c>
      <c r="CG16" s="137">
        <f t="shared" si="51"/>
        <v>-1168</v>
      </c>
      <c r="CH16" s="260">
        <f t="shared" si="20"/>
        <v>-1112.3</v>
      </c>
      <c r="CI16" s="107">
        <f t="shared" si="21"/>
        <v>-1112.3</v>
      </c>
      <c r="CJ16" s="107">
        <f t="shared" si="22"/>
        <v>-1002.8</v>
      </c>
      <c r="CK16" s="107">
        <f t="shared" si="23"/>
        <v>-1186</v>
      </c>
      <c r="CL16" s="107">
        <f t="shared" si="24"/>
        <v>-1025</v>
      </c>
      <c r="CM16" s="107">
        <f t="shared" si="25"/>
        <v>-1134</v>
      </c>
      <c r="CN16" s="107">
        <f t="shared" si="26"/>
        <v>-1159</v>
      </c>
      <c r="CO16" s="107">
        <f t="shared" si="27"/>
        <v>-1074</v>
      </c>
      <c r="CP16" s="107">
        <f t="shared" si="28"/>
        <v>-1089</v>
      </c>
      <c r="CQ16" s="107">
        <f t="shared" si="29"/>
        <v>-1189</v>
      </c>
      <c r="CR16" s="137">
        <f t="shared" si="52"/>
        <v>-1154</v>
      </c>
      <c r="CS16" s="160">
        <f t="shared" si="30"/>
        <v>-1151.5</v>
      </c>
      <c r="CT16" s="107">
        <f t="shared" si="31"/>
        <v>-1199.0999999999999</v>
      </c>
      <c r="CU16" s="3">
        <f t="shared" si="32"/>
        <v>-1069.7</v>
      </c>
      <c r="CV16" s="3">
        <f t="shared" si="33"/>
        <v>-1254</v>
      </c>
      <c r="CW16" s="3">
        <f t="shared" si="34"/>
        <v>-1027</v>
      </c>
      <c r="CX16" s="3">
        <f t="shared" si="35"/>
        <v>-1151</v>
      </c>
      <c r="CY16" s="3">
        <f t="shared" si="36"/>
        <v>-1156</v>
      </c>
      <c r="CZ16" s="3">
        <f t="shared" si="37"/>
        <v>-1059</v>
      </c>
      <c r="DA16" s="3">
        <f t="shared" si="38"/>
        <v>-1110</v>
      </c>
      <c r="DB16" s="3">
        <f t="shared" si="39"/>
        <v>-1191</v>
      </c>
      <c r="DC16" s="112">
        <f t="shared" si="53"/>
        <v>-1119</v>
      </c>
      <c r="DD16" s="160">
        <f t="shared" si="40"/>
        <v>-1179.9000000000001</v>
      </c>
      <c r="DE16" s="107">
        <f t="shared" si="41"/>
        <v>-1200.5</v>
      </c>
      <c r="DF16" s="3">
        <f t="shared" si="42"/>
        <v>-1075.4000000000001</v>
      </c>
      <c r="DG16" s="3">
        <f t="shared" si="43"/>
        <v>-1256</v>
      </c>
      <c r="DH16" s="3">
        <f t="shared" si="44"/>
        <v>-1034</v>
      </c>
      <c r="DI16" s="3">
        <f t="shared" si="45"/>
        <v>-1146</v>
      </c>
      <c r="DJ16" s="3">
        <f t="shared" si="46"/>
        <v>-1202</v>
      </c>
      <c r="DK16" s="107">
        <f t="shared" si="47"/>
        <v>-1107</v>
      </c>
      <c r="DL16" s="107">
        <f t="shared" si="48"/>
        <v>-1126</v>
      </c>
      <c r="DM16" s="107">
        <f t="shared" si="49"/>
        <v>-1225</v>
      </c>
      <c r="DN16" s="137">
        <f t="shared" si="54"/>
        <v>-1193</v>
      </c>
    </row>
    <row r="17" spans="1:118" x14ac:dyDescent="0.45">
      <c r="A17" s="58" t="s">
        <v>23</v>
      </c>
      <c r="B17" s="58">
        <f t="shared" si="55"/>
        <v>45902</v>
      </c>
      <c r="C17" s="17">
        <v>1204</v>
      </c>
      <c r="D17" s="18">
        <v>1235.4000000000001</v>
      </c>
      <c r="E17" s="13">
        <v>1095</v>
      </c>
      <c r="F17" s="14">
        <v>1316</v>
      </c>
      <c r="G17" s="79">
        <v>1129</v>
      </c>
      <c r="H17" s="118">
        <v>1239</v>
      </c>
      <c r="I17" s="134">
        <v>1282</v>
      </c>
      <c r="J17" s="154">
        <v>1181</v>
      </c>
      <c r="K17" s="182">
        <v>1206</v>
      </c>
      <c r="L17" s="219">
        <v>1268</v>
      </c>
      <c r="M17" s="230">
        <v>1227</v>
      </c>
      <c r="N17" s="366"/>
      <c r="O17" s="198">
        <v>1261.7</v>
      </c>
      <c r="P17" s="18">
        <v>1267</v>
      </c>
      <c r="Q17" s="13">
        <v>1130</v>
      </c>
      <c r="R17" s="14">
        <v>1356</v>
      </c>
      <c r="S17" s="79">
        <v>1115</v>
      </c>
      <c r="T17" s="118">
        <v>1246</v>
      </c>
      <c r="U17" s="134">
        <v>1285</v>
      </c>
      <c r="V17" s="154">
        <v>1177</v>
      </c>
      <c r="W17" s="182">
        <v>1205</v>
      </c>
      <c r="X17" s="219">
        <v>1255</v>
      </c>
      <c r="Y17" s="230">
        <v>1220</v>
      </c>
      <c r="Z17" s="366"/>
      <c r="AA17" s="198">
        <v>1184.2</v>
      </c>
      <c r="AB17" s="18">
        <v>1169.9000000000001</v>
      </c>
      <c r="AC17" s="13">
        <v>1035</v>
      </c>
      <c r="AD17" s="14">
        <v>1266</v>
      </c>
      <c r="AE17" s="79">
        <v>1082</v>
      </c>
      <c r="AF17" s="118">
        <v>1172</v>
      </c>
      <c r="AG17" s="134">
        <v>1242</v>
      </c>
      <c r="AH17" s="154">
        <v>1147</v>
      </c>
      <c r="AI17" s="182">
        <v>1160</v>
      </c>
      <c r="AJ17" s="219">
        <v>1236</v>
      </c>
      <c r="AK17" s="230">
        <v>1203</v>
      </c>
      <c r="AL17" s="366"/>
      <c r="AM17" s="17">
        <v>1232</v>
      </c>
      <c r="AN17" s="18">
        <v>1265.3</v>
      </c>
      <c r="AO17" s="13">
        <v>1108</v>
      </c>
      <c r="AP17" s="14">
        <v>1339</v>
      </c>
      <c r="AQ17" s="79">
        <v>1080</v>
      </c>
      <c r="AR17" s="118">
        <v>1192</v>
      </c>
      <c r="AS17" s="134">
        <v>1235</v>
      </c>
      <c r="AT17" s="154">
        <v>1134</v>
      </c>
      <c r="AU17" s="182">
        <v>1181</v>
      </c>
      <c r="AV17" s="219">
        <v>1239</v>
      </c>
      <c r="AW17" s="230">
        <v>1167</v>
      </c>
      <c r="AX17" s="366"/>
      <c r="AY17" s="17">
        <v>1259.5999999999999</v>
      </c>
      <c r="AZ17" s="18">
        <v>1262</v>
      </c>
      <c r="BA17" s="13">
        <v>1114</v>
      </c>
      <c r="BB17" s="14">
        <v>1339</v>
      </c>
      <c r="BC17" s="79">
        <v>1088</v>
      </c>
      <c r="BD17" s="118">
        <v>1189</v>
      </c>
      <c r="BE17" s="134">
        <v>1286</v>
      </c>
      <c r="BF17" s="154">
        <v>1184</v>
      </c>
      <c r="BG17" s="182">
        <v>1200</v>
      </c>
      <c r="BH17" s="219">
        <v>1276</v>
      </c>
      <c r="BI17" s="230">
        <v>1244</v>
      </c>
      <c r="BJ17" s="366"/>
      <c r="BL17" s="160">
        <f t="shared" si="0"/>
        <v>-1204</v>
      </c>
      <c r="BM17" s="107">
        <f t="shared" si="1"/>
        <v>-1235.4000000000001</v>
      </c>
      <c r="BN17" s="107">
        <f t="shared" si="2"/>
        <v>-1095</v>
      </c>
      <c r="BO17" s="107">
        <f t="shared" si="3"/>
        <v>-1316</v>
      </c>
      <c r="BP17" s="107">
        <f t="shared" si="4"/>
        <v>-1129</v>
      </c>
      <c r="BQ17" s="107">
        <f t="shared" si="5"/>
        <v>-1239</v>
      </c>
      <c r="BR17" s="107">
        <f t="shared" si="6"/>
        <v>-1282</v>
      </c>
      <c r="BS17" s="107">
        <f t="shared" si="7"/>
        <v>-1181</v>
      </c>
      <c r="BT17" s="107">
        <f t="shared" si="8"/>
        <v>-1206</v>
      </c>
      <c r="BU17" s="107">
        <f t="shared" si="9"/>
        <v>-1268</v>
      </c>
      <c r="BV17" s="137">
        <f t="shared" si="50"/>
        <v>-1227</v>
      </c>
      <c r="BW17" s="160">
        <f t="shared" si="10"/>
        <v>-1261.7</v>
      </c>
      <c r="BX17" s="107">
        <f t="shared" si="11"/>
        <v>-1267</v>
      </c>
      <c r="BY17" s="107">
        <f t="shared" si="12"/>
        <v>-1130</v>
      </c>
      <c r="BZ17" s="107">
        <f t="shared" si="13"/>
        <v>-1356</v>
      </c>
      <c r="CA17" s="107">
        <f t="shared" si="14"/>
        <v>-1115</v>
      </c>
      <c r="CB17" s="107">
        <f t="shared" si="15"/>
        <v>-1246</v>
      </c>
      <c r="CC17" s="107">
        <f t="shared" si="16"/>
        <v>-1285</v>
      </c>
      <c r="CD17" s="107">
        <f t="shared" si="17"/>
        <v>-1177</v>
      </c>
      <c r="CE17" s="107">
        <f t="shared" si="18"/>
        <v>-1205</v>
      </c>
      <c r="CF17" s="107">
        <f t="shared" si="19"/>
        <v>-1255</v>
      </c>
      <c r="CG17" s="137">
        <f t="shared" si="51"/>
        <v>-1220</v>
      </c>
      <c r="CH17" s="260">
        <f t="shared" si="20"/>
        <v>-1184.2</v>
      </c>
      <c r="CI17" s="107">
        <f t="shared" si="21"/>
        <v>-1169.9000000000001</v>
      </c>
      <c r="CJ17" s="107">
        <f t="shared" si="22"/>
        <v>-1035</v>
      </c>
      <c r="CK17" s="107">
        <f t="shared" si="23"/>
        <v>-1266</v>
      </c>
      <c r="CL17" s="107">
        <f t="shared" si="24"/>
        <v>-1082</v>
      </c>
      <c r="CM17" s="107">
        <f t="shared" si="25"/>
        <v>-1172</v>
      </c>
      <c r="CN17" s="107">
        <f t="shared" si="26"/>
        <v>-1242</v>
      </c>
      <c r="CO17" s="107">
        <f t="shared" si="27"/>
        <v>-1147</v>
      </c>
      <c r="CP17" s="107">
        <f t="shared" si="28"/>
        <v>-1160</v>
      </c>
      <c r="CQ17" s="107">
        <f t="shared" si="29"/>
        <v>-1236</v>
      </c>
      <c r="CR17" s="137">
        <f t="shared" si="52"/>
        <v>-1203</v>
      </c>
      <c r="CS17" s="160">
        <f t="shared" si="30"/>
        <v>-1232</v>
      </c>
      <c r="CT17" s="107">
        <f t="shared" si="31"/>
        <v>-1265.3</v>
      </c>
      <c r="CU17" s="3">
        <f t="shared" si="32"/>
        <v>-1108</v>
      </c>
      <c r="CV17" s="3">
        <f t="shared" si="33"/>
        <v>-1339</v>
      </c>
      <c r="CW17" s="3">
        <f t="shared" si="34"/>
        <v>-1080</v>
      </c>
      <c r="CX17" s="3">
        <f t="shared" si="35"/>
        <v>-1192</v>
      </c>
      <c r="CY17" s="3">
        <f t="shared" si="36"/>
        <v>-1235</v>
      </c>
      <c r="CZ17" s="3">
        <f t="shared" si="37"/>
        <v>-1134</v>
      </c>
      <c r="DA17" s="3">
        <f t="shared" si="38"/>
        <v>-1181</v>
      </c>
      <c r="DB17" s="3">
        <f t="shared" si="39"/>
        <v>-1239</v>
      </c>
      <c r="DC17" s="112">
        <f t="shared" si="53"/>
        <v>-1167</v>
      </c>
      <c r="DD17" s="160">
        <f t="shared" si="40"/>
        <v>-1259.5999999999999</v>
      </c>
      <c r="DE17" s="107">
        <f t="shared" si="41"/>
        <v>-1262</v>
      </c>
      <c r="DF17" s="3">
        <f t="shared" si="42"/>
        <v>-1114</v>
      </c>
      <c r="DG17" s="3">
        <f t="shared" si="43"/>
        <v>-1339</v>
      </c>
      <c r="DH17" s="3">
        <f t="shared" si="44"/>
        <v>-1088</v>
      </c>
      <c r="DI17" s="3">
        <f t="shared" si="45"/>
        <v>-1189</v>
      </c>
      <c r="DJ17" s="3">
        <f t="shared" si="46"/>
        <v>-1286</v>
      </c>
      <c r="DK17" s="107">
        <f t="shared" si="47"/>
        <v>-1184</v>
      </c>
      <c r="DL17" s="107">
        <f t="shared" si="48"/>
        <v>-1200</v>
      </c>
      <c r="DM17" s="107">
        <f t="shared" si="49"/>
        <v>-1276</v>
      </c>
      <c r="DN17" s="137">
        <f t="shared" si="54"/>
        <v>-1244</v>
      </c>
    </row>
    <row r="18" spans="1:118" x14ac:dyDescent="0.45">
      <c r="A18" s="58" t="s">
        <v>24</v>
      </c>
      <c r="B18" s="58">
        <f t="shared" si="55"/>
        <v>45909</v>
      </c>
      <c r="C18" s="17">
        <v>1285.0999999999999</v>
      </c>
      <c r="D18" s="18">
        <v>1312.7</v>
      </c>
      <c r="E18" s="13">
        <v>1134</v>
      </c>
      <c r="F18" s="14">
        <v>1361</v>
      </c>
      <c r="G18" s="79">
        <v>1167</v>
      </c>
      <c r="H18" s="118">
        <v>1293</v>
      </c>
      <c r="I18" s="134">
        <v>1334</v>
      </c>
      <c r="J18" s="154">
        <v>1229</v>
      </c>
      <c r="K18" s="182">
        <v>1282</v>
      </c>
      <c r="L18" s="219">
        <v>1315</v>
      </c>
      <c r="M18" s="230">
        <v>1276</v>
      </c>
      <c r="N18" s="366"/>
      <c r="O18" s="198">
        <v>1346.6</v>
      </c>
      <c r="P18" s="18">
        <v>1344</v>
      </c>
      <c r="Q18" s="13">
        <v>1173</v>
      </c>
      <c r="R18" s="14">
        <v>1404</v>
      </c>
      <c r="S18" s="79">
        <v>1154</v>
      </c>
      <c r="T18" s="118">
        <v>1300</v>
      </c>
      <c r="U18" s="134">
        <v>1337</v>
      </c>
      <c r="V18" s="154">
        <v>1226</v>
      </c>
      <c r="W18" s="182">
        <v>1279</v>
      </c>
      <c r="X18" s="219">
        <v>1300</v>
      </c>
      <c r="Y18" s="230">
        <v>1267</v>
      </c>
      <c r="Z18" s="366"/>
      <c r="AA18" s="198">
        <v>1266.5</v>
      </c>
      <c r="AB18" s="18">
        <v>1244.3</v>
      </c>
      <c r="AC18" s="13">
        <v>1071</v>
      </c>
      <c r="AD18" s="14">
        <v>1309</v>
      </c>
      <c r="AE18" s="79">
        <v>1120</v>
      </c>
      <c r="AF18" s="118">
        <v>1224</v>
      </c>
      <c r="AG18" s="134">
        <v>1291</v>
      </c>
      <c r="AH18" s="154">
        <v>1193</v>
      </c>
      <c r="AI18" s="182">
        <v>1234</v>
      </c>
      <c r="AJ18" s="219">
        <v>1284</v>
      </c>
      <c r="AK18" s="230">
        <v>1253</v>
      </c>
      <c r="AL18" s="366"/>
      <c r="AM18" s="17">
        <v>1315.7</v>
      </c>
      <c r="AN18" s="18">
        <v>1344.7</v>
      </c>
      <c r="AO18" s="13">
        <v>1148</v>
      </c>
      <c r="AP18" s="14">
        <v>1388</v>
      </c>
      <c r="AQ18" s="79">
        <v>1118</v>
      </c>
      <c r="AR18" s="118">
        <v>1243</v>
      </c>
      <c r="AS18" s="134">
        <v>1284</v>
      </c>
      <c r="AT18" s="154">
        <v>1182</v>
      </c>
      <c r="AU18" s="182">
        <v>1256</v>
      </c>
      <c r="AV18" s="219">
        <v>1284</v>
      </c>
      <c r="AW18" s="230">
        <v>1212</v>
      </c>
      <c r="AX18" s="366"/>
      <c r="AY18" s="17">
        <v>1345.9</v>
      </c>
      <c r="AZ18" s="18">
        <v>1343.8</v>
      </c>
      <c r="BA18" s="13">
        <v>1154</v>
      </c>
      <c r="BB18" s="14">
        <v>1384</v>
      </c>
      <c r="BC18" s="79">
        <v>1124</v>
      </c>
      <c r="BD18" s="118">
        <v>1246</v>
      </c>
      <c r="BE18" s="134">
        <v>1336</v>
      </c>
      <c r="BF18" s="154">
        <v>1233</v>
      </c>
      <c r="BG18" s="182">
        <v>1276</v>
      </c>
      <c r="BH18" s="219">
        <v>1326</v>
      </c>
      <c r="BI18" s="230">
        <v>1292</v>
      </c>
      <c r="BJ18" s="366"/>
      <c r="BL18" s="160">
        <f t="shared" si="0"/>
        <v>-1285.0999999999999</v>
      </c>
      <c r="BM18" s="107">
        <f t="shared" si="1"/>
        <v>-1312.7</v>
      </c>
      <c r="BN18" s="107">
        <f t="shared" si="2"/>
        <v>-1134</v>
      </c>
      <c r="BO18" s="107">
        <f t="shared" si="3"/>
        <v>-1361</v>
      </c>
      <c r="BP18" s="107">
        <f t="shared" si="4"/>
        <v>-1167</v>
      </c>
      <c r="BQ18" s="107">
        <f t="shared" si="5"/>
        <v>-1293</v>
      </c>
      <c r="BR18" s="107">
        <f t="shared" si="6"/>
        <v>-1334</v>
      </c>
      <c r="BS18" s="107">
        <f t="shared" si="7"/>
        <v>-1229</v>
      </c>
      <c r="BT18" s="107">
        <f t="shared" si="8"/>
        <v>-1282</v>
      </c>
      <c r="BU18" s="107">
        <f t="shared" si="9"/>
        <v>-1315</v>
      </c>
      <c r="BV18" s="137">
        <f t="shared" si="50"/>
        <v>-1276</v>
      </c>
      <c r="BW18" s="160">
        <f t="shared" si="10"/>
        <v>-1346.6</v>
      </c>
      <c r="BX18" s="107">
        <f t="shared" si="11"/>
        <v>-1344</v>
      </c>
      <c r="BY18" s="107">
        <f t="shared" si="12"/>
        <v>-1173</v>
      </c>
      <c r="BZ18" s="107">
        <f t="shared" si="13"/>
        <v>-1404</v>
      </c>
      <c r="CA18" s="107">
        <f t="shared" si="14"/>
        <v>-1154</v>
      </c>
      <c r="CB18" s="107">
        <f t="shared" si="15"/>
        <v>-1300</v>
      </c>
      <c r="CC18" s="107">
        <f t="shared" si="16"/>
        <v>-1337</v>
      </c>
      <c r="CD18" s="107">
        <f t="shared" si="17"/>
        <v>-1226</v>
      </c>
      <c r="CE18" s="107">
        <f t="shared" si="18"/>
        <v>-1279</v>
      </c>
      <c r="CF18" s="107">
        <f t="shared" si="19"/>
        <v>-1300</v>
      </c>
      <c r="CG18" s="137">
        <f t="shared" si="51"/>
        <v>-1267</v>
      </c>
      <c r="CH18" s="260">
        <f t="shared" si="20"/>
        <v>-1266.5</v>
      </c>
      <c r="CI18" s="107">
        <f t="shared" si="21"/>
        <v>-1244.3</v>
      </c>
      <c r="CJ18" s="107">
        <f t="shared" si="22"/>
        <v>-1071</v>
      </c>
      <c r="CK18" s="107">
        <f t="shared" si="23"/>
        <v>-1309</v>
      </c>
      <c r="CL18" s="107">
        <f t="shared" si="24"/>
        <v>-1120</v>
      </c>
      <c r="CM18" s="107">
        <f t="shared" si="25"/>
        <v>-1224</v>
      </c>
      <c r="CN18" s="107">
        <f t="shared" si="26"/>
        <v>-1291</v>
      </c>
      <c r="CO18" s="107">
        <f t="shared" si="27"/>
        <v>-1193</v>
      </c>
      <c r="CP18" s="107">
        <f t="shared" si="28"/>
        <v>-1234</v>
      </c>
      <c r="CQ18" s="107">
        <f t="shared" si="29"/>
        <v>-1284</v>
      </c>
      <c r="CR18" s="137">
        <f t="shared" si="52"/>
        <v>-1253</v>
      </c>
      <c r="CS18" s="160">
        <f t="shared" si="30"/>
        <v>-1315.7</v>
      </c>
      <c r="CT18" s="107">
        <f t="shared" si="31"/>
        <v>-1344.7</v>
      </c>
      <c r="CU18" s="3">
        <f t="shared" si="32"/>
        <v>-1148</v>
      </c>
      <c r="CV18" s="3">
        <f t="shared" si="33"/>
        <v>-1388</v>
      </c>
      <c r="CW18" s="3">
        <f t="shared" si="34"/>
        <v>-1118</v>
      </c>
      <c r="CX18" s="3">
        <f t="shared" si="35"/>
        <v>-1243</v>
      </c>
      <c r="CY18" s="3">
        <f t="shared" si="36"/>
        <v>-1284</v>
      </c>
      <c r="CZ18" s="3">
        <f t="shared" si="37"/>
        <v>-1182</v>
      </c>
      <c r="DA18" s="3">
        <f t="shared" si="38"/>
        <v>-1256</v>
      </c>
      <c r="DB18" s="3">
        <f t="shared" si="39"/>
        <v>-1284</v>
      </c>
      <c r="DC18" s="112">
        <f t="shared" si="53"/>
        <v>-1212</v>
      </c>
      <c r="DD18" s="160">
        <f t="shared" si="40"/>
        <v>-1345.9</v>
      </c>
      <c r="DE18" s="107">
        <f t="shared" si="41"/>
        <v>-1343.8</v>
      </c>
      <c r="DF18" s="3">
        <f t="shared" si="42"/>
        <v>-1154</v>
      </c>
      <c r="DG18" s="3">
        <f t="shared" si="43"/>
        <v>-1384</v>
      </c>
      <c r="DH18" s="3">
        <f t="shared" si="44"/>
        <v>-1124</v>
      </c>
      <c r="DI18" s="3">
        <f t="shared" si="45"/>
        <v>-1246</v>
      </c>
      <c r="DJ18" s="3">
        <f t="shared" si="46"/>
        <v>-1336</v>
      </c>
      <c r="DK18" s="107">
        <f t="shared" si="47"/>
        <v>-1233</v>
      </c>
      <c r="DL18" s="107">
        <f t="shared" si="48"/>
        <v>-1276</v>
      </c>
      <c r="DM18" s="107">
        <f t="shared" si="49"/>
        <v>-1326</v>
      </c>
      <c r="DN18" s="137">
        <f t="shared" si="54"/>
        <v>-1292</v>
      </c>
    </row>
    <row r="19" spans="1:118" x14ac:dyDescent="0.45">
      <c r="A19" s="54" t="s">
        <v>25</v>
      </c>
      <c r="B19" s="58">
        <f t="shared" si="55"/>
        <v>45916</v>
      </c>
      <c r="C19" s="17">
        <v>1358.5</v>
      </c>
      <c r="D19" s="18">
        <v>1369.4</v>
      </c>
      <c r="E19" s="13">
        <v>1212</v>
      </c>
      <c r="F19" s="14">
        <v>1442</v>
      </c>
      <c r="G19" s="79">
        <v>1206</v>
      </c>
      <c r="H19" s="118">
        <v>1320</v>
      </c>
      <c r="I19" s="134">
        <v>1386</v>
      </c>
      <c r="J19" s="154">
        <v>1306</v>
      </c>
      <c r="K19" s="182">
        <v>1322</v>
      </c>
      <c r="L19" s="219">
        <v>1389</v>
      </c>
      <c r="M19" s="230">
        <v>1324</v>
      </c>
      <c r="N19" s="366"/>
      <c r="O19" s="198">
        <v>1422.1</v>
      </c>
      <c r="P19" s="18">
        <v>1400.8</v>
      </c>
      <c r="Q19" s="13">
        <v>1257</v>
      </c>
      <c r="R19" s="14">
        <v>1486</v>
      </c>
      <c r="S19" s="79">
        <v>1195</v>
      </c>
      <c r="T19" s="118">
        <v>1328</v>
      </c>
      <c r="U19" s="134">
        <v>1387</v>
      </c>
      <c r="V19" s="154">
        <v>1303</v>
      </c>
      <c r="W19" s="182">
        <v>1322</v>
      </c>
      <c r="X19" s="219">
        <v>1373</v>
      </c>
      <c r="Y19" s="230">
        <v>1317</v>
      </c>
      <c r="Z19" s="366"/>
      <c r="AA19" s="198">
        <v>1337.9</v>
      </c>
      <c r="AB19" s="18">
        <v>1296.0999999999999</v>
      </c>
      <c r="AC19" s="13">
        <v>1148</v>
      </c>
      <c r="AD19" s="14">
        <v>1385</v>
      </c>
      <c r="AE19" s="79">
        <v>1155</v>
      </c>
      <c r="AF19" s="118">
        <v>1250</v>
      </c>
      <c r="AG19" s="134">
        <v>1341</v>
      </c>
      <c r="AH19" s="154">
        <v>1270</v>
      </c>
      <c r="AI19" s="182">
        <v>1272</v>
      </c>
      <c r="AJ19" s="219">
        <v>1357</v>
      </c>
      <c r="AK19" s="230">
        <v>1296</v>
      </c>
      <c r="AL19" s="366"/>
      <c r="AM19" s="17">
        <v>1391.7</v>
      </c>
      <c r="AN19" s="18">
        <v>1402</v>
      </c>
      <c r="AO19" s="13">
        <v>1228</v>
      </c>
      <c r="AP19" s="14">
        <v>1469</v>
      </c>
      <c r="AQ19" s="79">
        <v>1158</v>
      </c>
      <c r="AR19" s="118">
        <v>1270</v>
      </c>
      <c r="AS19" s="134">
        <v>1332</v>
      </c>
      <c r="AT19" s="154">
        <v>1258</v>
      </c>
      <c r="AU19" s="182">
        <v>1298</v>
      </c>
      <c r="AV19" s="219">
        <v>1356</v>
      </c>
      <c r="AW19" s="230">
        <v>1257</v>
      </c>
      <c r="AX19" s="366"/>
      <c r="AY19" s="17">
        <v>1424.5</v>
      </c>
      <c r="AZ19" s="18">
        <v>1402.4</v>
      </c>
      <c r="BA19" s="13">
        <v>1238</v>
      </c>
      <c r="BB19" s="14">
        <v>1466</v>
      </c>
      <c r="BC19" s="79">
        <v>1159</v>
      </c>
      <c r="BD19" s="118">
        <v>1274</v>
      </c>
      <c r="BE19" s="134">
        <v>1388</v>
      </c>
      <c r="BF19" s="154">
        <v>1313</v>
      </c>
      <c r="BG19" s="182">
        <v>1317</v>
      </c>
      <c r="BH19" s="219">
        <v>1403</v>
      </c>
      <c r="BI19" s="230">
        <v>1338</v>
      </c>
      <c r="BJ19" s="366"/>
      <c r="BL19" s="160">
        <f t="shared" si="0"/>
        <v>-1358.5</v>
      </c>
      <c r="BM19" s="107">
        <f t="shared" si="1"/>
        <v>-1369.4</v>
      </c>
      <c r="BN19" s="107">
        <f t="shared" si="2"/>
        <v>-1212</v>
      </c>
      <c r="BO19" s="107">
        <f t="shared" si="3"/>
        <v>-1442</v>
      </c>
      <c r="BP19" s="107">
        <f t="shared" si="4"/>
        <v>-1206</v>
      </c>
      <c r="BQ19" s="107">
        <f t="shared" si="5"/>
        <v>-1320</v>
      </c>
      <c r="BR19" s="107">
        <f t="shared" si="6"/>
        <v>-1386</v>
      </c>
      <c r="BS19" s="107">
        <f t="shared" si="7"/>
        <v>-1306</v>
      </c>
      <c r="BT19" s="107">
        <f t="shared" si="8"/>
        <v>-1322</v>
      </c>
      <c r="BU19" s="107">
        <f t="shared" si="9"/>
        <v>-1389</v>
      </c>
      <c r="BV19" s="137">
        <f t="shared" si="50"/>
        <v>-1324</v>
      </c>
      <c r="BW19" s="160">
        <f t="shared" si="10"/>
        <v>-1422.1</v>
      </c>
      <c r="BX19" s="107">
        <f t="shared" si="11"/>
        <v>-1400.8</v>
      </c>
      <c r="BY19" s="107">
        <f t="shared" si="12"/>
        <v>-1257</v>
      </c>
      <c r="BZ19" s="107">
        <f t="shared" si="13"/>
        <v>-1486</v>
      </c>
      <c r="CA19" s="107">
        <f t="shared" si="14"/>
        <v>-1195</v>
      </c>
      <c r="CB19" s="107">
        <f t="shared" si="15"/>
        <v>-1328</v>
      </c>
      <c r="CC19" s="107">
        <f t="shared" si="16"/>
        <v>-1387</v>
      </c>
      <c r="CD19" s="107">
        <f t="shared" si="17"/>
        <v>-1303</v>
      </c>
      <c r="CE19" s="107">
        <f t="shared" si="18"/>
        <v>-1322</v>
      </c>
      <c r="CF19" s="107">
        <f t="shared" si="19"/>
        <v>-1373</v>
      </c>
      <c r="CG19" s="137">
        <f t="shared" si="51"/>
        <v>-1317</v>
      </c>
      <c r="CH19" s="260">
        <f t="shared" si="20"/>
        <v>-1337.9</v>
      </c>
      <c r="CI19" s="107">
        <f t="shared" si="21"/>
        <v>-1296.0999999999999</v>
      </c>
      <c r="CJ19" s="107">
        <f t="shared" si="22"/>
        <v>-1148</v>
      </c>
      <c r="CK19" s="107">
        <f t="shared" si="23"/>
        <v>-1385</v>
      </c>
      <c r="CL19" s="107">
        <f t="shared" si="24"/>
        <v>-1155</v>
      </c>
      <c r="CM19" s="107">
        <f t="shared" si="25"/>
        <v>-1250</v>
      </c>
      <c r="CN19" s="107">
        <f t="shared" si="26"/>
        <v>-1341</v>
      </c>
      <c r="CO19" s="107">
        <f t="shared" si="27"/>
        <v>-1270</v>
      </c>
      <c r="CP19" s="107">
        <f t="shared" si="28"/>
        <v>-1272</v>
      </c>
      <c r="CQ19" s="107">
        <f t="shared" si="29"/>
        <v>-1357</v>
      </c>
      <c r="CR19" s="137">
        <f t="shared" si="52"/>
        <v>-1296</v>
      </c>
      <c r="CS19" s="160">
        <f t="shared" si="30"/>
        <v>-1391.7</v>
      </c>
      <c r="CT19" s="107">
        <f t="shared" si="31"/>
        <v>-1402</v>
      </c>
      <c r="CU19" s="3">
        <f t="shared" si="32"/>
        <v>-1228</v>
      </c>
      <c r="CV19" s="3">
        <f t="shared" si="33"/>
        <v>-1469</v>
      </c>
      <c r="CW19" s="3">
        <f t="shared" si="34"/>
        <v>-1158</v>
      </c>
      <c r="CX19" s="3">
        <f t="shared" si="35"/>
        <v>-1270</v>
      </c>
      <c r="CY19" s="3">
        <f t="shared" si="36"/>
        <v>-1332</v>
      </c>
      <c r="CZ19" s="3">
        <f t="shared" si="37"/>
        <v>-1258</v>
      </c>
      <c r="DA19" s="3">
        <f t="shared" si="38"/>
        <v>-1298</v>
      </c>
      <c r="DB19" s="3">
        <f t="shared" si="39"/>
        <v>-1356</v>
      </c>
      <c r="DC19" s="112">
        <f t="shared" si="53"/>
        <v>-1257</v>
      </c>
      <c r="DD19" s="160">
        <f t="shared" si="40"/>
        <v>-1424.5</v>
      </c>
      <c r="DE19" s="107">
        <f t="shared" si="41"/>
        <v>-1402.4</v>
      </c>
      <c r="DF19" s="3">
        <f t="shared" si="42"/>
        <v>-1238</v>
      </c>
      <c r="DG19" s="3">
        <f t="shared" si="43"/>
        <v>-1466</v>
      </c>
      <c r="DH19" s="3">
        <f t="shared" si="44"/>
        <v>-1159</v>
      </c>
      <c r="DI19" s="3">
        <f t="shared" si="45"/>
        <v>-1274</v>
      </c>
      <c r="DJ19" s="3">
        <f t="shared" si="46"/>
        <v>-1388</v>
      </c>
      <c r="DK19" s="107">
        <f t="shared" si="47"/>
        <v>-1313</v>
      </c>
      <c r="DL19" s="107">
        <f t="shared" si="48"/>
        <v>-1317</v>
      </c>
      <c r="DM19" s="107">
        <f t="shared" si="49"/>
        <v>-1403</v>
      </c>
      <c r="DN19" s="137">
        <f t="shared" si="54"/>
        <v>-1338</v>
      </c>
    </row>
    <row r="20" spans="1:118" x14ac:dyDescent="0.45">
      <c r="A20" s="54" t="s">
        <v>26</v>
      </c>
      <c r="B20" s="58">
        <f t="shared" si="55"/>
        <v>45923</v>
      </c>
      <c r="C20" s="17">
        <v>1391.5</v>
      </c>
      <c r="D20" s="18">
        <v>1408.6</v>
      </c>
      <c r="E20" s="13">
        <v>1297</v>
      </c>
      <c r="F20" s="14">
        <v>1465</v>
      </c>
      <c r="G20" s="79">
        <v>1258</v>
      </c>
      <c r="H20" s="118">
        <v>1337</v>
      </c>
      <c r="I20" s="134">
        <v>1443</v>
      </c>
      <c r="J20" s="154">
        <v>1332</v>
      </c>
      <c r="K20" s="182">
        <v>1363</v>
      </c>
      <c r="L20" s="219">
        <v>1449</v>
      </c>
      <c r="M20" s="230">
        <v>1371</v>
      </c>
      <c r="N20" s="366"/>
      <c r="O20" s="198">
        <v>1458.2</v>
      </c>
      <c r="P20" s="18">
        <v>1439.1</v>
      </c>
      <c r="Q20" s="13">
        <v>1348</v>
      </c>
      <c r="R20" s="14">
        <v>1510</v>
      </c>
      <c r="S20" s="79">
        <v>1250</v>
      </c>
      <c r="T20" s="118">
        <v>1347</v>
      </c>
      <c r="U20" s="134">
        <v>1442</v>
      </c>
      <c r="V20" s="154">
        <v>1327</v>
      </c>
      <c r="W20" s="182">
        <v>1363</v>
      </c>
      <c r="X20" s="219">
        <v>1435</v>
      </c>
      <c r="Y20" s="230">
        <v>1363</v>
      </c>
      <c r="Z20" s="366"/>
      <c r="AA20" s="198">
        <v>1366.8</v>
      </c>
      <c r="AB20" s="18">
        <v>1330.2</v>
      </c>
      <c r="AC20" s="13">
        <v>1229</v>
      </c>
      <c r="AD20" s="14">
        <v>1405</v>
      </c>
      <c r="AE20" s="79">
        <v>1205</v>
      </c>
      <c r="AF20" s="118">
        <v>1265</v>
      </c>
      <c r="AG20" s="134">
        <v>1394</v>
      </c>
      <c r="AH20" s="154">
        <v>1295</v>
      </c>
      <c r="AI20" s="182">
        <v>1309</v>
      </c>
      <c r="AJ20" s="219">
        <v>1413</v>
      </c>
      <c r="AK20" s="230">
        <v>1341</v>
      </c>
      <c r="AL20" s="366"/>
      <c r="AM20" s="17">
        <v>1427.4</v>
      </c>
      <c r="AN20" s="18">
        <v>1441.6</v>
      </c>
      <c r="AO20" s="13">
        <v>1315</v>
      </c>
      <c r="AP20" s="14">
        <v>1492</v>
      </c>
      <c r="AQ20" s="79">
        <v>1209</v>
      </c>
      <c r="AR20" s="118">
        <v>1288</v>
      </c>
      <c r="AS20" s="134">
        <v>1384</v>
      </c>
      <c r="AT20" s="154">
        <v>1284</v>
      </c>
      <c r="AU20" s="182">
        <v>1337</v>
      </c>
      <c r="AV20" s="219">
        <v>1418</v>
      </c>
      <c r="AW20" s="230">
        <v>1302</v>
      </c>
      <c r="AX20" s="366"/>
      <c r="AY20" s="17">
        <v>1461.1</v>
      </c>
      <c r="AZ20" s="18">
        <v>1441.3</v>
      </c>
      <c r="BA20" s="13">
        <v>1324</v>
      </c>
      <c r="BB20" s="14">
        <v>1491</v>
      </c>
      <c r="BC20" s="79">
        <v>1209</v>
      </c>
      <c r="BD20" s="118">
        <v>1292</v>
      </c>
      <c r="BE20" s="134">
        <v>1447</v>
      </c>
      <c r="BF20" s="154">
        <v>1339</v>
      </c>
      <c r="BG20" s="182">
        <v>1360</v>
      </c>
      <c r="BH20" s="219">
        <v>1462</v>
      </c>
      <c r="BI20" s="230">
        <v>1385</v>
      </c>
      <c r="BJ20" s="366"/>
      <c r="BL20" s="160">
        <f t="shared" si="0"/>
        <v>-1391.5</v>
      </c>
      <c r="BM20" s="107">
        <f t="shared" si="1"/>
        <v>-1408.6</v>
      </c>
      <c r="BN20" s="107">
        <f t="shared" si="2"/>
        <v>-1297</v>
      </c>
      <c r="BO20" s="107">
        <f t="shared" si="3"/>
        <v>-1465</v>
      </c>
      <c r="BP20" s="107">
        <f t="shared" si="4"/>
        <v>-1258</v>
      </c>
      <c r="BQ20" s="107">
        <f t="shared" si="5"/>
        <v>-1337</v>
      </c>
      <c r="BR20" s="107">
        <f t="shared" si="6"/>
        <v>-1443</v>
      </c>
      <c r="BS20" s="107">
        <f t="shared" si="7"/>
        <v>-1332</v>
      </c>
      <c r="BT20" s="107">
        <f t="shared" si="8"/>
        <v>-1363</v>
      </c>
      <c r="BU20" s="107">
        <f t="shared" si="9"/>
        <v>-1449</v>
      </c>
      <c r="BV20" s="137">
        <f t="shared" si="50"/>
        <v>-1371</v>
      </c>
      <c r="BW20" s="160">
        <f t="shared" si="10"/>
        <v>-1458.2</v>
      </c>
      <c r="BX20" s="107">
        <f t="shared" si="11"/>
        <v>-1439.1</v>
      </c>
      <c r="BY20" s="107">
        <f t="shared" si="12"/>
        <v>-1348</v>
      </c>
      <c r="BZ20" s="107">
        <f t="shared" si="13"/>
        <v>-1510</v>
      </c>
      <c r="CA20" s="107">
        <f t="shared" si="14"/>
        <v>-1250</v>
      </c>
      <c r="CB20" s="107">
        <f t="shared" si="15"/>
        <v>-1347</v>
      </c>
      <c r="CC20" s="107">
        <f t="shared" si="16"/>
        <v>-1442</v>
      </c>
      <c r="CD20" s="107">
        <f t="shared" si="17"/>
        <v>-1327</v>
      </c>
      <c r="CE20" s="107">
        <f t="shared" si="18"/>
        <v>-1363</v>
      </c>
      <c r="CF20" s="107">
        <f t="shared" si="19"/>
        <v>-1435</v>
      </c>
      <c r="CG20" s="137">
        <f t="shared" si="51"/>
        <v>-1363</v>
      </c>
      <c r="CH20" s="260">
        <f t="shared" si="20"/>
        <v>-1366.8</v>
      </c>
      <c r="CI20" s="107">
        <f t="shared" si="21"/>
        <v>-1330.2</v>
      </c>
      <c r="CJ20" s="107">
        <f t="shared" si="22"/>
        <v>-1229</v>
      </c>
      <c r="CK20" s="107">
        <f t="shared" si="23"/>
        <v>-1405</v>
      </c>
      <c r="CL20" s="107">
        <f t="shared" si="24"/>
        <v>-1205</v>
      </c>
      <c r="CM20" s="107">
        <f t="shared" si="25"/>
        <v>-1265</v>
      </c>
      <c r="CN20" s="107">
        <f t="shared" si="26"/>
        <v>-1394</v>
      </c>
      <c r="CO20" s="107">
        <f t="shared" si="27"/>
        <v>-1295</v>
      </c>
      <c r="CP20" s="107">
        <f t="shared" si="28"/>
        <v>-1309</v>
      </c>
      <c r="CQ20" s="107">
        <f t="shared" si="29"/>
        <v>-1413</v>
      </c>
      <c r="CR20" s="137">
        <f t="shared" si="52"/>
        <v>-1341</v>
      </c>
      <c r="CS20" s="160">
        <f t="shared" si="30"/>
        <v>-1427.4</v>
      </c>
      <c r="CT20" s="107">
        <f t="shared" si="31"/>
        <v>-1441.6</v>
      </c>
      <c r="CU20" s="3">
        <f t="shared" si="32"/>
        <v>-1315</v>
      </c>
      <c r="CV20" s="3">
        <f t="shared" si="33"/>
        <v>-1492</v>
      </c>
      <c r="CW20" s="3">
        <f t="shared" si="34"/>
        <v>-1209</v>
      </c>
      <c r="CX20" s="3">
        <f t="shared" si="35"/>
        <v>-1288</v>
      </c>
      <c r="CY20" s="3">
        <f t="shared" si="36"/>
        <v>-1384</v>
      </c>
      <c r="CZ20" s="3">
        <f t="shared" si="37"/>
        <v>-1284</v>
      </c>
      <c r="DA20" s="3">
        <f t="shared" si="38"/>
        <v>-1337</v>
      </c>
      <c r="DB20" s="3">
        <f t="shared" si="39"/>
        <v>-1418</v>
      </c>
      <c r="DC20" s="112">
        <f t="shared" si="53"/>
        <v>-1302</v>
      </c>
      <c r="DD20" s="160">
        <f t="shared" si="40"/>
        <v>-1461.1</v>
      </c>
      <c r="DE20" s="107">
        <f t="shared" si="41"/>
        <v>-1441.3</v>
      </c>
      <c r="DF20" s="3">
        <f t="shared" si="42"/>
        <v>-1324</v>
      </c>
      <c r="DG20" s="3">
        <f t="shared" si="43"/>
        <v>-1491</v>
      </c>
      <c r="DH20" s="3">
        <f t="shared" si="44"/>
        <v>-1209</v>
      </c>
      <c r="DI20" s="3">
        <f t="shared" si="45"/>
        <v>-1292</v>
      </c>
      <c r="DJ20" s="3">
        <f t="shared" si="46"/>
        <v>-1447</v>
      </c>
      <c r="DK20" s="107">
        <f t="shared" si="47"/>
        <v>-1339</v>
      </c>
      <c r="DL20" s="107">
        <f t="shared" si="48"/>
        <v>-1360</v>
      </c>
      <c r="DM20" s="107">
        <f t="shared" si="49"/>
        <v>-1462</v>
      </c>
      <c r="DN20" s="137">
        <f t="shared" si="54"/>
        <v>-1385</v>
      </c>
    </row>
    <row r="21" spans="1:118" x14ac:dyDescent="0.45">
      <c r="A21" s="58" t="s">
        <v>27</v>
      </c>
      <c r="B21" s="58">
        <f t="shared" si="55"/>
        <v>45930</v>
      </c>
      <c r="C21" s="17">
        <v>1414.8</v>
      </c>
      <c r="D21" s="18">
        <v>1443.6</v>
      </c>
      <c r="E21" s="13">
        <v>1332</v>
      </c>
      <c r="F21" s="14">
        <v>1487</v>
      </c>
      <c r="G21" s="79">
        <v>1284</v>
      </c>
      <c r="H21" s="118">
        <v>1394</v>
      </c>
      <c r="I21" s="134">
        <v>1494</v>
      </c>
      <c r="J21" s="154">
        <v>1357</v>
      </c>
      <c r="K21" s="182">
        <v>1411</v>
      </c>
      <c r="L21" s="219">
        <v>1492</v>
      </c>
      <c r="M21" s="230">
        <v>1419</v>
      </c>
      <c r="N21" s="366"/>
      <c r="O21" s="198">
        <v>1484.9</v>
      </c>
      <c r="P21" s="18">
        <v>1474.3</v>
      </c>
      <c r="Q21" s="13">
        <v>1385</v>
      </c>
      <c r="R21" s="14">
        <v>1533</v>
      </c>
      <c r="S21" s="79">
        <v>1275</v>
      </c>
      <c r="T21" s="118">
        <v>1401</v>
      </c>
      <c r="U21" s="134">
        <v>1495</v>
      </c>
      <c r="V21" s="154">
        <v>1353</v>
      </c>
      <c r="W21" s="182">
        <v>1410</v>
      </c>
      <c r="X21" s="219">
        <v>1477</v>
      </c>
      <c r="Y21" s="230">
        <v>1409</v>
      </c>
      <c r="Z21" s="366"/>
      <c r="AA21" s="198">
        <v>1389.3</v>
      </c>
      <c r="AB21" s="18">
        <v>1357.8</v>
      </c>
      <c r="AC21" s="13">
        <v>1262</v>
      </c>
      <c r="AD21" s="14">
        <v>1426</v>
      </c>
      <c r="AE21" s="79">
        <v>1231</v>
      </c>
      <c r="AF21" s="118">
        <v>1320</v>
      </c>
      <c r="AG21" s="134">
        <v>1445</v>
      </c>
      <c r="AH21" s="154">
        <v>1319</v>
      </c>
      <c r="AI21" s="182">
        <v>1354</v>
      </c>
      <c r="AJ21" s="219">
        <v>1453</v>
      </c>
      <c r="AK21" s="230">
        <v>1386</v>
      </c>
      <c r="AL21" s="366"/>
      <c r="AM21" s="17">
        <v>1451.9</v>
      </c>
      <c r="AN21" s="18">
        <v>1478.3</v>
      </c>
      <c r="AO21" s="13">
        <v>1350</v>
      </c>
      <c r="AP21" s="14">
        <v>1516</v>
      </c>
      <c r="AQ21" s="79">
        <v>1235</v>
      </c>
      <c r="AR21" s="118">
        <v>1341</v>
      </c>
      <c r="AS21" s="134">
        <v>1434</v>
      </c>
      <c r="AT21" s="154">
        <v>1309</v>
      </c>
      <c r="AU21" s="182">
        <v>1382</v>
      </c>
      <c r="AV21" s="219">
        <v>1460</v>
      </c>
      <c r="AW21" s="230">
        <v>1345</v>
      </c>
      <c r="AX21" s="366"/>
      <c r="AY21" s="17">
        <v>1486.2</v>
      </c>
      <c r="AZ21" s="18">
        <v>1474.3</v>
      </c>
      <c r="BA21" s="13">
        <v>1358</v>
      </c>
      <c r="BB21" s="14">
        <v>1513</v>
      </c>
      <c r="BC21" s="79">
        <v>1233</v>
      </c>
      <c r="BD21" s="118">
        <v>1350</v>
      </c>
      <c r="BE21" s="134">
        <v>1499</v>
      </c>
      <c r="BF21" s="154">
        <v>1364</v>
      </c>
      <c r="BG21" s="182">
        <v>1408</v>
      </c>
      <c r="BH21" s="219">
        <v>1506</v>
      </c>
      <c r="BI21" s="230">
        <v>1433</v>
      </c>
      <c r="BJ21" s="366"/>
      <c r="BL21" s="160">
        <f t="shared" si="0"/>
        <v>-1414.8</v>
      </c>
      <c r="BM21" s="107">
        <f t="shared" si="1"/>
        <v>-1443.6</v>
      </c>
      <c r="BN21" s="107">
        <f t="shared" si="2"/>
        <v>-1332</v>
      </c>
      <c r="BO21" s="107">
        <f t="shared" si="3"/>
        <v>-1487</v>
      </c>
      <c r="BP21" s="107">
        <f t="shared" si="4"/>
        <v>-1284</v>
      </c>
      <c r="BQ21" s="107">
        <f t="shared" si="5"/>
        <v>-1394</v>
      </c>
      <c r="BR21" s="107">
        <f t="shared" si="6"/>
        <v>-1494</v>
      </c>
      <c r="BS21" s="107">
        <f t="shared" si="7"/>
        <v>-1357</v>
      </c>
      <c r="BT21" s="107">
        <f t="shared" si="8"/>
        <v>-1411</v>
      </c>
      <c r="BU21" s="107">
        <f t="shared" si="9"/>
        <v>-1492</v>
      </c>
      <c r="BV21" s="137">
        <f t="shared" si="50"/>
        <v>-1419</v>
      </c>
      <c r="BW21" s="160">
        <f t="shared" si="10"/>
        <v>-1484.9</v>
      </c>
      <c r="BX21" s="107">
        <f t="shared" si="11"/>
        <v>-1474.3</v>
      </c>
      <c r="BY21" s="107">
        <f t="shared" si="12"/>
        <v>-1385</v>
      </c>
      <c r="BZ21" s="107">
        <f t="shared" si="13"/>
        <v>-1533</v>
      </c>
      <c r="CA21" s="107">
        <f t="shared" si="14"/>
        <v>-1275</v>
      </c>
      <c r="CB21" s="107">
        <f t="shared" si="15"/>
        <v>-1401</v>
      </c>
      <c r="CC21" s="107">
        <f t="shared" si="16"/>
        <v>-1495</v>
      </c>
      <c r="CD21" s="107">
        <f t="shared" si="17"/>
        <v>-1353</v>
      </c>
      <c r="CE21" s="107">
        <f t="shared" si="18"/>
        <v>-1410</v>
      </c>
      <c r="CF21" s="107">
        <f t="shared" si="19"/>
        <v>-1477</v>
      </c>
      <c r="CG21" s="137">
        <f t="shared" si="51"/>
        <v>-1409</v>
      </c>
      <c r="CH21" s="260">
        <f t="shared" si="20"/>
        <v>-1389.3</v>
      </c>
      <c r="CI21" s="107">
        <f t="shared" si="21"/>
        <v>-1357.8</v>
      </c>
      <c r="CJ21" s="107">
        <f t="shared" si="22"/>
        <v>-1262</v>
      </c>
      <c r="CK21" s="107">
        <f t="shared" si="23"/>
        <v>-1426</v>
      </c>
      <c r="CL21" s="107">
        <f t="shared" si="24"/>
        <v>-1231</v>
      </c>
      <c r="CM21" s="107">
        <f t="shared" si="25"/>
        <v>-1320</v>
      </c>
      <c r="CN21" s="107">
        <f t="shared" si="26"/>
        <v>-1445</v>
      </c>
      <c r="CO21" s="107">
        <f t="shared" si="27"/>
        <v>-1319</v>
      </c>
      <c r="CP21" s="107">
        <f t="shared" si="28"/>
        <v>-1354</v>
      </c>
      <c r="CQ21" s="107">
        <f t="shared" si="29"/>
        <v>-1453</v>
      </c>
      <c r="CR21" s="137">
        <f t="shared" si="52"/>
        <v>-1386</v>
      </c>
      <c r="CS21" s="160">
        <f t="shared" si="30"/>
        <v>-1451.9</v>
      </c>
      <c r="CT21" s="107">
        <f t="shared" si="31"/>
        <v>-1478.3</v>
      </c>
      <c r="CU21" s="3">
        <f t="shared" si="32"/>
        <v>-1350</v>
      </c>
      <c r="CV21" s="3">
        <f t="shared" si="33"/>
        <v>-1516</v>
      </c>
      <c r="CW21" s="3">
        <f t="shared" si="34"/>
        <v>-1235</v>
      </c>
      <c r="CX21" s="3">
        <f t="shared" si="35"/>
        <v>-1341</v>
      </c>
      <c r="CY21" s="3">
        <f t="shared" si="36"/>
        <v>-1434</v>
      </c>
      <c r="CZ21" s="3">
        <f t="shared" si="37"/>
        <v>-1309</v>
      </c>
      <c r="DA21" s="3">
        <f t="shared" si="38"/>
        <v>-1382</v>
      </c>
      <c r="DB21" s="3">
        <f t="shared" si="39"/>
        <v>-1460</v>
      </c>
      <c r="DC21" s="112">
        <f t="shared" si="53"/>
        <v>-1345</v>
      </c>
      <c r="DD21" s="160">
        <f t="shared" si="40"/>
        <v>-1486.2</v>
      </c>
      <c r="DE21" s="107">
        <f t="shared" si="41"/>
        <v>-1474.3</v>
      </c>
      <c r="DF21" s="3">
        <f t="shared" si="42"/>
        <v>-1358</v>
      </c>
      <c r="DG21" s="3">
        <f t="shared" si="43"/>
        <v>-1513</v>
      </c>
      <c r="DH21" s="3">
        <f t="shared" si="44"/>
        <v>-1233</v>
      </c>
      <c r="DI21" s="3">
        <f t="shared" si="45"/>
        <v>-1350</v>
      </c>
      <c r="DJ21" s="3">
        <f t="shared" si="46"/>
        <v>-1499</v>
      </c>
      <c r="DK21" s="107">
        <f t="shared" si="47"/>
        <v>-1364</v>
      </c>
      <c r="DL21" s="107">
        <f t="shared" si="48"/>
        <v>-1408</v>
      </c>
      <c r="DM21" s="107">
        <f t="shared" si="49"/>
        <v>-1506</v>
      </c>
      <c r="DN21" s="137">
        <f t="shared" si="54"/>
        <v>-1433</v>
      </c>
    </row>
    <row r="22" spans="1:118" x14ac:dyDescent="0.45">
      <c r="A22" s="58" t="s">
        <v>28</v>
      </c>
      <c r="B22" s="58">
        <f t="shared" si="55"/>
        <v>45937</v>
      </c>
      <c r="C22" s="17">
        <v>1424.9</v>
      </c>
      <c r="D22" s="18">
        <v>1472.2</v>
      </c>
      <c r="E22" s="13">
        <v>1383</v>
      </c>
      <c r="F22" s="14">
        <v>1506</v>
      </c>
      <c r="G22" s="79">
        <v>1296</v>
      </c>
      <c r="H22" s="118">
        <v>1414</v>
      </c>
      <c r="I22" s="134">
        <v>1511</v>
      </c>
      <c r="J22" s="154">
        <v>1371</v>
      </c>
      <c r="K22" s="182">
        <v>1456</v>
      </c>
      <c r="L22" s="219">
        <v>1523</v>
      </c>
      <c r="M22" s="230">
        <v>1471</v>
      </c>
      <c r="N22" s="366"/>
      <c r="O22" s="198">
        <v>1495.7</v>
      </c>
      <c r="P22" s="18">
        <v>1505.4</v>
      </c>
      <c r="Q22" s="13">
        <v>1434</v>
      </c>
      <c r="R22" s="14">
        <v>1549</v>
      </c>
      <c r="S22" s="79">
        <v>1287</v>
      </c>
      <c r="T22" s="118">
        <v>1422</v>
      </c>
      <c r="U22" s="134">
        <v>1512</v>
      </c>
      <c r="V22" s="154">
        <v>1368</v>
      </c>
      <c r="W22" s="182">
        <v>1454</v>
      </c>
      <c r="X22" s="219">
        <v>1508</v>
      </c>
      <c r="Y22" s="230">
        <v>1461</v>
      </c>
      <c r="Z22" s="366"/>
      <c r="AA22" s="198">
        <v>1396.8</v>
      </c>
      <c r="AB22" s="18">
        <v>1383.6</v>
      </c>
      <c r="AC22" s="13">
        <v>1311</v>
      </c>
      <c r="AD22" s="14">
        <v>1444</v>
      </c>
      <c r="AE22" s="79">
        <v>1242</v>
      </c>
      <c r="AF22" s="118">
        <v>1337</v>
      </c>
      <c r="AG22" s="134">
        <v>1460</v>
      </c>
      <c r="AH22" s="154">
        <v>1332</v>
      </c>
      <c r="AI22" s="182">
        <v>1400</v>
      </c>
      <c r="AJ22" s="219">
        <v>1482</v>
      </c>
      <c r="AK22" s="230">
        <v>1438</v>
      </c>
      <c r="AL22" s="366"/>
      <c r="AM22" s="17">
        <v>1462.6</v>
      </c>
      <c r="AN22" s="18">
        <v>1510</v>
      </c>
      <c r="AO22" s="13">
        <v>1401</v>
      </c>
      <c r="AP22" s="14">
        <v>1533</v>
      </c>
      <c r="AQ22" s="79">
        <v>1247</v>
      </c>
      <c r="AR22" s="118">
        <v>1361</v>
      </c>
      <c r="AS22" s="134">
        <v>1451</v>
      </c>
      <c r="AT22" s="154">
        <v>1323</v>
      </c>
      <c r="AU22" s="182">
        <v>1425</v>
      </c>
      <c r="AV22" s="219">
        <v>1491</v>
      </c>
      <c r="AW22" s="230">
        <v>1395</v>
      </c>
      <c r="AX22" s="366"/>
      <c r="AY22" s="17">
        <v>1497.5</v>
      </c>
      <c r="AZ22" s="18">
        <v>1505.5</v>
      </c>
      <c r="BA22" s="13">
        <v>1411</v>
      </c>
      <c r="BB22" s="14">
        <v>1533</v>
      </c>
      <c r="BC22" s="79">
        <v>1243</v>
      </c>
      <c r="BD22" s="118">
        <v>1371</v>
      </c>
      <c r="BE22" s="134">
        <v>1515</v>
      </c>
      <c r="BF22" s="154">
        <v>1379</v>
      </c>
      <c r="BG22" s="182">
        <v>1457</v>
      </c>
      <c r="BH22" s="219">
        <v>1538</v>
      </c>
      <c r="BI22" s="230">
        <v>1486</v>
      </c>
      <c r="BJ22" s="366"/>
      <c r="BL22" s="160">
        <f t="shared" si="0"/>
        <v>-1424.9</v>
      </c>
      <c r="BM22" s="107">
        <f t="shared" si="1"/>
        <v>-1472.2</v>
      </c>
      <c r="BN22" s="107">
        <f t="shared" si="2"/>
        <v>-1383</v>
      </c>
      <c r="BO22" s="107">
        <f t="shared" si="3"/>
        <v>-1506</v>
      </c>
      <c r="BP22" s="107">
        <f t="shared" si="4"/>
        <v>-1296</v>
      </c>
      <c r="BQ22" s="107">
        <f t="shared" si="5"/>
        <v>-1414</v>
      </c>
      <c r="BR22" s="107">
        <f t="shared" si="6"/>
        <v>-1511</v>
      </c>
      <c r="BS22" s="107">
        <f t="shared" si="7"/>
        <v>-1371</v>
      </c>
      <c r="BT22" s="107">
        <f t="shared" si="8"/>
        <v>-1456</v>
      </c>
      <c r="BU22" s="107">
        <f t="shared" si="9"/>
        <v>-1523</v>
      </c>
      <c r="BV22" s="137">
        <f t="shared" si="50"/>
        <v>-1471</v>
      </c>
      <c r="BW22" s="160">
        <f t="shared" si="10"/>
        <v>-1495.7</v>
      </c>
      <c r="BX22" s="107">
        <f t="shared" si="11"/>
        <v>-1505.4</v>
      </c>
      <c r="BY22" s="107">
        <f t="shared" si="12"/>
        <v>-1434</v>
      </c>
      <c r="BZ22" s="107">
        <f t="shared" si="13"/>
        <v>-1549</v>
      </c>
      <c r="CA22" s="107">
        <f t="shared" si="14"/>
        <v>-1287</v>
      </c>
      <c r="CB22" s="107">
        <f t="shared" si="15"/>
        <v>-1422</v>
      </c>
      <c r="CC22" s="107">
        <f t="shared" si="16"/>
        <v>-1512</v>
      </c>
      <c r="CD22" s="107">
        <f t="shared" si="17"/>
        <v>-1368</v>
      </c>
      <c r="CE22" s="107">
        <f t="shared" si="18"/>
        <v>-1454</v>
      </c>
      <c r="CF22" s="107">
        <f t="shared" si="19"/>
        <v>-1508</v>
      </c>
      <c r="CG22" s="137">
        <f t="shared" si="51"/>
        <v>-1461</v>
      </c>
      <c r="CH22" s="260">
        <f t="shared" si="20"/>
        <v>-1396.8</v>
      </c>
      <c r="CI22" s="107">
        <f t="shared" si="21"/>
        <v>-1383.6</v>
      </c>
      <c r="CJ22" s="107">
        <f t="shared" si="22"/>
        <v>-1311</v>
      </c>
      <c r="CK22" s="107">
        <f t="shared" si="23"/>
        <v>-1444</v>
      </c>
      <c r="CL22" s="107">
        <f t="shared" si="24"/>
        <v>-1242</v>
      </c>
      <c r="CM22" s="107">
        <f t="shared" si="25"/>
        <v>-1337</v>
      </c>
      <c r="CN22" s="107">
        <f t="shared" si="26"/>
        <v>-1460</v>
      </c>
      <c r="CO22" s="107">
        <f t="shared" si="27"/>
        <v>-1332</v>
      </c>
      <c r="CP22" s="107">
        <f t="shared" si="28"/>
        <v>-1400</v>
      </c>
      <c r="CQ22" s="107">
        <f t="shared" si="29"/>
        <v>-1482</v>
      </c>
      <c r="CR22" s="137">
        <f t="shared" si="52"/>
        <v>-1438</v>
      </c>
      <c r="CS22" s="160">
        <f t="shared" si="30"/>
        <v>-1462.6</v>
      </c>
      <c r="CT22" s="107">
        <f t="shared" si="31"/>
        <v>-1510</v>
      </c>
      <c r="CU22" s="3">
        <f t="shared" si="32"/>
        <v>-1401</v>
      </c>
      <c r="CV22" s="3">
        <f t="shared" si="33"/>
        <v>-1533</v>
      </c>
      <c r="CW22" s="3">
        <f t="shared" si="34"/>
        <v>-1247</v>
      </c>
      <c r="CX22" s="3">
        <f t="shared" si="35"/>
        <v>-1361</v>
      </c>
      <c r="CY22" s="3">
        <f t="shared" si="36"/>
        <v>-1451</v>
      </c>
      <c r="CZ22" s="3">
        <f t="shared" si="37"/>
        <v>-1323</v>
      </c>
      <c r="DA22" s="3">
        <f t="shared" si="38"/>
        <v>-1425</v>
      </c>
      <c r="DB22" s="3">
        <f t="shared" si="39"/>
        <v>-1491</v>
      </c>
      <c r="DC22" s="112">
        <f t="shared" si="53"/>
        <v>-1395</v>
      </c>
      <c r="DD22" s="160">
        <f t="shared" si="40"/>
        <v>-1497.5</v>
      </c>
      <c r="DE22" s="107">
        <f t="shared" si="41"/>
        <v>-1505.5</v>
      </c>
      <c r="DF22" s="3">
        <f t="shared" si="42"/>
        <v>-1411</v>
      </c>
      <c r="DG22" s="3">
        <f t="shared" si="43"/>
        <v>-1533</v>
      </c>
      <c r="DH22" s="3">
        <f t="shared" si="44"/>
        <v>-1243</v>
      </c>
      <c r="DI22" s="3">
        <f t="shared" si="45"/>
        <v>-1371</v>
      </c>
      <c r="DJ22" s="3">
        <f t="shared" si="46"/>
        <v>-1515</v>
      </c>
      <c r="DK22" s="107">
        <f t="shared" si="47"/>
        <v>-1379</v>
      </c>
      <c r="DL22" s="107">
        <f t="shared" si="48"/>
        <v>-1457</v>
      </c>
      <c r="DM22" s="107">
        <f t="shared" si="49"/>
        <v>-1538</v>
      </c>
      <c r="DN22" s="137">
        <f t="shared" si="54"/>
        <v>-1486</v>
      </c>
    </row>
    <row r="23" spans="1:118" x14ac:dyDescent="0.45">
      <c r="A23" s="58" t="s">
        <v>29</v>
      </c>
      <c r="B23" s="58">
        <f t="shared" si="55"/>
        <v>45944</v>
      </c>
      <c r="C23" s="17">
        <v>1441.8</v>
      </c>
      <c r="D23" s="18">
        <v>1488.7</v>
      </c>
      <c r="E23" s="13">
        <v>1405</v>
      </c>
      <c r="F23" s="14">
        <v>1513</v>
      </c>
      <c r="G23" s="79">
        <v>1315</v>
      </c>
      <c r="H23" s="118">
        <v>1424</v>
      </c>
      <c r="I23" s="134">
        <v>1557</v>
      </c>
      <c r="J23" s="154">
        <v>1385</v>
      </c>
      <c r="K23" s="182">
        <v>1468</v>
      </c>
      <c r="L23" s="219">
        <v>1528</v>
      </c>
      <c r="M23" s="230">
        <v>1487</v>
      </c>
      <c r="N23" s="366"/>
      <c r="O23" s="198">
        <v>1514.6</v>
      </c>
      <c r="P23" s="18">
        <v>1522.6</v>
      </c>
      <c r="Q23" s="13">
        <v>1455</v>
      </c>
      <c r="R23" s="14">
        <v>1556</v>
      </c>
      <c r="S23" s="79">
        <v>1306</v>
      </c>
      <c r="T23" s="118">
        <v>1434</v>
      </c>
      <c r="U23" s="134">
        <v>1556</v>
      </c>
      <c r="V23" s="154">
        <v>1384</v>
      </c>
      <c r="W23" s="182">
        <v>1465</v>
      </c>
      <c r="X23" s="219">
        <v>1513</v>
      </c>
      <c r="Y23" s="230">
        <v>1480</v>
      </c>
      <c r="Z23" s="366"/>
      <c r="AA23" s="198">
        <v>1414.2</v>
      </c>
      <c r="AB23" s="18">
        <v>1398.5</v>
      </c>
      <c r="AC23" s="13">
        <v>1332</v>
      </c>
      <c r="AD23" s="14">
        <v>1451</v>
      </c>
      <c r="AE23" s="79">
        <v>1261</v>
      </c>
      <c r="AF23" s="118">
        <v>1348</v>
      </c>
      <c r="AG23" s="134">
        <v>1506</v>
      </c>
      <c r="AH23" s="154">
        <v>1346</v>
      </c>
      <c r="AI23" s="182">
        <v>1409</v>
      </c>
      <c r="AJ23" s="219">
        <v>1486</v>
      </c>
      <c r="AK23" s="230">
        <v>1451</v>
      </c>
      <c r="AL23" s="366"/>
      <c r="AM23" s="17">
        <v>1480.6</v>
      </c>
      <c r="AN23" s="18">
        <v>1527.6</v>
      </c>
      <c r="AO23" s="13">
        <v>1423</v>
      </c>
      <c r="AP23" s="14">
        <v>1540</v>
      </c>
      <c r="AQ23" s="79">
        <v>1267</v>
      </c>
      <c r="AR23" s="118">
        <v>1371</v>
      </c>
      <c r="AS23" s="134">
        <v>1495</v>
      </c>
      <c r="AT23" s="154">
        <v>1338</v>
      </c>
      <c r="AU23" s="182">
        <v>1438</v>
      </c>
      <c r="AV23" s="219">
        <v>1497</v>
      </c>
      <c r="AW23" s="230">
        <v>1414</v>
      </c>
      <c r="AX23" s="366"/>
      <c r="AY23" s="17">
        <v>1517.5</v>
      </c>
      <c r="AZ23" s="18">
        <v>1524.7</v>
      </c>
      <c r="BA23" s="13">
        <v>1433</v>
      </c>
      <c r="BB23" s="14">
        <v>1541</v>
      </c>
      <c r="BC23" s="79">
        <v>1261</v>
      </c>
      <c r="BD23" s="118">
        <v>1382</v>
      </c>
      <c r="BE23" s="134">
        <v>1566</v>
      </c>
      <c r="BF23" s="154">
        <v>1394</v>
      </c>
      <c r="BG23" s="182">
        <v>1466</v>
      </c>
      <c r="BH23" s="219">
        <v>1543</v>
      </c>
      <c r="BI23" s="230">
        <v>1501</v>
      </c>
      <c r="BJ23" s="366"/>
      <c r="BL23" s="160">
        <f t="shared" si="0"/>
        <v>-1441.8</v>
      </c>
      <c r="BM23" s="107">
        <f t="shared" si="1"/>
        <v>-1488.7</v>
      </c>
      <c r="BN23" s="107">
        <f t="shared" si="2"/>
        <v>-1405</v>
      </c>
      <c r="BO23" s="107">
        <f t="shared" si="3"/>
        <v>-1513</v>
      </c>
      <c r="BP23" s="107">
        <f t="shared" si="4"/>
        <v>-1315</v>
      </c>
      <c r="BQ23" s="107">
        <f t="shared" si="5"/>
        <v>-1424</v>
      </c>
      <c r="BR23" s="107">
        <f t="shared" si="6"/>
        <v>-1557</v>
      </c>
      <c r="BS23" s="107">
        <f t="shared" si="7"/>
        <v>-1385</v>
      </c>
      <c r="BT23" s="107">
        <f t="shared" si="8"/>
        <v>-1468</v>
      </c>
      <c r="BU23" s="107">
        <f t="shared" si="9"/>
        <v>-1528</v>
      </c>
      <c r="BV23" s="137">
        <f t="shared" si="50"/>
        <v>-1487</v>
      </c>
      <c r="BW23" s="160">
        <f t="shared" si="10"/>
        <v>-1514.6</v>
      </c>
      <c r="BX23" s="107">
        <f t="shared" si="11"/>
        <v>-1522.6</v>
      </c>
      <c r="BY23" s="107">
        <f t="shared" si="12"/>
        <v>-1455</v>
      </c>
      <c r="BZ23" s="107">
        <f t="shared" si="13"/>
        <v>-1556</v>
      </c>
      <c r="CA23" s="107">
        <f t="shared" si="14"/>
        <v>-1306</v>
      </c>
      <c r="CB23" s="107">
        <f t="shared" si="15"/>
        <v>-1434</v>
      </c>
      <c r="CC23" s="107">
        <f t="shared" si="16"/>
        <v>-1556</v>
      </c>
      <c r="CD23" s="107">
        <f t="shared" si="17"/>
        <v>-1384</v>
      </c>
      <c r="CE23" s="107">
        <f t="shared" si="18"/>
        <v>-1465</v>
      </c>
      <c r="CF23" s="107">
        <f t="shared" si="19"/>
        <v>-1513</v>
      </c>
      <c r="CG23" s="137">
        <f t="shared" si="51"/>
        <v>-1480</v>
      </c>
      <c r="CH23" s="260">
        <f t="shared" si="20"/>
        <v>-1414.2</v>
      </c>
      <c r="CI23" s="107">
        <f t="shared" si="21"/>
        <v>-1398.5</v>
      </c>
      <c r="CJ23" s="107">
        <f t="shared" si="22"/>
        <v>-1332</v>
      </c>
      <c r="CK23" s="107">
        <f t="shared" si="23"/>
        <v>-1451</v>
      </c>
      <c r="CL23" s="107">
        <f t="shared" si="24"/>
        <v>-1261</v>
      </c>
      <c r="CM23" s="107">
        <f t="shared" si="25"/>
        <v>-1348</v>
      </c>
      <c r="CN23" s="107">
        <f t="shared" si="26"/>
        <v>-1506</v>
      </c>
      <c r="CO23" s="107">
        <f t="shared" si="27"/>
        <v>-1346</v>
      </c>
      <c r="CP23" s="107">
        <f t="shared" si="28"/>
        <v>-1409</v>
      </c>
      <c r="CQ23" s="107">
        <f t="shared" si="29"/>
        <v>-1486</v>
      </c>
      <c r="CR23" s="137">
        <f t="shared" si="52"/>
        <v>-1451</v>
      </c>
      <c r="CS23" s="160">
        <f t="shared" si="30"/>
        <v>-1480.6</v>
      </c>
      <c r="CT23" s="107">
        <f t="shared" si="31"/>
        <v>-1527.6</v>
      </c>
      <c r="CU23" s="3">
        <f t="shared" si="32"/>
        <v>-1423</v>
      </c>
      <c r="CV23" s="3">
        <f t="shared" si="33"/>
        <v>-1540</v>
      </c>
      <c r="CW23" s="3">
        <f t="shared" si="34"/>
        <v>-1267</v>
      </c>
      <c r="CX23" s="3">
        <f t="shared" si="35"/>
        <v>-1371</v>
      </c>
      <c r="CY23" s="3">
        <f t="shared" si="36"/>
        <v>-1495</v>
      </c>
      <c r="CZ23" s="3">
        <f t="shared" si="37"/>
        <v>-1338</v>
      </c>
      <c r="DA23" s="3">
        <f t="shared" si="38"/>
        <v>-1438</v>
      </c>
      <c r="DB23" s="3">
        <f t="shared" si="39"/>
        <v>-1497</v>
      </c>
      <c r="DC23" s="112">
        <f t="shared" si="53"/>
        <v>-1414</v>
      </c>
      <c r="DD23" s="160">
        <f t="shared" si="40"/>
        <v>-1517.5</v>
      </c>
      <c r="DE23" s="107">
        <f t="shared" si="41"/>
        <v>-1524.7</v>
      </c>
      <c r="DF23" s="3">
        <f t="shared" si="42"/>
        <v>-1433</v>
      </c>
      <c r="DG23" s="3">
        <f t="shared" si="43"/>
        <v>-1541</v>
      </c>
      <c r="DH23" s="3">
        <f t="shared" si="44"/>
        <v>-1261</v>
      </c>
      <c r="DI23" s="3">
        <f t="shared" si="45"/>
        <v>-1382</v>
      </c>
      <c r="DJ23" s="3">
        <f t="shared" si="46"/>
        <v>-1566</v>
      </c>
      <c r="DK23" s="107">
        <f t="shared" si="47"/>
        <v>-1394</v>
      </c>
      <c r="DL23" s="107">
        <f t="shared" si="48"/>
        <v>-1466</v>
      </c>
      <c r="DM23" s="107">
        <f t="shared" si="49"/>
        <v>-1543</v>
      </c>
      <c r="DN23" s="137">
        <f t="shared" si="54"/>
        <v>-1501</v>
      </c>
    </row>
    <row r="24" spans="1:118" x14ac:dyDescent="0.45">
      <c r="A24" s="54" t="s">
        <v>30</v>
      </c>
      <c r="B24" s="58">
        <f t="shared" si="55"/>
        <v>45951</v>
      </c>
      <c r="C24" s="17">
        <v>1447.8</v>
      </c>
      <c r="D24" s="18">
        <v>1501.5</v>
      </c>
      <c r="E24" s="13">
        <v>1447</v>
      </c>
      <c r="F24" s="14">
        <v>1515</v>
      </c>
      <c r="G24" s="79">
        <v>1323</v>
      </c>
      <c r="H24" s="118">
        <v>1437</v>
      </c>
      <c r="I24" s="134">
        <v>1591</v>
      </c>
      <c r="J24" s="154">
        <v>1405</v>
      </c>
      <c r="K24" s="182">
        <v>1482</v>
      </c>
      <c r="L24" s="219">
        <v>1552</v>
      </c>
      <c r="M24" s="230">
        <v>1507</v>
      </c>
      <c r="N24" s="366"/>
      <c r="O24" s="198">
        <v>1520.5</v>
      </c>
      <c r="P24" s="18">
        <v>1534</v>
      </c>
      <c r="Q24" s="13">
        <v>1497</v>
      </c>
      <c r="R24" s="14">
        <v>1559</v>
      </c>
      <c r="S24" s="79">
        <v>1314</v>
      </c>
      <c r="T24" s="118">
        <v>1445</v>
      </c>
      <c r="U24" s="134">
        <v>1589</v>
      </c>
      <c r="V24" s="154">
        <v>1403</v>
      </c>
      <c r="W24" s="182">
        <v>1479</v>
      </c>
      <c r="X24" s="219">
        <v>1538</v>
      </c>
      <c r="Y24" s="230">
        <v>1500</v>
      </c>
      <c r="Z24" s="366"/>
      <c r="AA24" s="198">
        <v>1418.9</v>
      </c>
      <c r="AB24" s="18">
        <v>1410.2</v>
      </c>
      <c r="AC24" s="13">
        <v>1375</v>
      </c>
      <c r="AD24" s="14">
        <v>1453</v>
      </c>
      <c r="AE24" s="79">
        <v>1269</v>
      </c>
      <c r="AF24" s="118">
        <v>1361</v>
      </c>
      <c r="AG24" s="134">
        <v>1541</v>
      </c>
      <c r="AH24" s="154">
        <v>1365</v>
      </c>
      <c r="AI24" s="182">
        <v>1423</v>
      </c>
      <c r="AJ24" s="219">
        <v>1510</v>
      </c>
      <c r="AK24" s="230">
        <v>1467</v>
      </c>
      <c r="AL24" s="366"/>
      <c r="AM24" s="17">
        <v>1486.5</v>
      </c>
      <c r="AN24" s="18">
        <v>1540.6</v>
      </c>
      <c r="AO24" s="13">
        <v>1464</v>
      </c>
      <c r="AP24" s="14">
        <v>1542</v>
      </c>
      <c r="AQ24" s="79">
        <v>1275</v>
      </c>
      <c r="AR24" s="118">
        <v>1384</v>
      </c>
      <c r="AS24" s="134">
        <v>1528</v>
      </c>
      <c r="AT24" s="154">
        <v>1356</v>
      </c>
      <c r="AU24" s="182">
        <v>1453</v>
      </c>
      <c r="AV24" s="219">
        <v>1521</v>
      </c>
      <c r="AW24" s="230">
        <v>1433</v>
      </c>
      <c r="AX24" s="366"/>
      <c r="AY24" s="17">
        <v>1524.2</v>
      </c>
      <c r="AZ24" s="18">
        <v>1538.5</v>
      </c>
      <c r="BA24" s="13">
        <v>1482</v>
      </c>
      <c r="BB24" s="14">
        <v>1543</v>
      </c>
      <c r="BC24" s="79">
        <v>1269</v>
      </c>
      <c r="BD24" s="118">
        <v>1396</v>
      </c>
      <c r="BE24" s="134">
        <v>1601</v>
      </c>
      <c r="BF24" s="154">
        <v>1414</v>
      </c>
      <c r="BG24" s="182">
        <v>1481</v>
      </c>
      <c r="BH24" s="219">
        <v>1568</v>
      </c>
      <c r="BI24" s="230">
        <v>1521</v>
      </c>
      <c r="BJ24" s="366"/>
      <c r="BL24" s="160">
        <f t="shared" si="0"/>
        <v>-1447.8</v>
      </c>
      <c r="BM24" s="107">
        <f t="shared" si="1"/>
        <v>-1501.5</v>
      </c>
      <c r="BN24" s="107">
        <f t="shared" si="2"/>
        <v>-1447</v>
      </c>
      <c r="BO24" s="107">
        <f t="shared" si="3"/>
        <v>-1515</v>
      </c>
      <c r="BP24" s="107">
        <f t="shared" si="4"/>
        <v>-1323</v>
      </c>
      <c r="BQ24" s="107">
        <f t="shared" si="5"/>
        <v>-1437</v>
      </c>
      <c r="BR24" s="107">
        <f t="shared" si="6"/>
        <v>-1591</v>
      </c>
      <c r="BS24" s="107">
        <f t="shared" si="7"/>
        <v>-1405</v>
      </c>
      <c r="BT24" s="107">
        <f t="shared" si="8"/>
        <v>-1482</v>
      </c>
      <c r="BU24" s="107">
        <f t="shared" si="9"/>
        <v>-1552</v>
      </c>
      <c r="BV24" s="137">
        <f t="shared" si="50"/>
        <v>-1507</v>
      </c>
      <c r="BW24" s="160">
        <f t="shared" si="10"/>
        <v>-1520.5</v>
      </c>
      <c r="BX24" s="107">
        <f t="shared" si="11"/>
        <v>-1534</v>
      </c>
      <c r="BY24" s="107">
        <f t="shared" si="12"/>
        <v>-1497</v>
      </c>
      <c r="BZ24" s="107">
        <f t="shared" si="13"/>
        <v>-1559</v>
      </c>
      <c r="CA24" s="107">
        <f t="shared" si="14"/>
        <v>-1314</v>
      </c>
      <c r="CB24" s="107">
        <f t="shared" si="15"/>
        <v>-1445</v>
      </c>
      <c r="CC24" s="107">
        <f t="shared" si="16"/>
        <v>-1589</v>
      </c>
      <c r="CD24" s="107">
        <f t="shared" si="17"/>
        <v>-1403</v>
      </c>
      <c r="CE24" s="107">
        <f t="shared" si="18"/>
        <v>-1479</v>
      </c>
      <c r="CF24" s="107">
        <f t="shared" si="19"/>
        <v>-1538</v>
      </c>
      <c r="CG24" s="137">
        <f t="shared" si="51"/>
        <v>-1500</v>
      </c>
      <c r="CH24" s="260">
        <f t="shared" si="20"/>
        <v>-1418.9</v>
      </c>
      <c r="CI24" s="107">
        <f t="shared" si="21"/>
        <v>-1410.2</v>
      </c>
      <c r="CJ24" s="107">
        <f t="shared" si="22"/>
        <v>-1375</v>
      </c>
      <c r="CK24" s="107">
        <f t="shared" si="23"/>
        <v>-1453</v>
      </c>
      <c r="CL24" s="107">
        <f t="shared" si="24"/>
        <v>-1269</v>
      </c>
      <c r="CM24" s="107">
        <f t="shared" si="25"/>
        <v>-1361</v>
      </c>
      <c r="CN24" s="107">
        <f t="shared" si="26"/>
        <v>-1541</v>
      </c>
      <c r="CO24" s="107">
        <f t="shared" si="27"/>
        <v>-1365</v>
      </c>
      <c r="CP24" s="107">
        <f t="shared" si="28"/>
        <v>-1423</v>
      </c>
      <c r="CQ24" s="107">
        <f t="shared" si="29"/>
        <v>-1510</v>
      </c>
      <c r="CR24" s="137">
        <f t="shared" si="52"/>
        <v>-1467</v>
      </c>
      <c r="CS24" s="160">
        <f t="shared" si="30"/>
        <v>-1486.5</v>
      </c>
      <c r="CT24" s="107">
        <f t="shared" si="31"/>
        <v>-1540.6</v>
      </c>
      <c r="CU24" s="3">
        <f t="shared" si="32"/>
        <v>-1464</v>
      </c>
      <c r="CV24" s="3">
        <f t="shared" si="33"/>
        <v>-1542</v>
      </c>
      <c r="CW24" s="3">
        <f t="shared" si="34"/>
        <v>-1275</v>
      </c>
      <c r="CX24" s="3">
        <f t="shared" si="35"/>
        <v>-1384</v>
      </c>
      <c r="CY24" s="3">
        <f t="shared" si="36"/>
        <v>-1528</v>
      </c>
      <c r="CZ24" s="3">
        <f t="shared" si="37"/>
        <v>-1356</v>
      </c>
      <c r="DA24" s="3">
        <f t="shared" si="38"/>
        <v>-1453</v>
      </c>
      <c r="DB24" s="3">
        <f t="shared" si="39"/>
        <v>-1521</v>
      </c>
      <c r="DC24" s="112">
        <f t="shared" si="53"/>
        <v>-1433</v>
      </c>
      <c r="DD24" s="160">
        <f t="shared" si="40"/>
        <v>-1524.2</v>
      </c>
      <c r="DE24" s="107">
        <f t="shared" si="41"/>
        <v>-1538.5</v>
      </c>
      <c r="DF24" s="3">
        <f t="shared" si="42"/>
        <v>-1482</v>
      </c>
      <c r="DG24" s="3">
        <f t="shared" si="43"/>
        <v>-1543</v>
      </c>
      <c r="DH24" s="3">
        <f t="shared" si="44"/>
        <v>-1269</v>
      </c>
      <c r="DI24" s="3">
        <f t="shared" si="45"/>
        <v>-1396</v>
      </c>
      <c r="DJ24" s="3">
        <f t="shared" si="46"/>
        <v>-1601</v>
      </c>
      <c r="DK24" s="107">
        <f t="shared" si="47"/>
        <v>-1414</v>
      </c>
      <c r="DL24" s="107">
        <f t="shared" si="48"/>
        <v>-1481</v>
      </c>
      <c r="DM24" s="107">
        <f t="shared" si="49"/>
        <v>-1568</v>
      </c>
      <c r="DN24" s="137">
        <f t="shared" si="54"/>
        <v>-1521</v>
      </c>
    </row>
    <row r="25" spans="1:118" ht="14.65" thickBot="1" x14ac:dyDescent="0.5">
      <c r="A25" s="59" t="s">
        <v>31</v>
      </c>
      <c r="B25" s="58">
        <f t="shared" si="55"/>
        <v>45958</v>
      </c>
      <c r="C25" s="21">
        <v>1451</v>
      </c>
      <c r="D25" s="36">
        <v>1501.5</v>
      </c>
      <c r="E25" s="23">
        <v>1463</v>
      </c>
      <c r="F25" s="37">
        <v>1515</v>
      </c>
      <c r="G25" s="81">
        <v>1338</v>
      </c>
      <c r="H25" s="119">
        <v>1450</v>
      </c>
      <c r="I25" s="152">
        <v>1598</v>
      </c>
      <c r="J25" s="187">
        <v>1430</v>
      </c>
      <c r="K25" s="190">
        <v>1501</v>
      </c>
      <c r="L25" s="220">
        <v>1562</v>
      </c>
      <c r="M25" s="231">
        <v>1509</v>
      </c>
      <c r="N25" s="371"/>
      <c r="O25" s="232">
        <v>1524</v>
      </c>
      <c r="P25" s="36">
        <v>1534</v>
      </c>
      <c r="Q25" s="23">
        <v>1513</v>
      </c>
      <c r="R25" s="37">
        <v>1559</v>
      </c>
      <c r="S25" s="81">
        <v>1328</v>
      </c>
      <c r="T25" s="119">
        <v>1458</v>
      </c>
      <c r="U25" s="152">
        <v>1595</v>
      </c>
      <c r="V25" s="187">
        <v>1428</v>
      </c>
      <c r="W25" s="190">
        <v>1499</v>
      </c>
      <c r="X25" s="220">
        <v>1548</v>
      </c>
      <c r="Y25" s="231">
        <v>1504</v>
      </c>
      <c r="Z25" s="371"/>
      <c r="AA25" s="213">
        <v>1421.5</v>
      </c>
      <c r="AB25" s="22">
        <v>1410.2</v>
      </c>
      <c r="AC25" s="23">
        <v>1389</v>
      </c>
      <c r="AD25" s="37">
        <v>1453</v>
      </c>
      <c r="AE25" s="81">
        <v>1283</v>
      </c>
      <c r="AF25" s="119">
        <v>1375</v>
      </c>
      <c r="AG25" s="152">
        <v>1549</v>
      </c>
      <c r="AH25" s="187">
        <v>1394</v>
      </c>
      <c r="AI25" s="190">
        <v>1443</v>
      </c>
      <c r="AJ25" s="220">
        <v>1522</v>
      </c>
      <c r="AK25" s="231">
        <v>1468</v>
      </c>
      <c r="AL25" s="371"/>
      <c r="AM25" s="21">
        <v>1489.2</v>
      </c>
      <c r="AN25" s="36">
        <v>1540.6</v>
      </c>
      <c r="AO25" s="23">
        <v>1481</v>
      </c>
      <c r="AP25" s="37">
        <v>1542</v>
      </c>
      <c r="AQ25" s="81">
        <v>1289</v>
      </c>
      <c r="AR25" s="119">
        <v>1397</v>
      </c>
      <c r="AS25" s="152">
        <v>1535</v>
      </c>
      <c r="AT25" s="187">
        <v>1388</v>
      </c>
      <c r="AU25" s="190">
        <v>1472</v>
      </c>
      <c r="AV25" s="220">
        <v>1532</v>
      </c>
      <c r="AW25" s="231">
        <v>1436</v>
      </c>
      <c r="AX25" s="371"/>
      <c r="AY25" s="21">
        <v>1527.2</v>
      </c>
      <c r="AZ25" s="36">
        <v>1538.5</v>
      </c>
      <c r="BA25" s="23">
        <v>1500</v>
      </c>
      <c r="BB25" s="37">
        <v>1543</v>
      </c>
      <c r="BC25" s="81">
        <v>1282</v>
      </c>
      <c r="BD25" s="119">
        <v>1410</v>
      </c>
      <c r="BE25" s="152">
        <v>1610</v>
      </c>
      <c r="BF25" s="187">
        <v>1443</v>
      </c>
      <c r="BG25" s="190">
        <v>1500</v>
      </c>
      <c r="BH25" s="220">
        <v>1580</v>
      </c>
      <c r="BI25" s="231">
        <v>1523</v>
      </c>
      <c r="BJ25" s="371"/>
      <c r="BL25" s="161">
        <f t="shared" si="0"/>
        <v>-1451</v>
      </c>
      <c r="BM25" s="115">
        <f t="shared" si="1"/>
        <v>-1501.5</v>
      </c>
      <c r="BN25" s="115">
        <f t="shared" si="2"/>
        <v>-1463</v>
      </c>
      <c r="BO25" s="115">
        <f t="shared" si="3"/>
        <v>-1515</v>
      </c>
      <c r="BP25" s="115">
        <f t="shared" si="4"/>
        <v>-1338</v>
      </c>
      <c r="BQ25" s="115">
        <f t="shared" si="5"/>
        <v>-1450</v>
      </c>
      <c r="BR25" s="115">
        <f t="shared" si="6"/>
        <v>-1598</v>
      </c>
      <c r="BS25" s="115">
        <f t="shared" si="7"/>
        <v>-1430</v>
      </c>
      <c r="BT25" s="115">
        <f t="shared" si="8"/>
        <v>-1501</v>
      </c>
      <c r="BU25" s="115">
        <f t="shared" si="9"/>
        <v>-1562</v>
      </c>
      <c r="BV25" s="138">
        <f t="shared" si="50"/>
        <v>-1509</v>
      </c>
      <c r="BW25" s="161">
        <f t="shared" si="10"/>
        <v>-1524</v>
      </c>
      <c r="BX25" s="115">
        <f t="shared" si="11"/>
        <v>-1534</v>
      </c>
      <c r="BY25" s="115">
        <f t="shared" si="12"/>
        <v>-1513</v>
      </c>
      <c r="BZ25" s="115">
        <f t="shared" si="13"/>
        <v>-1559</v>
      </c>
      <c r="CA25" s="115">
        <f t="shared" si="14"/>
        <v>-1328</v>
      </c>
      <c r="CB25" s="115">
        <f t="shared" si="15"/>
        <v>-1458</v>
      </c>
      <c r="CC25" s="115">
        <f t="shared" si="16"/>
        <v>-1595</v>
      </c>
      <c r="CD25" s="115">
        <f t="shared" si="17"/>
        <v>-1428</v>
      </c>
      <c r="CE25" s="115">
        <f t="shared" si="18"/>
        <v>-1499</v>
      </c>
      <c r="CF25" s="115">
        <f t="shared" si="19"/>
        <v>-1548</v>
      </c>
      <c r="CG25" s="138">
        <f t="shared" si="51"/>
        <v>-1504</v>
      </c>
      <c r="CH25" s="261">
        <f t="shared" si="20"/>
        <v>-1421.5</v>
      </c>
      <c r="CI25" s="115">
        <f t="shared" si="21"/>
        <v>-1410.2</v>
      </c>
      <c r="CJ25" s="115">
        <f t="shared" si="22"/>
        <v>-1389</v>
      </c>
      <c r="CK25" s="115">
        <f t="shared" si="23"/>
        <v>-1453</v>
      </c>
      <c r="CL25" s="115">
        <f t="shared" si="24"/>
        <v>-1283</v>
      </c>
      <c r="CM25" s="115">
        <f t="shared" si="25"/>
        <v>-1375</v>
      </c>
      <c r="CN25" s="115">
        <f t="shared" si="26"/>
        <v>-1549</v>
      </c>
      <c r="CO25" s="115">
        <f t="shared" si="27"/>
        <v>-1394</v>
      </c>
      <c r="CP25" s="115">
        <f t="shared" si="28"/>
        <v>-1443</v>
      </c>
      <c r="CQ25" s="115">
        <f t="shared" si="29"/>
        <v>-1522</v>
      </c>
      <c r="CR25" s="138">
        <f t="shared" si="52"/>
        <v>-1468</v>
      </c>
      <c r="CS25" s="161">
        <f t="shared" si="30"/>
        <v>-1489.2</v>
      </c>
      <c r="CT25" s="115">
        <f t="shared" si="31"/>
        <v>-1540.6</v>
      </c>
      <c r="CU25" s="6">
        <f t="shared" si="32"/>
        <v>-1481</v>
      </c>
      <c r="CV25" s="6">
        <f t="shared" si="33"/>
        <v>-1542</v>
      </c>
      <c r="CW25" s="6">
        <f t="shared" si="34"/>
        <v>-1289</v>
      </c>
      <c r="CX25" s="6">
        <f t="shared" si="35"/>
        <v>-1397</v>
      </c>
      <c r="CY25" s="6">
        <f t="shared" si="36"/>
        <v>-1535</v>
      </c>
      <c r="CZ25" s="6">
        <f t="shared" si="37"/>
        <v>-1388</v>
      </c>
      <c r="DA25" s="6">
        <f t="shared" si="38"/>
        <v>-1472</v>
      </c>
      <c r="DB25" s="6">
        <f t="shared" si="39"/>
        <v>-1532</v>
      </c>
      <c r="DC25" s="150">
        <f t="shared" si="53"/>
        <v>-1436</v>
      </c>
      <c r="DD25" s="161">
        <f t="shared" si="40"/>
        <v>-1527.2</v>
      </c>
      <c r="DE25" s="115">
        <f t="shared" si="41"/>
        <v>-1538.5</v>
      </c>
      <c r="DF25" s="6">
        <f t="shared" si="42"/>
        <v>-1500</v>
      </c>
      <c r="DG25" s="6">
        <f t="shared" si="43"/>
        <v>-1543</v>
      </c>
      <c r="DH25" s="6">
        <f t="shared" si="44"/>
        <v>-1282</v>
      </c>
      <c r="DI25" s="6">
        <f t="shared" si="45"/>
        <v>-1410</v>
      </c>
      <c r="DJ25" s="6">
        <f t="shared" si="46"/>
        <v>-1610</v>
      </c>
      <c r="DK25" s="115">
        <f t="shared" si="47"/>
        <v>-1443</v>
      </c>
      <c r="DL25" s="115">
        <f t="shared" si="48"/>
        <v>-1500</v>
      </c>
      <c r="DM25" s="115">
        <f t="shared" si="49"/>
        <v>-1580</v>
      </c>
      <c r="DN25" s="138">
        <f t="shared" si="54"/>
        <v>-1523</v>
      </c>
    </row>
    <row r="26" spans="1:118" ht="14.65" hidden="1" thickBot="1" x14ac:dyDescent="0.5">
      <c r="A26" s="61" t="s">
        <v>66</v>
      </c>
      <c r="B26" s="61"/>
      <c r="C26" s="284"/>
      <c r="D26" s="262"/>
      <c r="E26" s="263"/>
      <c r="F26" s="168"/>
      <c r="G26" s="26"/>
      <c r="H26" s="26"/>
      <c r="I26" s="26"/>
      <c r="J26" s="26"/>
      <c r="K26" s="26"/>
      <c r="L26" s="26"/>
      <c r="M26" s="343"/>
      <c r="N26" s="377"/>
      <c r="O26" s="341"/>
      <c r="P26" s="262"/>
      <c r="Q26" s="263"/>
      <c r="R26" s="342"/>
      <c r="S26" s="343"/>
      <c r="T26" s="343"/>
      <c r="U26" s="343"/>
      <c r="V26" s="343"/>
      <c r="W26" s="343"/>
      <c r="X26" s="343"/>
      <c r="Y26" s="343"/>
      <c r="Z26" s="377"/>
      <c r="AA26" s="284"/>
      <c r="AB26" s="262"/>
      <c r="AC26" s="263"/>
      <c r="AD26" s="168"/>
      <c r="AE26" s="26"/>
      <c r="AF26" s="26"/>
      <c r="AG26" s="26"/>
      <c r="AH26" s="26"/>
      <c r="AI26" s="26"/>
      <c r="AJ26" s="26"/>
      <c r="AK26" s="343"/>
      <c r="AL26" s="377"/>
      <c r="AM26" s="341"/>
      <c r="AN26" s="262"/>
      <c r="AO26" s="263"/>
      <c r="AP26" s="342"/>
      <c r="AQ26" s="343"/>
      <c r="AR26" s="343"/>
      <c r="AS26" s="343"/>
      <c r="AT26" s="343"/>
      <c r="AU26" s="343"/>
      <c r="AV26" s="343"/>
      <c r="AW26" s="343"/>
      <c r="AX26" s="377"/>
      <c r="AY26" s="284"/>
      <c r="AZ26" s="262"/>
      <c r="BA26" s="263"/>
      <c r="BB26" s="168"/>
      <c r="BC26" s="26"/>
      <c r="BD26" s="26"/>
      <c r="BE26" s="26"/>
      <c r="BF26" s="26"/>
      <c r="BG26" s="26"/>
      <c r="BH26" s="26"/>
      <c r="BI26" s="343"/>
      <c r="BJ26" s="377"/>
      <c r="BL26" s="95"/>
      <c r="BM26" s="99"/>
      <c r="BN26" s="100"/>
      <c r="BO26" s="46"/>
      <c r="BP26" s="46"/>
      <c r="BQ26" s="46"/>
      <c r="BR26" s="46"/>
      <c r="BS26" s="46"/>
      <c r="BT26" s="67">
        <f>L26-K26</f>
        <v>0</v>
      </c>
      <c r="BU26" s="47"/>
      <c r="BV26" s="47"/>
      <c r="BW26" s="95"/>
      <c r="BX26" s="99"/>
      <c r="BY26" s="96"/>
      <c r="BZ26" s="46"/>
      <c r="CA26" s="46"/>
      <c r="CB26" s="46"/>
      <c r="CC26" s="46"/>
      <c r="CD26" s="46"/>
      <c r="CE26" s="46"/>
      <c r="CF26" s="46"/>
      <c r="CG26" s="46"/>
      <c r="CH26" s="97"/>
      <c r="CI26" s="99"/>
      <c r="CJ26" s="100"/>
      <c r="CK26" s="46"/>
      <c r="CL26" s="78">
        <f t="shared" ref="CL26" si="56">AF26-AE26</f>
        <v>0</v>
      </c>
      <c r="CM26" s="47"/>
      <c r="CN26" s="47"/>
      <c r="CO26" s="47"/>
      <c r="CP26" s="47"/>
      <c r="CQ26" s="47"/>
      <c r="CR26" s="47"/>
      <c r="CS26" s="95"/>
      <c r="CT26" s="99"/>
      <c r="CU26" s="42"/>
      <c r="CV26" s="65"/>
      <c r="CW26" s="65"/>
      <c r="CX26" s="53">
        <f>AS26-AR26</f>
        <v>0</v>
      </c>
      <c r="CY26" s="111"/>
      <c r="CZ26" s="111"/>
      <c r="DA26" s="111"/>
      <c r="DB26" s="111"/>
      <c r="DC26" s="51">
        <f t="shared" si="53"/>
        <v>0</v>
      </c>
      <c r="DD26" s="11">
        <f t="shared" ref="DD26" si="57">BE26-AY26</f>
        <v>0</v>
      </c>
      <c r="DE26" s="66">
        <f t="shared" ref="DE26" si="58">BE26-AZ26</f>
        <v>0</v>
      </c>
      <c r="DF26" s="50">
        <f t="shared" ref="DF26" si="59">BE26-BA26</f>
        <v>0</v>
      </c>
      <c r="DG26" s="50">
        <f t="shared" ref="DG26" si="60">BE26-BB26</f>
        <v>0</v>
      </c>
      <c r="DH26" s="50">
        <f t="shared" ref="DH26" si="61">BE26-BC26</f>
        <v>0</v>
      </c>
      <c r="DI26" s="51">
        <f t="shared" ref="DI26" si="62">BE26-BD26</f>
        <v>0</v>
      </c>
    </row>
    <row r="27" spans="1:118" ht="14.65" thickBot="1" x14ac:dyDescent="0.5">
      <c r="A27" s="282" t="s">
        <v>107</v>
      </c>
      <c r="C27" s="295"/>
      <c r="D27" s="325"/>
      <c r="E27" s="286"/>
      <c r="F27" s="287"/>
      <c r="G27" s="300"/>
      <c r="H27" s="289"/>
      <c r="I27" s="290"/>
      <c r="J27" s="291"/>
      <c r="K27" s="292"/>
      <c r="L27" s="293"/>
      <c r="M27" s="364"/>
      <c r="N27" s="369"/>
      <c r="O27" s="324"/>
      <c r="P27" s="325"/>
      <c r="Q27" s="286"/>
      <c r="R27" s="287"/>
      <c r="S27" s="300"/>
      <c r="T27" s="289"/>
      <c r="U27" s="290"/>
      <c r="V27" s="291"/>
      <c r="W27" s="292"/>
      <c r="X27" s="293"/>
      <c r="Y27" s="364"/>
      <c r="Z27" s="369"/>
      <c r="AA27" s="344"/>
      <c r="AB27" s="296"/>
      <c r="AC27" s="286"/>
      <c r="AD27" s="287"/>
      <c r="AE27" s="300"/>
      <c r="AF27" s="289"/>
      <c r="AG27" s="290"/>
      <c r="AH27" s="291"/>
      <c r="AI27" s="292"/>
      <c r="AJ27" s="293"/>
      <c r="AK27" s="364"/>
      <c r="AL27" s="369"/>
      <c r="AM27" s="295"/>
      <c r="AN27" s="325"/>
      <c r="AO27" s="286"/>
      <c r="AP27" s="287"/>
      <c r="AQ27" s="300"/>
      <c r="AR27" s="289"/>
      <c r="AS27" s="290"/>
      <c r="AT27" s="291"/>
      <c r="AU27" s="292"/>
      <c r="AV27" s="293"/>
      <c r="AW27" s="364"/>
      <c r="AX27" s="369"/>
      <c r="AY27" s="295"/>
      <c r="AZ27" s="325"/>
      <c r="BA27" s="286"/>
      <c r="BB27" s="287"/>
      <c r="BC27" s="300"/>
      <c r="BD27" s="289"/>
      <c r="BE27" s="290"/>
      <c r="BF27" s="291"/>
      <c r="BG27" s="292"/>
      <c r="BH27" s="293"/>
      <c r="BI27" s="364"/>
      <c r="BJ27" s="369"/>
    </row>
  </sheetData>
  <mergeCells count="11">
    <mergeCell ref="CH2:CR2"/>
    <mergeCell ref="CS2:DC2"/>
    <mergeCell ref="DD2:DN2"/>
    <mergeCell ref="AM2:AX2"/>
    <mergeCell ref="A1:BJ1"/>
    <mergeCell ref="O2:Z2"/>
    <mergeCell ref="AA2:AL2"/>
    <mergeCell ref="C2:N2"/>
    <mergeCell ref="AY2:BJ2"/>
    <mergeCell ref="BW2:CG2"/>
    <mergeCell ref="BL2:BV2"/>
  </mergeCells>
  <conditionalFormatting sqref="BL4:DN4 BL5:DB25 DD5:DN25 DC5:DC26 BT26:BV26">
    <cfRule type="cellIs" dxfId="5" priority="1" operator="greaterThanOrEqual">
      <formula>0</formula>
    </cfRule>
    <cfRule type="cellIs" dxfId="4" priority="2" operator="between">
      <formula>0</formula>
      <formula>-2000</formula>
    </cfRule>
  </conditionalFormatting>
  <pageMargins left="0.7" right="0.7" top="0.75" bottom="0.75" header="0.3" footer="0.3"/>
  <pageSetup paperSize="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27B00"/>
  </sheetPr>
  <dimension ref="A1:DS35"/>
  <sheetViews>
    <sheetView zoomScale="90" zoomScaleNormal="90" workbookViewId="0">
      <selection activeCell="BM5" sqref="BM5"/>
    </sheetView>
  </sheetViews>
  <sheetFormatPr baseColWidth="10" defaultRowHeight="14.25" x14ac:dyDescent="0.45"/>
  <cols>
    <col min="1" max="1" width="15.3984375" customWidth="1"/>
    <col min="2" max="2" width="15.3984375" hidden="1" customWidth="1"/>
    <col min="3" max="13" width="9.265625" customWidth="1"/>
    <col min="14" max="15" width="9.3984375" style="1" customWidth="1"/>
    <col min="16" max="30" width="8.3984375" style="1" customWidth="1"/>
    <col min="31" max="33" width="9.3984375" style="1" customWidth="1"/>
    <col min="34" max="42" width="8" style="1" customWidth="1"/>
    <col min="43" max="45" width="9.3984375" style="1" customWidth="1"/>
    <col min="46" max="65" width="8.3984375" style="1" customWidth="1"/>
    <col min="66" max="66" width="5.33203125" customWidth="1"/>
    <col min="67" max="105" width="9.86328125" customWidth="1"/>
    <col min="106" max="108" width="9.86328125" style="1" customWidth="1"/>
    <col min="109" max="121" width="9.86328125" customWidth="1"/>
    <col min="122" max="123" width="9.86328125" style="1" customWidth="1"/>
  </cols>
  <sheetData>
    <row r="1" spans="1:123" ht="14.65" thickBot="1" x14ac:dyDescent="0.5">
      <c r="A1" s="423" t="s">
        <v>81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4"/>
      <c r="BM1" s="425"/>
    </row>
    <row r="2" spans="1:123" ht="14.65" thickBot="1" x14ac:dyDescent="0.5">
      <c r="A2" s="2"/>
      <c r="B2" s="2"/>
      <c r="C2" s="453" t="s">
        <v>79</v>
      </c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24" t="s">
        <v>61</v>
      </c>
      <c r="O2" s="424"/>
      <c r="P2" s="424"/>
      <c r="Q2" s="424"/>
      <c r="R2" s="424"/>
      <c r="S2" s="424"/>
      <c r="T2" s="424"/>
      <c r="U2" s="424"/>
      <c r="V2" s="424"/>
      <c r="W2" s="424"/>
      <c r="X2" s="425"/>
      <c r="Y2" s="423" t="s">
        <v>104</v>
      </c>
      <c r="Z2" s="424"/>
      <c r="AA2" s="424"/>
      <c r="AB2" s="424"/>
      <c r="AC2" s="424"/>
      <c r="AD2" s="425"/>
      <c r="AE2" s="423" t="s">
        <v>59</v>
      </c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5"/>
      <c r="AQ2" s="423" t="s">
        <v>60</v>
      </c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5"/>
      <c r="BC2" s="423" t="s">
        <v>81</v>
      </c>
      <c r="BD2" s="424"/>
      <c r="BE2" s="424"/>
      <c r="BF2" s="424"/>
      <c r="BG2" s="424"/>
      <c r="BH2" s="424"/>
      <c r="BI2" s="424"/>
      <c r="BJ2" s="424"/>
      <c r="BK2" s="424"/>
      <c r="BL2" s="424"/>
      <c r="BM2" s="425"/>
      <c r="BO2" s="455" t="s">
        <v>79</v>
      </c>
      <c r="BP2" s="456"/>
      <c r="BQ2" s="456"/>
      <c r="BR2" s="456"/>
      <c r="BS2" s="456"/>
      <c r="BT2" s="456"/>
      <c r="BU2" s="456"/>
      <c r="BV2" s="456"/>
      <c r="BW2" s="456"/>
      <c r="BX2" s="457"/>
      <c r="BY2" s="455" t="s">
        <v>61</v>
      </c>
      <c r="BZ2" s="456"/>
      <c r="CA2" s="456"/>
      <c r="CB2" s="456"/>
      <c r="CC2" s="456"/>
      <c r="CD2" s="456"/>
      <c r="CE2" s="456"/>
      <c r="CF2" s="456"/>
      <c r="CG2" s="456"/>
      <c r="CH2" s="457"/>
      <c r="CI2" s="455" t="s">
        <v>104</v>
      </c>
      <c r="CJ2" s="456"/>
      <c r="CK2" s="456"/>
      <c r="CL2" s="456"/>
      <c r="CM2" s="457"/>
      <c r="CN2" s="455" t="s">
        <v>59</v>
      </c>
      <c r="CO2" s="456"/>
      <c r="CP2" s="456"/>
      <c r="CQ2" s="456"/>
      <c r="CR2" s="456"/>
      <c r="CS2" s="456"/>
      <c r="CT2" s="456"/>
      <c r="CU2" s="456"/>
      <c r="CV2" s="456"/>
      <c r="CW2" s="456"/>
      <c r="CX2" s="457"/>
      <c r="CY2" s="455" t="s">
        <v>60</v>
      </c>
      <c r="CZ2" s="456"/>
      <c r="DA2" s="456"/>
      <c r="DB2" s="456"/>
      <c r="DC2" s="456"/>
      <c r="DD2" s="456"/>
      <c r="DE2" s="456"/>
      <c r="DF2" s="456"/>
      <c r="DG2" s="456"/>
      <c r="DH2" s="456"/>
      <c r="DI2" s="457"/>
      <c r="DJ2" s="455" t="s">
        <v>81</v>
      </c>
      <c r="DK2" s="456"/>
      <c r="DL2" s="456"/>
      <c r="DM2" s="456"/>
      <c r="DN2" s="456"/>
      <c r="DO2" s="456"/>
      <c r="DP2" s="456"/>
      <c r="DQ2" s="456"/>
      <c r="DR2" s="456"/>
      <c r="DS2" s="457"/>
    </row>
    <row r="3" spans="1:123" s="15" customFormat="1" ht="28.5" x14ac:dyDescent="0.45">
      <c r="A3" s="206"/>
      <c r="B3" s="64">
        <v>2025</v>
      </c>
      <c r="C3" s="136">
        <v>2016</v>
      </c>
      <c r="D3" s="71">
        <v>2017</v>
      </c>
      <c r="E3" s="72">
        <v>2018</v>
      </c>
      <c r="F3" s="84">
        <v>2019</v>
      </c>
      <c r="G3" s="123">
        <v>2020</v>
      </c>
      <c r="H3" s="139">
        <v>2021</v>
      </c>
      <c r="I3" s="174">
        <v>2022</v>
      </c>
      <c r="J3" s="189">
        <v>2023</v>
      </c>
      <c r="K3" s="223">
        <v>2024</v>
      </c>
      <c r="L3" s="363">
        <v>2025</v>
      </c>
      <c r="M3" s="370">
        <v>2026</v>
      </c>
      <c r="N3" s="121">
        <v>2016</v>
      </c>
      <c r="O3" s="71">
        <v>2017</v>
      </c>
      <c r="P3" s="72">
        <v>2018</v>
      </c>
      <c r="Q3" s="84">
        <v>2019</v>
      </c>
      <c r="R3" s="123">
        <v>2020</v>
      </c>
      <c r="S3" s="139">
        <v>2021</v>
      </c>
      <c r="T3" s="174">
        <v>2022</v>
      </c>
      <c r="U3" s="189">
        <v>2023</v>
      </c>
      <c r="V3" s="223">
        <v>2024</v>
      </c>
      <c r="W3" s="404">
        <v>2025</v>
      </c>
      <c r="X3" s="370">
        <v>2026</v>
      </c>
      <c r="Y3" s="405">
        <v>2021</v>
      </c>
      <c r="Z3" s="174">
        <v>2022</v>
      </c>
      <c r="AA3" s="189">
        <v>2023</v>
      </c>
      <c r="AB3" s="223">
        <v>2024</v>
      </c>
      <c r="AC3" s="363">
        <v>2025</v>
      </c>
      <c r="AD3" s="370">
        <v>2026</v>
      </c>
      <c r="AE3" s="120">
        <v>2015</v>
      </c>
      <c r="AF3" s="70">
        <v>2016</v>
      </c>
      <c r="AG3" s="71">
        <v>2017</v>
      </c>
      <c r="AH3" s="72">
        <v>2018</v>
      </c>
      <c r="AI3" s="84">
        <v>2019</v>
      </c>
      <c r="AJ3" s="123">
        <v>2020</v>
      </c>
      <c r="AK3" s="139">
        <v>2021</v>
      </c>
      <c r="AL3" s="174">
        <v>2022</v>
      </c>
      <c r="AM3" s="189">
        <v>2023</v>
      </c>
      <c r="AN3" s="223">
        <v>2024</v>
      </c>
      <c r="AO3" s="404">
        <v>2025</v>
      </c>
      <c r="AP3" s="370">
        <v>2026</v>
      </c>
      <c r="AQ3" s="120">
        <v>2015</v>
      </c>
      <c r="AR3" s="70">
        <v>2016</v>
      </c>
      <c r="AS3" s="71">
        <v>2017</v>
      </c>
      <c r="AT3" s="72">
        <v>2018</v>
      </c>
      <c r="AU3" s="84">
        <v>2019</v>
      </c>
      <c r="AV3" s="123">
        <v>2020</v>
      </c>
      <c r="AW3" s="139">
        <v>2021</v>
      </c>
      <c r="AX3" s="174">
        <v>2022</v>
      </c>
      <c r="AY3" s="189">
        <v>2023</v>
      </c>
      <c r="AZ3" s="223">
        <v>2024</v>
      </c>
      <c r="BA3" s="233">
        <v>2025</v>
      </c>
      <c r="BB3" s="370">
        <v>2026</v>
      </c>
      <c r="BC3" s="121">
        <v>2016</v>
      </c>
      <c r="BD3" s="71">
        <v>2017</v>
      </c>
      <c r="BE3" s="72">
        <v>2018</v>
      </c>
      <c r="BF3" s="84">
        <v>2019</v>
      </c>
      <c r="BG3" s="123">
        <v>2020</v>
      </c>
      <c r="BH3" s="139">
        <v>2021</v>
      </c>
      <c r="BI3" s="174">
        <v>2022</v>
      </c>
      <c r="BJ3" s="189">
        <v>2023</v>
      </c>
      <c r="BK3" s="223">
        <v>2024</v>
      </c>
      <c r="BL3" s="233">
        <v>2025</v>
      </c>
      <c r="BM3" s="370">
        <v>2026</v>
      </c>
      <c r="BO3" s="44" t="s">
        <v>109</v>
      </c>
      <c r="BP3" s="38" t="s">
        <v>110</v>
      </c>
      <c r="BQ3" s="38" t="s">
        <v>111</v>
      </c>
      <c r="BR3" s="38" t="s">
        <v>112</v>
      </c>
      <c r="BS3" s="38" t="s">
        <v>113</v>
      </c>
      <c r="BT3" s="38" t="s">
        <v>114</v>
      </c>
      <c r="BU3" s="38" t="s">
        <v>115</v>
      </c>
      <c r="BV3" s="38" t="s">
        <v>116</v>
      </c>
      <c r="BW3" s="38" t="s">
        <v>117</v>
      </c>
      <c r="BX3" s="45" t="s">
        <v>118</v>
      </c>
      <c r="BY3" s="44" t="s">
        <v>109</v>
      </c>
      <c r="BZ3" s="38" t="s">
        <v>110</v>
      </c>
      <c r="CA3" s="38" t="s">
        <v>111</v>
      </c>
      <c r="CB3" s="38" t="s">
        <v>112</v>
      </c>
      <c r="CC3" s="38" t="s">
        <v>113</v>
      </c>
      <c r="CD3" s="38" t="s">
        <v>114</v>
      </c>
      <c r="CE3" s="38" t="s">
        <v>115</v>
      </c>
      <c r="CF3" s="38" t="s">
        <v>116</v>
      </c>
      <c r="CG3" s="38" t="s">
        <v>117</v>
      </c>
      <c r="CH3" s="45" t="s">
        <v>118</v>
      </c>
      <c r="CI3" s="44" t="s">
        <v>114</v>
      </c>
      <c r="CJ3" s="38" t="s">
        <v>115</v>
      </c>
      <c r="CK3" s="38" t="s">
        <v>116</v>
      </c>
      <c r="CL3" s="38" t="s">
        <v>117</v>
      </c>
      <c r="CM3" s="45" t="s">
        <v>118</v>
      </c>
      <c r="CN3" s="44" t="s">
        <v>108</v>
      </c>
      <c r="CO3" s="38" t="s">
        <v>109</v>
      </c>
      <c r="CP3" s="38" t="s">
        <v>110</v>
      </c>
      <c r="CQ3" s="38" t="s">
        <v>111</v>
      </c>
      <c r="CR3" s="38" t="s">
        <v>112</v>
      </c>
      <c r="CS3" s="38" t="s">
        <v>113</v>
      </c>
      <c r="CT3" s="38" t="s">
        <v>114</v>
      </c>
      <c r="CU3" s="38" t="s">
        <v>115</v>
      </c>
      <c r="CV3" s="38" t="s">
        <v>116</v>
      </c>
      <c r="CW3" s="38" t="s">
        <v>117</v>
      </c>
      <c r="CX3" s="45" t="s">
        <v>118</v>
      </c>
      <c r="CY3" s="44" t="s">
        <v>108</v>
      </c>
      <c r="CZ3" s="38" t="s">
        <v>109</v>
      </c>
      <c r="DA3" s="38" t="s">
        <v>110</v>
      </c>
      <c r="DB3" s="38" t="s">
        <v>111</v>
      </c>
      <c r="DC3" s="38" t="s">
        <v>112</v>
      </c>
      <c r="DD3" s="38" t="s">
        <v>113</v>
      </c>
      <c r="DE3" s="38" t="s">
        <v>114</v>
      </c>
      <c r="DF3" s="38" t="s">
        <v>115</v>
      </c>
      <c r="DG3" s="38" t="s">
        <v>116</v>
      </c>
      <c r="DH3" s="38" t="s">
        <v>117</v>
      </c>
      <c r="DI3" s="45" t="s">
        <v>118</v>
      </c>
      <c r="DJ3" s="44" t="s">
        <v>109</v>
      </c>
      <c r="DK3" s="38" t="s">
        <v>110</v>
      </c>
      <c r="DL3" s="38" t="s">
        <v>111</v>
      </c>
      <c r="DM3" s="38" t="s">
        <v>112</v>
      </c>
      <c r="DN3" s="38" t="s">
        <v>113</v>
      </c>
      <c r="DO3" s="38" t="s">
        <v>114</v>
      </c>
      <c r="DP3" s="38" t="s">
        <v>115</v>
      </c>
      <c r="DQ3" s="38" t="s">
        <v>116</v>
      </c>
      <c r="DR3" s="38" t="s">
        <v>117</v>
      </c>
      <c r="DS3" s="45" t="s">
        <v>118</v>
      </c>
    </row>
    <row r="4" spans="1:123" s="15" customFormat="1" x14ac:dyDescent="0.45">
      <c r="A4" s="55" t="s">
        <v>98</v>
      </c>
      <c r="B4" s="246">
        <v>45811</v>
      </c>
      <c r="C4" s="56">
        <v>115</v>
      </c>
      <c r="D4" s="13">
        <v>96</v>
      </c>
      <c r="E4" s="14">
        <v>121</v>
      </c>
      <c r="F4" s="108">
        <v>48</v>
      </c>
      <c r="G4" s="118">
        <v>105</v>
      </c>
      <c r="H4" s="134">
        <v>142</v>
      </c>
      <c r="I4" s="154">
        <v>112</v>
      </c>
      <c r="J4" s="182">
        <v>142</v>
      </c>
      <c r="K4" s="219">
        <v>187</v>
      </c>
      <c r="L4" s="230">
        <v>113.6</v>
      </c>
      <c r="M4" s="366">
        <v>92</v>
      </c>
      <c r="N4" s="57">
        <v>156.19999999999999</v>
      </c>
      <c r="O4" s="13">
        <v>106.6</v>
      </c>
      <c r="P4" s="14">
        <v>113</v>
      </c>
      <c r="Q4" s="108">
        <v>50.8</v>
      </c>
      <c r="R4" s="118">
        <v>80</v>
      </c>
      <c r="S4" s="134">
        <v>138</v>
      </c>
      <c r="T4" s="154">
        <v>109</v>
      </c>
      <c r="U4" s="182">
        <v>136</v>
      </c>
      <c r="V4" s="219">
        <v>189</v>
      </c>
      <c r="W4" s="380">
        <v>107.5</v>
      </c>
      <c r="X4" s="366">
        <v>85</v>
      </c>
      <c r="Y4" s="406">
        <v>151</v>
      </c>
      <c r="Z4" s="224">
        <v>122</v>
      </c>
      <c r="AA4" s="182">
        <v>147</v>
      </c>
      <c r="AB4" s="219">
        <v>194</v>
      </c>
      <c r="AC4" s="230">
        <v>116.8</v>
      </c>
      <c r="AD4" s="366">
        <v>92</v>
      </c>
      <c r="AE4" s="19">
        <v>141.69999999999999</v>
      </c>
      <c r="AF4" s="18">
        <v>144.69999999999999</v>
      </c>
      <c r="AG4" s="13">
        <v>99.4</v>
      </c>
      <c r="AH4" s="14">
        <v>111</v>
      </c>
      <c r="AI4" s="108">
        <v>44.5</v>
      </c>
      <c r="AJ4" s="118">
        <v>73.2</v>
      </c>
      <c r="AK4" s="134">
        <v>137</v>
      </c>
      <c r="AL4" s="154">
        <v>110</v>
      </c>
      <c r="AM4" s="182">
        <v>134</v>
      </c>
      <c r="AN4" s="219">
        <v>172</v>
      </c>
      <c r="AO4" s="380">
        <v>107</v>
      </c>
      <c r="AP4" s="366">
        <v>89</v>
      </c>
      <c r="AQ4" s="19">
        <v>143.6</v>
      </c>
      <c r="AR4" s="18">
        <v>144.5</v>
      </c>
      <c r="AS4" s="13">
        <v>92.5</v>
      </c>
      <c r="AT4" s="14">
        <v>116</v>
      </c>
      <c r="AU4" s="108">
        <v>44.4</v>
      </c>
      <c r="AV4" s="118">
        <v>80.3</v>
      </c>
      <c r="AW4" s="134">
        <v>138</v>
      </c>
      <c r="AX4" s="154">
        <v>103</v>
      </c>
      <c r="AY4" s="182">
        <v>141</v>
      </c>
      <c r="AZ4" s="219">
        <v>178</v>
      </c>
      <c r="BA4" s="230">
        <v>109.9</v>
      </c>
      <c r="BB4" s="366">
        <v>87</v>
      </c>
      <c r="BC4" s="57">
        <v>112</v>
      </c>
      <c r="BD4" s="13">
        <v>94</v>
      </c>
      <c r="BE4" s="14">
        <v>107</v>
      </c>
      <c r="BF4" s="108">
        <v>58</v>
      </c>
      <c r="BG4" s="118">
        <v>100</v>
      </c>
      <c r="BH4" s="134">
        <v>132</v>
      </c>
      <c r="BI4" s="154">
        <v>112</v>
      </c>
      <c r="BJ4" s="182">
        <v>132</v>
      </c>
      <c r="BK4" s="219">
        <v>185</v>
      </c>
      <c r="BL4" s="230">
        <v>115.6</v>
      </c>
      <c r="BM4" s="366">
        <v>96</v>
      </c>
      <c r="BO4" s="4">
        <f t="shared" ref="BO4:BO25" si="0">M4-C4</f>
        <v>-23</v>
      </c>
      <c r="BP4" s="3">
        <f t="shared" ref="BP4:BP25" si="1">M4-D4</f>
        <v>-4</v>
      </c>
      <c r="BQ4" s="3">
        <f t="shared" ref="BQ4:BQ25" si="2">M4-E4</f>
        <v>-29</v>
      </c>
      <c r="BR4" s="3">
        <f t="shared" ref="BR4:BR25" si="3">M4-F4</f>
        <v>44</v>
      </c>
      <c r="BS4" s="3">
        <f t="shared" ref="BS4:BS25" si="4">M4-G4</f>
        <v>-13</v>
      </c>
      <c r="BT4" s="3">
        <f t="shared" ref="BT4:BT25" si="5">M4-H4</f>
        <v>-50</v>
      </c>
      <c r="BU4" s="3">
        <f t="shared" ref="BU4:BU25" si="6">M4-I4</f>
        <v>-20</v>
      </c>
      <c r="BV4" s="3">
        <f t="shared" ref="BV4:BV25" si="7">M4-J4</f>
        <v>-50</v>
      </c>
      <c r="BW4" s="3">
        <f t="shared" ref="BW4:BW25" si="8">M4-K4</f>
        <v>-95</v>
      </c>
      <c r="BX4" s="215">
        <f>M4-L4</f>
        <v>-21.599999999999994</v>
      </c>
      <c r="BY4" s="4">
        <f t="shared" ref="BY4:BY25" si="9">X4-N4</f>
        <v>-71.199999999999989</v>
      </c>
      <c r="BZ4" s="3">
        <f t="shared" ref="BZ4:BZ25" si="10">X4-O4</f>
        <v>-21.599999999999994</v>
      </c>
      <c r="CA4" s="3">
        <f t="shared" ref="CA4:CA25" si="11">X4-P4</f>
        <v>-28</v>
      </c>
      <c r="CB4" s="3">
        <f t="shared" ref="CB4:CB25" si="12">X4-Q4</f>
        <v>34.200000000000003</v>
      </c>
      <c r="CC4" s="3">
        <f t="shared" ref="CC4:CC25" si="13">X4-R4</f>
        <v>5</v>
      </c>
      <c r="CD4" s="3">
        <f t="shared" ref="CD4:CD25" si="14">X4-S4</f>
        <v>-53</v>
      </c>
      <c r="CE4" s="3">
        <f t="shared" ref="CE4:CE25" si="15">X4-T4</f>
        <v>-24</v>
      </c>
      <c r="CF4" s="3">
        <f t="shared" ref="CF4:CF25" si="16">X4-U4</f>
        <v>-51</v>
      </c>
      <c r="CG4" s="3">
        <f t="shared" ref="CG4:CG25" si="17">X4-V4</f>
        <v>-104</v>
      </c>
      <c r="CH4" s="215">
        <f>X4-W4</f>
        <v>-22.5</v>
      </c>
      <c r="CI4" s="4">
        <f t="shared" ref="CI4:CI25" si="18">AD4-Y4</f>
        <v>-59</v>
      </c>
      <c r="CJ4" s="3">
        <f t="shared" ref="CJ4:CJ25" si="19">AD4-Z4</f>
        <v>-30</v>
      </c>
      <c r="CK4" s="3">
        <f t="shared" ref="CK4:CK25" si="20">AD4-AA4</f>
        <v>-55</v>
      </c>
      <c r="CL4" s="3">
        <f t="shared" ref="CL4:CL25" si="21">AD4-AB4</f>
        <v>-102</v>
      </c>
      <c r="CM4" s="215">
        <f>AD4-AC4</f>
        <v>-24.799999999999997</v>
      </c>
      <c r="CN4" s="4">
        <f t="shared" ref="CN4:CN25" si="22">AP4-AE4</f>
        <v>-52.699999999999989</v>
      </c>
      <c r="CO4" s="3">
        <f t="shared" ref="CO4:CO25" si="23">AP4-AF4</f>
        <v>-55.699999999999989</v>
      </c>
      <c r="CP4" s="3">
        <f t="shared" ref="CP4:CP25" si="24">AP4-AG4</f>
        <v>-10.400000000000006</v>
      </c>
      <c r="CQ4" s="3">
        <f t="shared" ref="CQ4:CQ25" si="25">AP4-AH4</f>
        <v>-22</v>
      </c>
      <c r="CR4" s="3">
        <f t="shared" ref="CR4:CR25" si="26">AP4-AI4</f>
        <v>44.5</v>
      </c>
      <c r="CS4" s="3">
        <f t="shared" ref="CS4:CS25" si="27">AP4-AJ4</f>
        <v>15.799999999999997</v>
      </c>
      <c r="CT4" s="3">
        <f t="shared" ref="CT4:CT25" si="28">AP4-AK4</f>
        <v>-48</v>
      </c>
      <c r="CU4" s="3">
        <f t="shared" ref="CU4:CU25" si="29">AP4-AL4</f>
        <v>-21</v>
      </c>
      <c r="CV4" s="3">
        <f t="shared" ref="CV4:CV25" si="30">AP4-AM4</f>
        <v>-45</v>
      </c>
      <c r="CW4" s="3">
        <f t="shared" ref="CW4:CW25" si="31">AP4-AN4</f>
        <v>-83</v>
      </c>
      <c r="CX4" s="215">
        <f>AP4-AO4</f>
        <v>-18</v>
      </c>
      <c r="CY4" s="4">
        <f t="shared" ref="CY4:CY25" si="32">BB4-AQ4</f>
        <v>-56.599999999999994</v>
      </c>
      <c r="CZ4" s="3">
        <f t="shared" ref="CZ4:CZ25" si="33">BB4-AR4</f>
        <v>-57.5</v>
      </c>
      <c r="DA4" s="3">
        <f t="shared" ref="DA4:DA25" si="34">BB4-AS4</f>
        <v>-5.5</v>
      </c>
      <c r="DB4" s="107">
        <f t="shared" ref="DB4:DB25" si="35">BB4-AT4</f>
        <v>-29</v>
      </c>
      <c r="DC4" s="107">
        <f t="shared" ref="DC4:DC25" si="36">BB4-AU4</f>
        <v>42.6</v>
      </c>
      <c r="DD4" s="107">
        <f t="shared" ref="DD4:DD25" si="37">BB4-AV4</f>
        <v>6.7000000000000028</v>
      </c>
      <c r="DE4" s="107">
        <f t="shared" ref="DE4:DE25" si="38">BB4-AW4</f>
        <v>-51</v>
      </c>
      <c r="DF4" s="107">
        <f t="shared" ref="DF4:DF25" si="39">BB4-AX4</f>
        <v>-16</v>
      </c>
      <c r="DG4" s="107">
        <f t="shared" ref="DG4:DG25" si="40">BB4-AY4</f>
        <v>-54</v>
      </c>
      <c r="DH4" s="107">
        <f t="shared" ref="DH4:DH25" si="41">BB4-AZ4</f>
        <v>-91</v>
      </c>
      <c r="DI4" s="256">
        <f>BB4-BA4</f>
        <v>-22.900000000000006</v>
      </c>
      <c r="DJ4" s="4">
        <f t="shared" ref="DJ4:DJ25" si="42">BM4-BC4</f>
        <v>-16</v>
      </c>
      <c r="DK4" s="3">
        <f t="shared" ref="DK4:DK25" si="43">BM4-BD4</f>
        <v>2</v>
      </c>
      <c r="DL4" s="3">
        <f t="shared" ref="DL4:DL25" si="44">BM4-BE4</f>
        <v>-11</v>
      </c>
      <c r="DM4" s="3">
        <f t="shared" ref="DM4:DM25" si="45">BM4-BF4</f>
        <v>38</v>
      </c>
      <c r="DN4" s="3">
        <f t="shared" ref="DN4:DN25" si="46">BM4-BG4</f>
        <v>-4</v>
      </c>
      <c r="DO4" s="3">
        <f t="shared" ref="DO4:DO25" si="47">BM4-BH4</f>
        <v>-36</v>
      </c>
      <c r="DP4" s="3">
        <f t="shared" ref="DP4:DP25" si="48">BM4-BI4</f>
        <v>-16</v>
      </c>
      <c r="DQ4" s="3">
        <f t="shared" ref="DQ4:DQ25" si="49">BM4-BJ4</f>
        <v>-36</v>
      </c>
      <c r="DR4" s="107">
        <f t="shared" ref="DR4:DR25" si="50">BM4-BK4</f>
        <v>-89</v>
      </c>
      <c r="DS4" s="137">
        <f>BM4-BL4</f>
        <v>-19.599999999999994</v>
      </c>
    </row>
    <row r="5" spans="1:123" s="15" customFormat="1" x14ac:dyDescent="0.45">
      <c r="A5" s="58" t="s">
        <v>11</v>
      </c>
      <c r="B5" s="58">
        <f>B4+7</f>
        <v>45818</v>
      </c>
      <c r="C5" s="56">
        <v>157</v>
      </c>
      <c r="D5" s="13">
        <v>151</v>
      </c>
      <c r="E5" s="14">
        <v>152</v>
      </c>
      <c r="F5" s="108">
        <v>80</v>
      </c>
      <c r="G5" s="118">
        <v>133</v>
      </c>
      <c r="H5" s="134">
        <v>214</v>
      </c>
      <c r="I5" s="154">
        <v>139</v>
      </c>
      <c r="J5" s="182">
        <v>177</v>
      </c>
      <c r="K5" s="219">
        <v>244</v>
      </c>
      <c r="L5" s="230">
        <v>169</v>
      </c>
      <c r="M5" s="366"/>
      <c r="N5" s="57">
        <v>173.3</v>
      </c>
      <c r="O5" s="13">
        <v>161.9</v>
      </c>
      <c r="P5" s="14">
        <v>142</v>
      </c>
      <c r="Q5" s="108">
        <v>82</v>
      </c>
      <c r="R5" s="118">
        <v>94.6</v>
      </c>
      <c r="S5" s="134">
        <v>206</v>
      </c>
      <c r="T5" s="154">
        <v>136</v>
      </c>
      <c r="U5" s="182">
        <v>170</v>
      </c>
      <c r="V5" s="219">
        <v>243</v>
      </c>
      <c r="W5" s="380">
        <v>158</v>
      </c>
      <c r="X5" s="366"/>
      <c r="Y5" s="406">
        <v>220</v>
      </c>
      <c r="Z5" s="224">
        <v>149</v>
      </c>
      <c r="AA5" s="182">
        <v>185</v>
      </c>
      <c r="AB5" s="219">
        <v>250</v>
      </c>
      <c r="AC5" s="230">
        <v>171</v>
      </c>
      <c r="AD5" s="366"/>
      <c r="AE5" s="19">
        <v>185.4</v>
      </c>
      <c r="AF5" s="18">
        <v>161.9</v>
      </c>
      <c r="AG5" s="13">
        <v>151.30000000000001</v>
      </c>
      <c r="AH5" s="14">
        <v>140</v>
      </c>
      <c r="AI5" s="108">
        <v>71</v>
      </c>
      <c r="AJ5" s="118">
        <v>89</v>
      </c>
      <c r="AK5" s="134">
        <v>199</v>
      </c>
      <c r="AL5" s="154">
        <v>133</v>
      </c>
      <c r="AM5" s="182">
        <v>164</v>
      </c>
      <c r="AN5" s="219">
        <v>220</v>
      </c>
      <c r="AO5" s="380">
        <v>151</v>
      </c>
      <c r="AP5" s="366"/>
      <c r="AQ5" s="19">
        <v>192</v>
      </c>
      <c r="AR5" s="18">
        <v>159.5</v>
      </c>
      <c r="AS5" s="13">
        <v>149.6</v>
      </c>
      <c r="AT5" s="14">
        <v>146</v>
      </c>
      <c r="AU5" s="108">
        <v>75</v>
      </c>
      <c r="AV5" s="118">
        <v>100</v>
      </c>
      <c r="AW5" s="134">
        <v>206</v>
      </c>
      <c r="AX5" s="154">
        <v>129</v>
      </c>
      <c r="AY5" s="182">
        <v>176</v>
      </c>
      <c r="AZ5" s="219">
        <v>230</v>
      </c>
      <c r="BA5" s="230">
        <v>163</v>
      </c>
      <c r="BB5" s="366"/>
      <c r="BC5" s="57">
        <v>154</v>
      </c>
      <c r="BD5" s="13">
        <v>147</v>
      </c>
      <c r="BE5" s="14">
        <v>135</v>
      </c>
      <c r="BF5" s="108">
        <v>85</v>
      </c>
      <c r="BG5" s="118">
        <v>124</v>
      </c>
      <c r="BH5" s="134">
        <v>193</v>
      </c>
      <c r="BI5" s="154">
        <v>140</v>
      </c>
      <c r="BJ5" s="182">
        <v>165</v>
      </c>
      <c r="BK5" s="219">
        <v>240</v>
      </c>
      <c r="BL5" s="230">
        <v>166</v>
      </c>
      <c r="BM5" s="366"/>
      <c r="BO5" s="4">
        <f t="shared" si="0"/>
        <v>-157</v>
      </c>
      <c r="BP5" s="3">
        <f t="shared" si="1"/>
        <v>-151</v>
      </c>
      <c r="BQ5" s="3">
        <f t="shared" si="2"/>
        <v>-152</v>
      </c>
      <c r="BR5" s="3">
        <f t="shared" si="3"/>
        <v>-80</v>
      </c>
      <c r="BS5" s="3">
        <f t="shared" si="4"/>
        <v>-133</v>
      </c>
      <c r="BT5" s="3">
        <f t="shared" si="5"/>
        <v>-214</v>
      </c>
      <c r="BU5" s="3">
        <f t="shared" si="6"/>
        <v>-139</v>
      </c>
      <c r="BV5" s="3">
        <f t="shared" si="7"/>
        <v>-177</v>
      </c>
      <c r="BW5" s="3">
        <f t="shared" si="8"/>
        <v>-244</v>
      </c>
      <c r="BX5" s="215">
        <f t="shared" ref="BX5:BX26" si="51">M5-L5</f>
        <v>-169</v>
      </c>
      <c r="BY5" s="4">
        <f t="shared" si="9"/>
        <v>-173.3</v>
      </c>
      <c r="BZ5" s="3">
        <f t="shared" si="10"/>
        <v>-161.9</v>
      </c>
      <c r="CA5" s="3">
        <f t="shared" si="11"/>
        <v>-142</v>
      </c>
      <c r="CB5" s="3">
        <f t="shared" si="12"/>
        <v>-82</v>
      </c>
      <c r="CC5" s="3">
        <f t="shared" si="13"/>
        <v>-94.6</v>
      </c>
      <c r="CD5" s="3">
        <f t="shared" si="14"/>
        <v>-206</v>
      </c>
      <c r="CE5" s="3">
        <f t="shared" si="15"/>
        <v>-136</v>
      </c>
      <c r="CF5" s="3">
        <f t="shared" si="16"/>
        <v>-170</v>
      </c>
      <c r="CG5" s="3">
        <f t="shared" si="17"/>
        <v>-243</v>
      </c>
      <c r="CH5" s="215">
        <f t="shared" ref="CH5:CH25" si="52">X5-W5</f>
        <v>-158</v>
      </c>
      <c r="CI5" s="4">
        <f t="shared" si="18"/>
        <v>-220</v>
      </c>
      <c r="CJ5" s="3">
        <f t="shared" si="19"/>
        <v>-149</v>
      </c>
      <c r="CK5" s="3">
        <f t="shared" si="20"/>
        <v>-185</v>
      </c>
      <c r="CL5" s="3">
        <f t="shared" si="21"/>
        <v>-250</v>
      </c>
      <c r="CM5" s="215">
        <f t="shared" ref="CM5:CM25" si="53">AD5-AC5</f>
        <v>-171</v>
      </c>
      <c r="CN5" s="4">
        <f t="shared" si="22"/>
        <v>-185.4</v>
      </c>
      <c r="CO5" s="3">
        <f t="shared" si="23"/>
        <v>-161.9</v>
      </c>
      <c r="CP5" s="3">
        <f t="shared" si="24"/>
        <v>-151.30000000000001</v>
      </c>
      <c r="CQ5" s="3">
        <f t="shared" si="25"/>
        <v>-140</v>
      </c>
      <c r="CR5" s="3">
        <f t="shared" si="26"/>
        <v>-71</v>
      </c>
      <c r="CS5" s="3">
        <f t="shared" si="27"/>
        <v>-89</v>
      </c>
      <c r="CT5" s="3">
        <f t="shared" si="28"/>
        <v>-199</v>
      </c>
      <c r="CU5" s="3">
        <f t="shared" si="29"/>
        <v>-133</v>
      </c>
      <c r="CV5" s="3">
        <f t="shared" si="30"/>
        <v>-164</v>
      </c>
      <c r="CW5" s="3">
        <f t="shared" si="31"/>
        <v>-220</v>
      </c>
      <c r="CX5" s="215">
        <f t="shared" ref="CX5:CX26" si="54">AP5-AO5</f>
        <v>-151</v>
      </c>
      <c r="CY5" s="4">
        <f t="shared" si="32"/>
        <v>-192</v>
      </c>
      <c r="CZ5" s="3">
        <f t="shared" si="33"/>
        <v>-159.5</v>
      </c>
      <c r="DA5" s="3">
        <f t="shared" si="34"/>
        <v>-149.6</v>
      </c>
      <c r="DB5" s="107">
        <f t="shared" si="35"/>
        <v>-146</v>
      </c>
      <c r="DC5" s="107">
        <f t="shared" si="36"/>
        <v>-75</v>
      </c>
      <c r="DD5" s="107">
        <f t="shared" si="37"/>
        <v>-100</v>
      </c>
      <c r="DE5" s="107">
        <f t="shared" si="38"/>
        <v>-206</v>
      </c>
      <c r="DF5" s="107">
        <f t="shared" si="39"/>
        <v>-129</v>
      </c>
      <c r="DG5" s="107">
        <f t="shared" si="40"/>
        <v>-176</v>
      </c>
      <c r="DH5" s="107">
        <f t="shared" si="41"/>
        <v>-230</v>
      </c>
      <c r="DI5" s="256">
        <f t="shared" ref="DI5:DI25" si="55">BB5-BA5</f>
        <v>-163</v>
      </c>
      <c r="DJ5" s="4">
        <f t="shared" si="42"/>
        <v>-154</v>
      </c>
      <c r="DK5" s="3">
        <f t="shared" si="43"/>
        <v>-147</v>
      </c>
      <c r="DL5" s="3">
        <f t="shared" si="44"/>
        <v>-135</v>
      </c>
      <c r="DM5" s="3">
        <f t="shared" si="45"/>
        <v>-85</v>
      </c>
      <c r="DN5" s="3">
        <f t="shared" si="46"/>
        <v>-124</v>
      </c>
      <c r="DO5" s="3">
        <f t="shared" si="47"/>
        <v>-193</v>
      </c>
      <c r="DP5" s="3">
        <f t="shared" si="48"/>
        <v>-140</v>
      </c>
      <c r="DQ5" s="3">
        <f t="shared" si="49"/>
        <v>-165</v>
      </c>
      <c r="DR5" s="107">
        <f t="shared" si="50"/>
        <v>-240</v>
      </c>
      <c r="DS5" s="137">
        <f t="shared" ref="DS5:DS25" si="56">BM5-BL5</f>
        <v>-166</v>
      </c>
    </row>
    <row r="6" spans="1:123" s="15" customFormat="1" x14ac:dyDescent="0.45">
      <c r="A6" s="54" t="s">
        <v>12</v>
      </c>
      <c r="B6" s="58">
        <f t="shared" ref="B6:B25" si="57">B5+7</f>
        <v>45825</v>
      </c>
      <c r="C6" s="56">
        <v>173</v>
      </c>
      <c r="D6" s="13">
        <v>203</v>
      </c>
      <c r="E6" s="14">
        <v>203</v>
      </c>
      <c r="F6" s="108">
        <v>109</v>
      </c>
      <c r="G6" s="118">
        <v>175</v>
      </c>
      <c r="H6" s="134">
        <v>249</v>
      </c>
      <c r="I6" s="154">
        <v>178</v>
      </c>
      <c r="J6" s="182">
        <v>215</v>
      </c>
      <c r="K6" s="219">
        <v>300</v>
      </c>
      <c r="L6" s="230">
        <v>209</v>
      </c>
      <c r="M6" s="366"/>
      <c r="N6" s="57">
        <v>239.7</v>
      </c>
      <c r="O6" s="13">
        <v>215.9</v>
      </c>
      <c r="P6" s="14">
        <v>185</v>
      </c>
      <c r="Q6" s="108">
        <v>112</v>
      </c>
      <c r="R6" s="118">
        <v>125</v>
      </c>
      <c r="S6" s="134">
        <v>239</v>
      </c>
      <c r="T6" s="154">
        <v>170</v>
      </c>
      <c r="U6" s="182">
        <v>212</v>
      </c>
      <c r="V6" s="219">
        <v>296</v>
      </c>
      <c r="W6" s="380">
        <v>196</v>
      </c>
      <c r="X6" s="366"/>
      <c r="Y6" s="406">
        <v>254</v>
      </c>
      <c r="Z6" s="224">
        <v>186</v>
      </c>
      <c r="AA6" s="182">
        <v>228</v>
      </c>
      <c r="AB6" s="219">
        <v>302</v>
      </c>
      <c r="AC6" s="230">
        <v>210</v>
      </c>
      <c r="AD6" s="366"/>
      <c r="AE6" s="19">
        <v>225.7</v>
      </c>
      <c r="AF6" s="18">
        <v>217.3</v>
      </c>
      <c r="AG6" s="13">
        <v>200.9</v>
      </c>
      <c r="AH6" s="14">
        <v>178</v>
      </c>
      <c r="AI6" s="108">
        <v>102</v>
      </c>
      <c r="AJ6" s="118">
        <v>116</v>
      </c>
      <c r="AK6" s="134">
        <v>225</v>
      </c>
      <c r="AL6" s="154">
        <v>166</v>
      </c>
      <c r="AM6" s="182">
        <v>202</v>
      </c>
      <c r="AN6" s="219">
        <v>267</v>
      </c>
      <c r="AO6" s="380">
        <v>187</v>
      </c>
      <c r="AP6" s="366"/>
      <c r="AQ6" s="19">
        <v>230.3</v>
      </c>
      <c r="AR6" s="18">
        <v>224.3</v>
      </c>
      <c r="AS6" s="13">
        <v>198.2</v>
      </c>
      <c r="AT6" s="14">
        <v>193</v>
      </c>
      <c r="AU6" s="108">
        <v>107</v>
      </c>
      <c r="AV6" s="118">
        <v>132</v>
      </c>
      <c r="AW6" s="134">
        <v>238</v>
      </c>
      <c r="AX6" s="154">
        <v>162</v>
      </c>
      <c r="AY6" s="182">
        <v>213</v>
      </c>
      <c r="AZ6" s="219">
        <v>282</v>
      </c>
      <c r="BA6" s="230">
        <v>202</v>
      </c>
      <c r="BB6" s="366"/>
      <c r="BC6" s="57">
        <v>174</v>
      </c>
      <c r="BD6" s="13">
        <v>195</v>
      </c>
      <c r="BE6" s="14">
        <v>173</v>
      </c>
      <c r="BF6" s="108">
        <v>115</v>
      </c>
      <c r="BG6" s="118">
        <v>162</v>
      </c>
      <c r="BH6" s="134">
        <v>220</v>
      </c>
      <c r="BI6" s="154">
        <v>174</v>
      </c>
      <c r="BJ6" s="182">
        <v>206</v>
      </c>
      <c r="BK6" s="219">
        <v>293</v>
      </c>
      <c r="BL6" s="230">
        <v>205</v>
      </c>
      <c r="BM6" s="366"/>
      <c r="BO6" s="4">
        <f t="shared" si="0"/>
        <v>-173</v>
      </c>
      <c r="BP6" s="3">
        <f t="shared" si="1"/>
        <v>-203</v>
      </c>
      <c r="BQ6" s="3">
        <f t="shared" si="2"/>
        <v>-203</v>
      </c>
      <c r="BR6" s="3">
        <f t="shared" si="3"/>
        <v>-109</v>
      </c>
      <c r="BS6" s="3">
        <f t="shared" si="4"/>
        <v>-175</v>
      </c>
      <c r="BT6" s="3">
        <f t="shared" si="5"/>
        <v>-249</v>
      </c>
      <c r="BU6" s="3">
        <f t="shared" si="6"/>
        <v>-178</v>
      </c>
      <c r="BV6" s="3">
        <f t="shared" si="7"/>
        <v>-215</v>
      </c>
      <c r="BW6" s="3">
        <f t="shared" si="8"/>
        <v>-300</v>
      </c>
      <c r="BX6" s="215">
        <f t="shared" si="51"/>
        <v>-209</v>
      </c>
      <c r="BY6" s="4">
        <f t="shared" si="9"/>
        <v>-239.7</v>
      </c>
      <c r="BZ6" s="3">
        <f t="shared" si="10"/>
        <v>-215.9</v>
      </c>
      <c r="CA6" s="3">
        <f t="shared" si="11"/>
        <v>-185</v>
      </c>
      <c r="CB6" s="3">
        <f t="shared" si="12"/>
        <v>-112</v>
      </c>
      <c r="CC6" s="3">
        <f t="shared" si="13"/>
        <v>-125</v>
      </c>
      <c r="CD6" s="3">
        <f t="shared" si="14"/>
        <v>-239</v>
      </c>
      <c r="CE6" s="3">
        <f t="shared" si="15"/>
        <v>-170</v>
      </c>
      <c r="CF6" s="3">
        <f t="shared" si="16"/>
        <v>-212</v>
      </c>
      <c r="CG6" s="3">
        <f t="shared" si="17"/>
        <v>-296</v>
      </c>
      <c r="CH6" s="215">
        <f t="shared" si="52"/>
        <v>-196</v>
      </c>
      <c r="CI6" s="4">
        <f t="shared" si="18"/>
        <v>-254</v>
      </c>
      <c r="CJ6" s="3">
        <f t="shared" si="19"/>
        <v>-186</v>
      </c>
      <c r="CK6" s="3">
        <f t="shared" si="20"/>
        <v>-228</v>
      </c>
      <c r="CL6" s="3">
        <f t="shared" si="21"/>
        <v>-302</v>
      </c>
      <c r="CM6" s="215">
        <f t="shared" si="53"/>
        <v>-210</v>
      </c>
      <c r="CN6" s="4">
        <f t="shared" si="22"/>
        <v>-225.7</v>
      </c>
      <c r="CO6" s="3">
        <f t="shared" si="23"/>
        <v>-217.3</v>
      </c>
      <c r="CP6" s="3">
        <f t="shared" si="24"/>
        <v>-200.9</v>
      </c>
      <c r="CQ6" s="3">
        <f t="shared" si="25"/>
        <v>-178</v>
      </c>
      <c r="CR6" s="3">
        <f t="shared" si="26"/>
        <v>-102</v>
      </c>
      <c r="CS6" s="3">
        <f t="shared" si="27"/>
        <v>-116</v>
      </c>
      <c r="CT6" s="3">
        <f t="shared" si="28"/>
        <v>-225</v>
      </c>
      <c r="CU6" s="3">
        <f t="shared" si="29"/>
        <v>-166</v>
      </c>
      <c r="CV6" s="3">
        <f t="shared" si="30"/>
        <v>-202</v>
      </c>
      <c r="CW6" s="3">
        <f t="shared" si="31"/>
        <v>-267</v>
      </c>
      <c r="CX6" s="215">
        <f t="shared" si="54"/>
        <v>-187</v>
      </c>
      <c r="CY6" s="4">
        <f t="shared" si="32"/>
        <v>-230.3</v>
      </c>
      <c r="CZ6" s="3">
        <f t="shared" si="33"/>
        <v>-224.3</v>
      </c>
      <c r="DA6" s="3">
        <f t="shared" si="34"/>
        <v>-198.2</v>
      </c>
      <c r="DB6" s="107">
        <f t="shared" si="35"/>
        <v>-193</v>
      </c>
      <c r="DC6" s="107">
        <f t="shared" si="36"/>
        <v>-107</v>
      </c>
      <c r="DD6" s="107">
        <f t="shared" si="37"/>
        <v>-132</v>
      </c>
      <c r="DE6" s="107">
        <f t="shared" si="38"/>
        <v>-238</v>
      </c>
      <c r="DF6" s="107">
        <f t="shared" si="39"/>
        <v>-162</v>
      </c>
      <c r="DG6" s="107">
        <f t="shared" si="40"/>
        <v>-213</v>
      </c>
      <c r="DH6" s="107">
        <f t="shared" si="41"/>
        <v>-282</v>
      </c>
      <c r="DI6" s="256">
        <f t="shared" si="55"/>
        <v>-202</v>
      </c>
      <c r="DJ6" s="4">
        <f t="shared" si="42"/>
        <v>-174</v>
      </c>
      <c r="DK6" s="3">
        <f t="shared" si="43"/>
        <v>-195</v>
      </c>
      <c r="DL6" s="3">
        <f t="shared" si="44"/>
        <v>-173</v>
      </c>
      <c r="DM6" s="3">
        <f t="shared" si="45"/>
        <v>-115</v>
      </c>
      <c r="DN6" s="3">
        <f t="shared" si="46"/>
        <v>-162</v>
      </c>
      <c r="DO6" s="3">
        <f t="shared" si="47"/>
        <v>-220</v>
      </c>
      <c r="DP6" s="3">
        <f t="shared" si="48"/>
        <v>-174</v>
      </c>
      <c r="DQ6" s="3">
        <f t="shared" si="49"/>
        <v>-206</v>
      </c>
      <c r="DR6" s="107">
        <f t="shared" si="50"/>
        <v>-293</v>
      </c>
      <c r="DS6" s="137">
        <f t="shared" si="56"/>
        <v>-205</v>
      </c>
    </row>
    <row r="7" spans="1:123" s="15" customFormat="1" x14ac:dyDescent="0.45">
      <c r="A7" s="54" t="s">
        <v>13</v>
      </c>
      <c r="B7" s="58">
        <f t="shared" si="57"/>
        <v>45832</v>
      </c>
      <c r="C7" s="56">
        <v>239</v>
      </c>
      <c r="D7" s="13">
        <v>242</v>
      </c>
      <c r="E7" s="14">
        <v>252</v>
      </c>
      <c r="F7" s="108">
        <v>153</v>
      </c>
      <c r="G7" s="118">
        <v>289</v>
      </c>
      <c r="H7" s="134">
        <v>304</v>
      </c>
      <c r="I7" s="154">
        <v>217</v>
      </c>
      <c r="J7" s="182">
        <v>284</v>
      </c>
      <c r="K7" s="219">
        <v>377</v>
      </c>
      <c r="L7" s="230">
        <v>272</v>
      </c>
      <c r="M7" s="366"/>
      <c r="N7" s="57">
        <v>292.89999999999998</v>
      </c>
      <c r="O7" s="13">
        <v>250.8</v>
      </c>
      <c r="P7" s="14">
        <v>228</v>
      </c>
      <c r="Q7" s="108">
        <v>154</v>
      </c>
      <c r="R7" s="118">
        <v>219</v>
      </c>
      <c r="S7" s="134">
        <v>292</v>
      </c>
      <c r="T7" s="154">
        <v>208</v>
      </c>
      <c r="U7" s="182">
        <v>277</v>
      </c>
      <c r="V7" s="219">
        <v>363</v>
      </c>
      <c r="W7" s="380">
        <v>255</v>
      </c>
      <c r="X7" s="366"/>
      <c r="Y7" s="406">
        <v>307</v>
      </c>
      <c r="Z7" s="224">
        <v>226</v>
      </c>
      <c r="AA7" s="182">
        <v>297</v>
      </c>
      <c r="AB7" s="219">
        <v>374</v>
      </c>
      <c r="AC7" s="230">
        <v>270</v>
      </c>
      <c r="AD7" s="366"/>
      <c r="AE7" s="19">
        <v>268</v>
      </c>
      <c r="AF7" s="18">
        <v>267.3</v>
      </c>
      <c r="AG7" s="13">
        <v>235.2</v>
      </c>
      <c r="AH7" s="14">
        <v>217</v>
      </c>
      <c r="AI7" s="108">
        <v>151</v>
      </c>
      <c r="AJ7" s="118">
        <v>200</v>
      </c>
      <c r="AK7" s="134">
        <v>271</v>
      </c>
      <c r="AL7" s="154">
        <v>200</v>
      </c>
      <c r="AM7" s="182">
        <v>257</v>
      </c>
      <c r="AN7" s="219">
        <v>329</v>
      </c>
      <c r="AO7" s="380">
        <v>239</v>
      </c>
      <c r="AP7" s="366"/>
      <c r="AQ7" s="19">
        <v>272</v>
      </c>
      <c r="AR7" s="18">
        <v>275.3</v>
      </c>
      <c r="AS7" s="13">
        <v>232.1</v>
      </c>
      <c r="AT7" s="14">
        <v>236</v>
      </c>
      <c r="AU7" s="108">
        <v>147</v>
      </c>
      <c r="AV7" s="118">
        <v>225</v>
      </c>
      <c r="AW7" s="134">
        <v>289</v>
      </c>
      <c r="AX7" s="154">
        <v>199</v>
      </c>
      <c r="AY7" s="182">
        <v>276</v>
      </c>
      <c r="AZ7" s="219">
        <v>354</v>
      </c>
      <c r="BA7" s="230">
        <v>265</v>
      </c>
      <c r="BB7" s="366"/>
      <c r="BC7" s="57">
        <v>234</v>
      </c>
      <c r="BD7" s="13">
        <v>228</v>
      </c>
      <c r="BE7" s="14">
        <v>213</v>
      </c>
      <c r="BF7" s="108">
        <v>154</v>
      </c>
      <c r="BG7" s="118">
        <v>259</v>
      </c>
      <c r="BH7" s="134">
        <v>269</v>
      </c>
      <c r="BI7" s="154">
        <v>210</v>
      </c>
      <c r="BJ7" s="182">
        <v>268</v>
      </c>
      <c r="BK7" s="219">
        <v>363</v>
      </c>
      <c r="BL7" s="230">
        <v>263</v>
      </c>
      <c r="BM7" s="366"/>
      <c r="BO7" s="4">
        <f t="shared" si="0"/>
        <v>-239</v>
      </c>
      <c r="BP7" s="3">
        <f t="shared" si="1"/>
        <v>-242</v>
      </c>
      <c r="BQ7" s="3">
        <f t="shared" si="2"/>
        <v>-252</v>
      </c>
      <c r="BR7" s="3">
        <f t="shared" si="3"/>
        <v>-153</v>
      </c>
      <c r="BS7" s="3">
        <f t="shared" si="4"/>
        <v>-289</v>
      </c>
      <c r="BT7" s="3">
        <f t="shared" si="5"/>
        <v>-304</v>
      </c>
      <c r="BU7" s="3">
        <f t="shared" si="6"/>
        <v>-217</v>
      </c>
      <c r="BV7" s="3">
        <f t="shared" si="7"/>
        <v>-284</v>
      </c>
      <c r="BW7" s="3">
        <f t="shared" si="8"/>
        <v>-377</v>
      </c>
      <c r="BX7" s="215">
        <f t="shared" si="51"/>
        <v>-272</v>
      </c>
      <c r="BY7" s="4">
        <f t="shared" si="9"/>
        <v>-292.89999999999998</v>
      </c>
      <c r="BZ7" s="3">
        <f t="shared" si="10"/>
        <v>-250.8</v>
      </c>
      <c r="CA7" s="3">
        <f t="shared" si="11"/>
        <v>-228</v>
      </c>
      <c r="CB7" s="3">
        <f t="shared" si="12"/>
        <v>-154</v>
      </c>
      <c r="CC7" s="3">
        <f t="shared" si="13"/>
        <v>-219</v>
      </c>
      <c r="CD7" s="3">
        <f t="shared" si="14"/>
        <v>-292</v>
      </c>
      <c r="CE7" s="3">
        <f t="shared" si="15"/>
        <v>-208</v>
      </c>
      <c r="CF7" s="3">
        <f t="shared" si="16"/>
        <v>-277</v>
      </c>
      <c r="CG7" s="3">
        <f t="shared" si="17"/>
        <v>-363</v>
      </c>
      <c r="CH7" s="215">
        <f t="shared" si="52"/>
        <v>-255</v>
      </c>
      <c r="CI7" s="4">
        <f t="shared" si="18"/>
        <v>-307</v>
      </c>
      <c r="CJ7" s="3">
        <f t="shared" si="19"/>
        <v>-226</v>
      </c>
      <c r="CK7" s="3">
        <f t="shared" si="20"/>
        <v>-297</v>
      </c>
      <c r="CL7" s="3">
        <f t="shared" si="21"/>
        <v>-374</v>
      </c>
      <c r="CM7" s="215">
        <f t="shared" si="53"/>
        <v>-270</v>
      </c>
      <c r="CN7" s="4">
        <f t="shared" si="22"/>
        <v>-268</v>
      </c>
      <c r="CO7" s="3">
        <f t="shared" si="23"/>
        <v>-267.3</v>
      </c>
      <c r="CP7" s="3">
        <f t="shared" si="24"/>
        <v>-235.2</v>
      </c>
      <c r="CQ7" s="3">
        <f t="shared" si="25"/>
        <v>-217</v>
      </c>
      <c r="CR7" s="3">
        <f t="shared" si="26"/>
        <v>-151</v>
      </c>
      <c r="CS7" s="3">
        <f t="shared" si="27"/>
        <v>-200</v>
      </c>
      <c r="CT7" s="3">
        <f t="shared" si="28"/>
        <v>-271</v>
      </c>
      <c r="CU7" s="3">
        <f t="shared" si="29"/>
        <v>-200</v>
      </c>
      <c r="CV7" s="3">
        <f t="shared" si="30"/>
        <v>-257</v>
      </c>
      <c r="CW7" s="3">
        <f t="shared" si="31"/>
        <v>-329</v>
      </c>
      <c r="CX7" s="215">
        <f t="shared" si="54"/>
        <v>-239</v>
      </c>
      <c r="CY7" s="4">
        <f t="shared" si="32"/>
        <v>-272</v>
      </c>
      <c r="CZ7" s="3">
        <f t="shared" si="33"/>
        <v>-275.3</v>
      </c>
      <c r="DA7" s="3">
        <f t="shared" si="34"/>
        <v>-232.1</v>
      </c>
      <c r="DB7" s="107">
        <f t="shared" si="35"/>
        <v>-236</v>
      </c>
      <c r="DC7" s="107">
        <f t="shared" si="36"/>
        <v>-147</v>
      </c>
      <c r="DD7" s="107">
        <f t="shared" si="37"/>
        <v>-225</v>
      </c>
      <c r="DE7" s="107">
        <f t="shared" si="38"/>
        <v>-289</v>
      </c>
      <c r="DF7" s="107">
        <f t="shared" si="39"/>
        <v>-199</v>
      </c>
      <c r="DG7" s="107">
        <f t="shared" si="40"/>
        <v>-276</v>
      </c>
      <c r="DH7" s="107">
        <f t="shared" si="41"/>
        <v>-354</v>
      </c>
      <c r="DI7" s="256">
        <f t="shared" si="55"/>
        <v>-265</v>
      </c>
      <c r="DJ7" s="4">
        <f t="shared" si="42"/>
        <v>-234</v>
      </c>
      <c r="DK7" s="3">
        <f t="shared" si="43"/>
        <v>-228</v>
      </c>
      <c r="DL7" s="3">
        <f t="shared" si="44"/>
        <v>-213</v>
      </c>
      <c r="DM7" s="3">
        <f t="shared" si="45"/>
        <v>-154</v>
      </c>
      <c r="DN7" s="3">
        <f t="shared" si="46"/>
        <v>-259</v>
      </c>
      <c r="DO7" s="3">
        <f t="shared" si="47"/>
        <v>-269</v>
      </c>
      <c r="DP7" s="3">
        <f t="shared" si="48"/>
        <v>-210</v>
      </c>
      <c r="DQ7" s="3">
        <f t="shared" si="49"/>
        <v>-268</v>
      </c>
      <c r="DR7" s="107">
        <f t="shared" si="50"/>
        <v>-363</v>
      </c>
      <c r="DS7" s="137">
        <f t="shared" si="56"/>
        <v>-263</v>
      </c>
    </row>
    <row r="8" spans="1:123" s="15" customFormat="1" x14ac:dyDescent="0.45">
      <c r="A8" s="58" t="s">
        <v>14</v>
      </c>
      <c r="B8" s="58">
        <f t="shared" si="57"/>
        <v>45839</v>
      </c>
      <c r="C8" s="56">
        <v>294</v>
      </c>
      <c r="D8" s="13">
        <v>301</v>
      </c>
      <c r="E8" s="14">
        <v>348</v>
      </c>
      <c r="F8" s="108">
        <v>223</v>
      </c>
      <c r="G8" s="118">
        <v>359</v>
      </c>
      <c r="H8" s="134">
        <v>369</v>
      </c>
      <c r="I8" s="154">
        <v>281</v>
      </c>
      <c r="J8" s="182">
        <v>361</v>
      </c>
      <c r="K8" s="219">
        <v>431</v>
      </c>
      <c r="L8" s="230">
        <v>326</v>
      </c>
      <c r="M8" s="366"/>
      <c r="N8" s="57">
        <v>351.1</v>
      </c>
      <c r="O8" s="13">
        <v>304.5</v>
      </c>
      <c r="P8" s="14">
        <v>316</v>
      </c>
      <c r="Q8" s="108">
        <v>222</v>
      </c>
      <c r="R8" s="118">
        <v>291</v>
      </c>
      <c r="S8" s="134">
        <v>352</v>
      </c>
      <c r="T8" s="154">
        <v>270</v>
      </c>
      <c r="U8" s="182">
        <v>356</v>
      </c>
      <c r="V8" s="219">
        <v>410</v>
      </c>
      <c r="W8" s="380">
        <v>304</v>
      </c>
      <c r="X8" s="366"/>
      <c r="Y8" s="406">
        <v>367</v>
      </c>
      <c r="Z8" s="224">
        <v>293</v>
      </c>
      <c r="AA8" s="182">
        <v>375</v>
      </c>
      <c r="AB8" s="219">
        <v>425</v>
      </c>
      <c r="AC8" s="230">
        <v>318</v>
      </c>
      <c r="AD8" s="366"/>
      <c r="AE8" s="19">
        <v>311.5</v>
      </c>
      <c r="AF8" s="18">
        <v>320</v>
      </c>
      <c r="AG8" s="13">
        <v>283.7</v>
      </c>
      <c r="AH8" s="14">
        <v>299</v>
      </c>
      <c r="AI8" s="108">
        <v>199</v>
      </c>
      <c r="AJ8" s="118">
        <v>268</v>
      </c>
      <c r="AK8" s="134">
        <v>328</v>
      </c>
      <c r="AL8" s="154">
        <v>260</v>
      </c>
      <c r="AM8" s="182">
        <v>329</v>
      </c>
      <c r="AN8" s="219">
        <v>374</v>
      </c>
      <c r="AO8" s="380">
        <v>282</v>
      </c>
      <c r="AP8" s="366"/>
      <c r="AQ8" s="19">
        <v>314.89999999999998</v>
      </c>
      <c r="AR8" s="18">
        <v>326.39999999999998</v>
      </c>
      <c r="AS8" s="13">
        <v>284.89999999999998</v>
      </c>
      <c r="AT8" s="14">
        <v>329</v>
      </c>
      <c r="AU8" s="108">
        <v>209</v>
      </c>
      <c r="AV8" s="118">
        <v>295</v>
      </c>
      <c r="AW8" s="134">
        <v>349</v>
      </c>
      <c r="AX8" s="154">
        <v>260</v>
      </c>
      <c r="AY8" s="182">
        <v>351</v>
      </c>
      <c r="AZ8" s="219">
        <v>402</v>
      </c>
      <c r="BA8" s="230">
        <v>312</v>
      </c>
      <c r="BB8" s="366"/>
      <c r="BC8" s="57">
        <v>288</v>
      </c>
      <c r="BD8" s="13">
        <v>279</v>
      </c>
      <c r="BE8" s="14">
        <v>294</v>
      </c>
      <c r="BF8" s="108">
        <v>219</v>
      </c>
      <c r="BG8" s="118">
        <v>322</v>
      </c>
      <c r="BH8" s="134">
        <v>329</v>
      </c>
      <c r="BI8" s="154">
        <v>272</v>
      </c>
      <c r="BJ8" s="182">
        <v>346</v>
      </c>
      <c r="BK8" s="219">
        <v>417</v>
      </c>
      <c r="BL8" s="230">
        <v>311</v>
      </c>
      <c r="BM8" s="366"/>
      <c r="BO8" s="4">
        <f t="shared" si="0"/>
        <v>-294</v>
      </c>
      <c r="BP8" s="3">
        <f t="shared" si="1"/>
        <v>-301</v>
      </c>
      <c r="BQ8" s="3">
        <f t="shared" si="2"/>
        <v>-348</v>
      </c>
      <c r="BR8" s="3">
        <f t="shared" si="3"/>
        <v>-223</v>
      </c>
      <c r="BS8" s="3">
        <f t="shared" si="4"/>
        <v>-359</v>
      </c>
      <c r="BT8" s="3">
        <f t="shared" si="5"/>
        <v>-369</v>
      </c>
      <c r="BU8" s="3">
        <f t="shared" si="6"/>
        <v>-281</v>
      </c>
      <c r="BV8" s="3">
        <f t="shared" si="7"/>
        <v>-361</v>
      </c>
      <c r="BW8" s="3">
        <f t="shared" si="8"/>
        <v>-431</v>
      </c>
      <c r="BX8" s="215">
        <f t="shared" si="51"/>
        <v>-326</v>
      </c>
      <c r="BY8" s="4">
        <f t="shared" si="9"/>
        <v>-351.1</v>
      </c>
      <c r="BZ8" s="3">
        <f t="shared" si="10"/>
        <v>-304.5</v>
      </c>
      <c r="CA8" s="3">
        <f t="shared" si="11"/>
        <v>-316</v>
      </c>
      <c r="CB8" s="3">
        <f t="shared" si="12"/>
        <v>-222</v>
      </c>
      <c r="CC8" s="3">
        <f t="shared" si="13"/>
        <v>-291</v>
      </c>
      <c r="CD8" s="3">
        <f t="shared" si="14"/>
        <v>-352</v>
      </c>
      <c r="CE8" s="3">
        <f t="shared" si="15"/>
        <v>-270</v>
      </c>
      <c r="CF8" s="3">
        <f t="shared" si="16"/>
        <v>-356</v>
      </c>
      <c r="CG8" s="3">
        <f t="shared" si="17"/>
        <v>-410</v>
      </c>
      <c r="CH8" s="215">
        <f t="shared" si="52"/>
        <v>-304</v>
      </c>
      <c r="CI8" s="4">
        <f t="shared" si="18"/>
        <v>-367</v>
      </c>
      <c r="CJ8" s="3">
        <f t="shared" si="19"/>
        <v>-293</v>
      </c>
      <c r="CK8" s="3">
        <f t="shared" si="20"/>
        <v>-375</v>
      </c>
      <c r="CL8" s="3">
        <f t="shared" si="21"/>
        <v>-425</v>
      </c>
      <c r="CM8" s="215">
        <f t="shared" si="53"/>
        <v>-318</v>
      </c>
      <c r="CN8" s="4">
        <f t="shared" si="22"/>
        <v>-311.5</v>
      </c>
      <c r="CO8" s="3">
        <f t="shared" si="23"/>
        <v>-320</v>
      </c>
      <c r="CP8" s="3">
        <f t="shared" si="24"/>
        <v>-283.7</v>
      </c>
      <c r="CQ8" s="3">
        <f t="shared" si="25"/>
        <v>-299</v>
      </c>
      <c r="CR8" s="3">
        <f t="shared" si="26"/>
        <v>-199</v>
      </c>
      <c r="CS8" s="3">
        <f t="shared" si="27"/>
        <v>-268</v>
      </c>
      <c r="CT8" s="3">
        <f t="shared" si="28"/>
        <v>-328</v>
      </c>
      <c r="CU8" s="3">
        <f t="shared" si="29"/>
        <v>-260</v>
      </c>
      <c r="CV8" s="3">
        <f t="shared" si="30"/>
        <v>-329</v>
      </c>
      <c r="CW8" s="3">
        <f t="shared" si="31"/>
        <v>-374</v>
      </c>
      <c r="CX8" s="215">
        <f t="shared" si="54"/>
        <v>-282</v>
      </c>
      <c r="CY8" s="4">
        <f t="shared" si="32"/>
        <v>-314.89999999999998</v>
      </c>
      <c r="CZ8" s="3">
        <f t="shared" si="33"/>
        <v>-326.39999999999998</v>
      </c>
      <c r="DA8" s="3">
        <f t="shared" si="34"/>
        <v>-284.89999999999998</v>
      </c>
      <c r="DB8" s="107">
        <f t="shared" si="35"/>
        <v>-329</v>
      </c>
      <c r="DC8" s="107">
        <f t="shared" si="36"/>
        <v>-209</v>
      </c>
      <c r="DD8" s="107">
        <f t="shared" si="37"/>
        <v>-295</v>
      </c>
      <c r="DE8" s="107">
        <f t="shared" si="38"/>
        <v>-349</v>
      </c>
      <c r="DF8" s="107">
        <f t="shared" si="39"/>
        <v>-260</v>
      </c>
      <c r="DG8" s="107">
        <f t="shared" si="40"/>
        <v>-351</v>
      </c>
      <c r="DH8" s="107">
        <f t="shared" si="41"/>
        <v>-402</v>
      </c>
      <c r="DI8" s="256">
        <f t="shared" si="55"/>
        <v>-312</v>
      </c>
      <c r="DJ8" s="4">
        <f t="shared" si="42"/>
        <v>-288</v>
      </c>
      <c r="DK8" s="3">
        <f t="shared" si="43"/>
        <v>-279</v>
      </c>
      <c r="DL8" s="3">
        <f t="shared" si="44"/>
        <v>-294</v>
      </c>
      <c r="DM8" s="3">
        <f t="shared" si="45"/>
        <v>-219</v>
      </c>
      <c r="DN8" s="3">
        <f t="shared" si="46"/>
        <v>-322</v>
      </c>
      <c r="DO8" s="3">
        <f t="shared" si="47"/>
        <v>-329</v>
      </c>
      <c r="DP8" s="3">
        <f t="shared" si="48"/>
        <v>-272</v>
      </c>
      <c r="DQ8" s="3">
        <f t="shared" si="49"/>
        <v>-346</v>
      </c>
      <c r="DR8" s="107">
        <f t="shared" si="50"/>
        <v>-417</v>
      </c>
      <c r="DS8" s="137">
        <f t="shared" si="56"/>
        <v>-311</v>
      </c>
    </row>
    <row r="9" spans="1:123" s="15" customFormat="1" x14ac:dyDescent="0.45">
      <c r="A9" s="58" t="s">
        <v>15</v>
      </c>
      <c r="B9" s="58">
        <f t="shared" si="57"/>
        <v>45846</v>
      </c>
      <c r="C9" s="56">
        <v>347</v>
      </c>
      <c r="D9" s="13">
        <v>361</v>
      </c>
      <c r="E9" s="14">
        <v>427</v>
      </c>
      <c r="F9" s="108">
        <v>299</v>
      </c>
      <c r="G9" s="118">
        <v>432</v>
      </c>
      <c r="H9" s="134">
        <v>420</v>
      </c>
      <c r="I9" s="154">
        <v>328</v>
      </c>
      <c r="J9" s="182">
        <v>449</v>
      </c>
      <c r="K9" s="219">
        <v>504</v>
      </c>
      <c r="L9" s="230">
        <v>385</v>
      </c>
      <c r="M9" s="366"/>
      <c r="N9" s="57">
        <v>395.1</v>
      </c>
      <c r="O9" s="13">
        <v>360.1</v>
      </c>
      <c r="P9" s="14">
        <v>389</v>
      </c>
      <c r="Q9" s="108">
        <v>292</v>
      </c>
      <c r="R9" s="118">
        <v>363</v>
      </c>
      <c r="S9" s="134">
        <v>397</v>
      </c>
      <c r="T9" s="154">
        <v>316</v>
      </c>
      <c r="U9" s="182">
        <v>444</v>
      </c>
      <c r="V9" s="219">
        <v>481</v>
      </c>
      <c r="W9" s="380">
        <v>353</v>
      </c>
      <c r="X9" s="366"/>
      <c r="Y9" s="406">
        <v>413</v>
      </c>
      <c r="Z9" s="224">
        <v>341</v>
      </c>
      <c r="AA9" s="182">
        <v>464</v>
      </c>
      <c r="AB9" s="219">
        <v>497</v>
      </c>
      <c r="AC9" s="230">
        <v>376</v>
      </c>
      <c r="AD9" s="366"/>
      <c r="AE9" s="19">
        <v>372.3</v>
      </c>
      <c r="AF9" s="18">
        <v>359.5</v>
      </c>
      <c r="AG9" s="13">
        <v>342.4</v>
      </c>
      <c r="AH9" s="14">
        <v>371</v>
      </c>
      <c r="AI9" s="108">
        <v>260</v>
      </c>
      <c r="AJ9" s="118">
        <v>333</v>
      </c>
      <c r="AK9" s="134">
        <v>369</v>
      </c>
      <c r="AL9" s="154">
        <v>305</v>
      </c>
      <c r="AM9" s="182">
        <v>411</v>
      </c>
      <c r="AN9" s="219">
        <v>445</v>
      </c>
      <c r="AO9" s="380">
        <v>334</v>
      </c>
      <c r="AP9" s="366"/>
      <c r="AQ9" s="19">
        <v>381.5</v>
      </c>
      <c r="AR9" s="18">
        <v>368.7</v>
      </c>
      <c r="AS9" s="13">
        <v>341.7</v>
      </c>
      <c r="AT9" s="14">
        <v>403</v>
      </c>
      <c r="AU9" s="108">
        <v>281</v>
      </c>
      <c r="AV9" s="118">
        <v>373</v>
      </c>
      <c r="AW9" s="134">
        <v>397</v>
      </c>
      <c r="AX9" s="154">
        <v>302</v>
      </c>
      <c r="AY9" s="182">
        <v>437</v>
      </c>
      <c r="AZ9" s="219">
        <v>473</v>
      </c>
      <c r="BA9" s="230">
        <v>366</v>
      </c>
      <c r="BB9" s="366"/>
      <c r="BC9" s="57">
        <v>342</v>
      </c>
      <c r="BD9" s="13">
        <v>337</v>
      </c>
      <c r="BE9" s="14">
        <v>364</v>
      </c>
      <c r="BF9" s="108">
        <v>283</v>
      </c>
      <c r="BG9" s="118">
        <v>389</v>
      </c>
      <c r="BH9" s="134">
        <v>373</v>
      </c>
      <c r="BI9" s="154">
        <v>322</v>
      </c>
      <c r="BJ9" s="182">
        <v>433</v>
      </c>
      <c r="BK9" s="219">
        <v>496</v>
      </c>
      <c r="BL9" s="230">
        <v>368</v>
      </c>
      <c r="BM9" s="366"/>
      <c r="BO9" s="4">
        <f t="shared" si="0"/>
        <v>-347</v>
      </c>
      <c r="BP9" s="3">
        <f t="shared" si="1"/>
        <v>-361</v>
      </c>
      <c r="BQ9" s="3">
        <f t="shared" si="2"/>
        <v>-427</v>
      </c>
      <c r="BR9" s="3">
        <f t="shared" si="3"/>
        <v>-299</v>
      </c>
      <c r="BS9" s="3">
        <f t="shared" si="4"/>
        <v>-432</v>
      </c>
      <c r="BT9" s="3">
        <f t="shared" si="5"/>
        <v>-420</v>
      </c>
      <c r="BU9" s="3">
        <f t="shared" si="6"/>
        <v>-328</v>
      </c>
      <c r="BV9" s="3">
        <f t="shared" si="7"/>
        <v>-449</v>
      </c>
      <c r="BW9" s="3">
        <f t="shared" si="8"/>
        <v>-504</v>
      </c>
      <c r="BX9" s="215">
        <f t="shared" si="51"/>
        <v>-385</v>
      </c>
      <c r="BY9" s="4">
        <f t="shared" si="9"/>
        <v>-395.1</v>
      </c>
      <c r="BZ9" s="3">
        <f t="shared" si="10"/>
        <v>-360.1</v>
      </c>
      <c r="CA9" s="3">
        <f t="shared" si="11"/>
        <v>-389</v>
      </c>
      <c r="CB9" s="3">
        <f t="shared" si="12"/>
        <v>-292</v>
      </c>
      <c r="CC9" s="3">
        <f t="shared" si="13"/>
        <v>-363</v>
      </c>
      <c r="CD9" s="3">
        <f t="shared" si="14"/>
        <v>-397</v>
      </c>
      <c r="CE9" s="3">
        <f t="shared" si="15"/>
        <v>-316</v>
      </c>
      <c r="CF9" s="3">
        <f t="shared" si="16"/>
        <v>-444</v>
      </c>
      <c r="CG9" s="3">
        <f t="shared" si="17"/>
        <v>-481</v>
      </c>
      <c r="CH9" s="215">
        <f t="shared" si="52"/>
        <v>-353</v>
      </c>
      <c r="CI9" s="4">
        <f t="shared" si="18"/>
        <v>-413</v>
      </c>
      <c r="CJ9" s="3">
        <f t="shared" si="19"/>
        <v>-341</v>
      </c>
      <c r="CK9" s="3">
        <f t="shared" si="20"/>
        <v>-464</v>
      </c>
      <c r="CL9" s="3">
        <f t="shared" si="21"/>
        <v>-497</v>
      </c>
      <c r="CM9" s="215">
        <f t="shared" si="53"/>
        <v>-376</v>
      </c>
      <c r="CN9" s="4">
        <f t="shared" si="22"/>
        <v>-372.3</v>
      </c>
      <c r="CO9" s="3">
        <f t="shared" si="23"/>
        <v>-359.5</v>
      </c>
      <c r="CP9" s="3">
        <f t="shared" si="24"/>
        <v>-342.4</v>
      </c>
      <c r="CQ9" s="3">
        <f t="shared" si="25"/>
        <v>-371</v>
      </c>
      <c r="CR9" s="3">
        <f t="shared" si="26"/>
        <v>-260</v>
      </c>
      <c r="CS9" s="3">
        <f t="shared" si="27"/>
        <v>-333</v>
      </c>
      <c r="CT9" s="3">
        <f t="shared" si="28"/>
        <v>-369</v>
      </c>
      <c r="CU9" s="3">
        <f t="shared" si="29"/>
        <v>-305</v>
      </c>
      <c r="CV9" s="3">
        <f t="shared" si="30"/>
        <v>-411</v>
      </c>
      <c r="CW9" s="3">
        <f t="shared" si="31"/>
        <v>-445</v>
      </c>
      <c r="CX9" s="215">
        <f t="shared" si="54"/>
        <v>-334</v>
      </c>
      <c r="CY9" s="4">
        <f t="shared" si="32"/>
        <v>-381.5</v>
      </c>
      <c r="CZ9" s="3">
        <f t="shared" si="33"/>
        <v>-368.7</v>
      </c>
      <c r="DA9" s="3">
        <f t="shared" si="34"/>
        <v>-341.7</v>
      </c>
      <c r="DB9" s="107">
        <f t="shared" si="35"/>
        <v>-403</v>
      </c>
      <c r="DC9" s="107">
        <f t="shared" si="36"/>
        <v>-281</v>
      </c>
      <c r="DD9" s="107">
        <f t="shared" si="37"/>
        <v>-373</v>
      </c>
      <c r="DE9" s="107">
        <f t="shared" si="38"/>
        <v>-397</v>
      </c>
      <c r="DF9" s="107">
        <f t="shared" si="39"/>
        <v>-302</v>
      </c>
      <c r="DG9" s="107">
        <f t="shared" si="40"/>
        <v>-437</v>
      </c>
      <c r="DH9" s="107">
        <f t="shared" si="41"/>
        <v>-473</v>
      </c>
      <c r="DI9" s="256">
        <f t="shared" si="55"/>
        <v>-366</v>
      </c>
      <c r="DJ9" s="4">
        <f t="shared" si="42"/>
        <v>-342</v>
      </c>
      <c r="DK9" s="3">
        <f t="shared" si="43"/>
        <v>-337</v>
      </c>
      <c r="DL9" s="3">
        <f t="shared" si="44"/>
        <v>-364</v>
      </c>
      <c r="DM9" s="3">
        <f t="shared" si="45"/>
        <v>-283</v>
      </c>
      <c r="DN9" s="3">
        <f t="shared" si="46"/>
        <v>-389</v>
      </c>
      <c r="DO9" s="3">
        <f t="shared" si="47"/>
        <v>-373</v>
      </c>
      <c r="DP9" s="3">
        <f t="shared" si="48"/>
        <v>-322</v>
      </c>
      <c r="DQ9" s="3">
        <f t="shared" si="49"/>
        <v>-433</v>
      </c>
      <c r="DR9" s="107">
        <f t="shared" si="50"/>
        <v>-496</v>
      </c>
      <c r="DS9" s="137">
        <f t="shared" si="56"/>
        <v>-368</v>
      </c>
    </row>
    <row r="10" spans="1:123" s="15" customFormat="1" x14ac:dyDescent="0.45">
      <c r="A10" s="58" t="s">
        <v>16</v>
      </c>
      <c r="B10" s="58">
        <f t="shared" si="57"/>
        <v>45853</v>
      </c>
      <c r="C10" s="56">
        <v>393</v>
      </c>
      <c r="D10" s="13">
        <v>420</v>
      </c>
      <c r="E10" s="14">
        <v>496</v>
      </c>
      <c r="F10" s="108">
        <v>369</v>
      </c>
      <c r="G10" s="118">
        <v>519</v>
      </c>
      <c r="H10" s="134">
        <v>469</v>
      </c>
      <c r="I10" s="154">
        <v>378</v>
      </c>
      <c r="J10" s="182">
        <v>525</v>
      </c>
      <c r="K10" s="219">
        <v>595</v>
      </c>
      <c r="L10" s="230">
        <v>463</v>
      </c>
      <c r="M10" s="366"/>
      <c r="N10" s="57">
        <v>461.3</v>
      </c>
      <c r="O10" s="13">
        <v>417.4</v>
      </c>
      <c r="P10" s="14">
        <v>452</v>
      </c>
      <c r="Q10" s="108">
        <v>358</v>
      </c>
      <c r="R10" s="118">
        <v>448</v>
      </c>
      <c r="S10" s="134">
        <v>438</v>
      </c>
      <c r="T10" s="154">
        <v>362</v>
      </c>
      <c r="U10" s="182">
        <v>515</v>
      </c>
      <c r="V10" s="219">
        <v>567</v>
      </c>
      <c r="W10" s="380">
        <v>429</v>
      </c>
      <c r="X10" s="366"/>
      <c r="Y10" s="406">
        <v>460</v>
      </c>
      <c r="Z10" s="224">
        <v>389</v>
      </c>
      <c r="AA10" s="182">
        <v>540</v>
      </c>
      <c r="AB10" s="219">
        <v>583</v>
      </c>
      <c r="AC10" s="230">
        <v>459</v>
      </c>
      <c r="AD10" s="366"/>
      <c r="AE10" s="19">
        <v>415</v>
      </c>
      <c r="AF10" s="18">
        <v>419.3</v>
      </c>
      <c r="AG10" s="13">
        <v>400.2</v>
      </c>
      <c r="AH10" s="14">
        <v>425</v>
      </c>
      <c r="AI10" s="108">
        <v>323</v>
      </c>
      <c r="AJ10" s="118">
        <v>411</v>
      </c>
      <c r="AK10" s="134">
        <v>409</v>
      </c>
      <c r="AL10" s="154">
        <v>349</v>
      </c>
      <c r="AM10" s="182">
        <v>480</v>
      </c>
      <c r="AN10" s="219">
        <v>528</v>
      </c>
      <c r="AO10" s="380">
        <v>405</v>
      </c>
      <c r="AP10" s="366"/>
      <c r="AQ10" s="19">
        <v>430</v>
      </c>
      <c r="AR10" s="18">
        <v>427.6</v>
      </c>
      <c r="AS10" s="13">
        <v>397.9</v>
      </c>
      <c r="AT10" s="14">
        <v>468</v>
      </c>
      <c r="AU10" s="108">
        <v>350</v>
      </c>
      <c r="AV10" s="118">
        <v>456</v>
      </c>
      <c r="AW10" s="134">
        <v>440</v>
      </c>
      <c r="AX10" s="154">
        <v>346</v>
      </c>
      <c r="AY10" s="182">
        <v>509</v>
      </c>
      <c r="AZ10" s="219">
        <v>559</v>
      </c>
      <c r="BA10" s="230">
        <v>441</v>
      </c>
      <c r="BB10" s="366"/>
      <c r="BC10" s="57">
        <v>386</v>
      </c>
      <c r="BD10" s="13">
        <v>395</v>
      </c>
      <c r="BE10" s="14">
        <v>422</v>
      </c>
      <c r="BF10" s="108">
        <v>348</v>
      </c>
      <c r="BG10" s="118">
        <v>471</v>
      </c>
      <c r="BH10" s="134">
        <v>415</v>
      </c>
      <c r="BI10" s="154">
        <v>368</v>
      </c>
      <c r="BJ10" s="182">
        <v>504</v>
      </c>
      <c r="BK10" s="219">
        <v>583</v>
      </c>
      <c r="BL10" s="230">
        <v>449</v>
      </c>
      <c r="BM10" s="366"/>
      <c r="BO10" s="4">
        <f t="shared" si="0"/>
        <v>-393</v>
      </c>
      <c r="BP10" s="3">
        <f t="shared" si="1"/>
        <v>-420</v>
      </c>
      <c r="BQ10" s="3">
        <f t="shared" si="2"/>
        <v>-496</v>
      </c>
      <c r="BR10" s="3">
        <f t="shared" si="3"/>
        <v>-369</v>
      </c>
      <c r="BS10" s="3">
        <f t="shared" si="4"/>
        <v>-519</v>
      </c>
      <c r="BT10" s="3">
        <f t="shared" si="5"/>
        <v>-469</v>
      </c>
      <c r="BU10" s="3">
        <f t="shared" si="6"/>
        <v>-378</v>
      </c>
      <c r="BV10" s="3">
        <f t="shared" si="7"/>
        <v>-525</v>
      </c>
      <c r="BW10" s="3">
        <f t="shared" si="8"/>
        <v>-595</v>
      </c>
      <c r="BX10" s="215">
        <f t="shared" si="51"/>
        <v>-463</v>
      </c>
      <c r="BY10" s="4">
        <f t="shared" si="9"/>
        <v>-461.3</v>
      </c>
      <c r="BZ10" s="3">
        <f t="shared" si="10"/>
        <v>-417.4</v>
      </c>
      <c r="CA10" s="3">
        <f t="shared" si="11"/>
        <v>-452</v>
      </c>
      <c r="CB10" s="3">
        <f t="shared" si="12"/>
        <v>-358</v>
      </c>
      <c r="CC10" s="3">
        <f t="shared" si="13"/>
        <v>-448</v>
      </c>
      <c r="CD10" s="3">
        <f t="shared" si="14"/>
        <v>-438</v>
      </c>
      <c r="CE10" s="3">
        <f t="shared" si="15"/>
        <v>-362</v>
      </c>
      <c r="CF10" s="3">
        <f t="shared" si="16"/>
        <v>-515</v>
      </c>
      <c r="CG10" s="3">
        <f t="shared" si="17"/>
        <v>-567</v>
      </c>
      <c r="CH10" s="215">
        <f t="shared" si="52"/>
        <v>-429</v>
      </c>
      <c r="CI10" s="4">
        <f t="shared" si="18"/>
        <v>-460</v>
      </c>
      <c r="CJ10" s="3">
        <f t="shared" si="19"/>
        <v>-389</v>
      </c>
      <c r="CK10" s="3">
        <f t="shared" si="20"/>
        <v>-540</v>
      </c>
      <c r="CL10" s="3">
        <f t="shared" si="21"/>
        <v>-583</v>
      </c>
      <c r="CM10" s="215">
        <f t="shared" si="53"/>
        <v>-459</v>
      </c>
      <c r="CN10" s="4">
        <f t="shared" si="22"/>
        <v>-415</v>
      </c>
      <c r="CO10" s="3">
        <f t="shared" si="23"/>
        <v>-419.3</v>
      </c>
      <c r="CP10" s="3">
        <f t="shared" si="24"/>
        <v>-400.2</v>
      </c>
      <c r="CQ10" s="3">
        <f t="shared" si="25"/>
        <v>-425</v>
      </c>
      <c r="CR10" s="3">
        <f t="shared" si="26"/>
        <v>-323</v>
      </c>
      <c r="CS10" s="3">
        <f t="shared" si="27"/>
        <v>-411</v>
      </c>
      <c r="CT10" s="3">
        <f t="shared" si="28"/>
        <v>-409</v>
      </c>
      <c r="CU10" s="3">
        <f t="shared" si="29"/>
        <v>-349</v>
      </c>
      <c r="CV10" s="3">
        <f t="shared" si="30"/>
        <v>-480</v>
      </c>
      <c r="CW10" s="3">
        <f t="shared" si="31"/>
        <v>-528</v>
      </c>
      <c r="CX10" s="215">
        <f t="shared" si="54"/>
        <v>-405</v>
      </c>
      <c r="CY10" s="4">
        <f t="shared" si="32"/>
        <v>-430</v>
      </c>
      <c r="CZ10" s="3">
        <f t="shared" si="33"/>
        <v>-427.6</v>
      </c>
      <c r="DA10" s="3">
        <f t="shared" si="34"/>
        <v>-397.9</v>
      </c>
      <c r="DB10" s="107">
        <f t="shared" si="35"/>
        <v>-468</v>
      </c>
      <c r="DC10" s="107">
        <f t="shared" si="36"/>
        <v>-350</v>
      </c>
      <c r="DD10" s="107">
        <f t="shared" si="37"/>
        <v>-456</v>
      </c>
      <c r="DE10" s="107">
        <f t="shared" si="38"/>
        <v>-440</v>
      </c>
      <c r="DF10" s="107">
        <f t="shared" si="39"/>
        <v>-346</v>
      </c>
      <c r="DG10" s="107">
        <f t="shared" si="40"/>
        <v>-509</v>
      </c>
      <c r="DH10" s="107">
        <f t="shared" si="41"/>
        <v>-559</v>
      </c>
      <c r="DI10" s="256">
        <f t="shared" si="55"/>
        <v>-441</v>
      </c>
      <c r="DJ10" s="4">
        <f t="shared" si="42"/>
        <v>-386</v>
      </c>
      <c r="DK10" s="3">
        <f t="shared" si="43"/>
        <v>-395</v>
      </c>
      <c r="DL10" s="3">
        <f t="shared" si="44"/>
        <v>-422</v>
      </c>
      <c r="DM10" s="3">
        <f t="shared" si="45"/>
        <v>-348</v>
      </c>
      <c r="DN10" s="3">
        <f t="shared" si="46"/>
        <v>-471</v>
      </c>
      <c r="DO10" s="3">
        <f t="shared" si="47"/>
        <v>-415</v>
      </c>
      <c r="DP10" s="3">
        <f t="shared" si="48"/>
        <v>-368</v>
      </c>
      <c r="DQ10" s="3">
        <f t="shared" si="49"/>
        <v>-504</v>
      </c>
      <c r="DR10" s="107">
        <f t="shared" si="50"/>
        <v>-583</v>
      </c>
      <c r="DS10" s="137">
        <f t="shared" si="56"/>
        <v>-449</v>
      </c>
    </row>
    <row r="11" spans="1:123" s="15" customFormat="1" x14ac:dyDescent="0.45">
      <c r="A11" s="54" t="s">
        <v>17</v>
      </c>
      <c r="B11" s="58">
        <f t="shared" si="57"/>
        <v>45860</v>
      </c>
      <c r="C11" s="56">
        <v>453</v>
      </c>
      <c r="D11" s="13">
        <v>473</v>
      </c>
      <c r="E11" s="14">
        <v>582</v>
      </c>
      <c r="F11" s="108">
        <v>432</v>
      </c>
      <c r="G11" s="118">
        <v>588</v>
      </c>
      <c r="H11" s="134">
        <v>542</v>
      </c>
      <c r="I11" s="154">
        <v>451</v>
      </c>
      <c r="J11" s="182">
        <v>583</v>
      </c>
      <c r="K11" s="219">
        <v>649</v>
      </c>
      <c r="L11" s="230">
        <v>516</v>
      </c>
      <c r="M11" s="366"/>
      <c r="N11" s="57">
        <v>520.4</v>
      </c>
      <c r="O11" s="13">
        <v>462.8</v>
      </c>
      <c r="P11" s="14">
        <v>536</v>
      </c>
      <c r="Q11" s="108">
        <v>414</v>
      </c>
      <c r="R11" s="118">
        <v>514</v>
      </c>
      <c r="S11" s="134">
        <v>509</v>
      </c>
      <c r="T11" s="154">
        <v>426</v>
      </c>
      <c r="U11" s="182">
        <v>573</v>
      </c>
      <c r="V11" s="219">
        <v>615</v>
      </c>
      <c r="W11" s="380">
        <v>476</v>
      </c>
      <c r="X11" s="366"/>
      <c r="Y11" s="406">
        <v>533</v>
      </c>
      <c r="Z11" s="224">
        <v>458</v>
      </c>
      <c r="AA11" s="182">
        <v>609</v>
      </c>
      <c r="AB11" s="219">
        <v>639</v>
      </c>
      <c r="AC11" s="230">
        <v>513</v>
      </c>
      <c r="AD11" s="366"/>
      <c r="AE11" s="19">
        <v>458.8</v>
      </c>
      <c r="AF11" s="18">
        <v>475.1</v>
      </c>
      <c r="AG11" s="13">
        <v>446.7</v>
      </c>
      <c r="AH11" s="14">
        <v>505</v>
      </c>
      <c r="AI11" s="108">
        <v>380</v>
      </c>
      <c r="AJ11" s="118">
        <v>470</v>
      </c>
      <c r="AK11" s="134">
        <v>475</v>
      </c>
      <c r="AL11" s="154">
        <v>410</v>
      </c>
      <c r="AM11" s="182">
        <v>531</v>
      </c>
      <c r="AN11" s="219">
        <v>577</v>
      </c>
      <c r="AO11" s="380">
        <v>454</v>
      </c>
      <c r="AP11" s="366"/>
      <c r="AQ11" s="19">
        <v>479</v>
      </c>
      <c r="AR11" s="18">
        <v>485.5</v>
      </c>
      <c r="AS11" s="13">
        <v>443.5</v>
      </c>
      <c r="AT11" s="14">
        <v>551</v>
      </c>
      <c r="AU11" s="108">
        <v>408</v>
      </c>
      <c r="AV11" s="118">
        <v>520</v>
      </c>
      <c r="AW11" s="134">
        <v>507</v>
      </c>
      <c r="AX11" s="154">
        <v>416</v>
      </c>
      <c r="AY11" s="182">
        <v>563</v>
      </c>
      <c r="AZ11" s="219">
        <v>610</v>
      </c>
      <c r="BA11" s="230">
        <v>490</v>
      </c>
      <c r="BB11" s="366"/>
      <c r="BC11" s="57">
        <v>445</v>
      </c>
      <c r="BD11" s="13">
        <v>440</v>
      </c>
      <c r="BE11" s="14">
        <v>503</v>
      </c>
      <c r="BF11" s="108">
        <v>406</v>
      </c>
      <c r="BG11" s="118">
        <v>533</v>
      </c>
      <c r="BH11" s="134">
        <v>483</v>
      </c>
      <c r="BI11" s="154">
        <v>435</v>
      </c>
      <c r="BJ11" s="182">
        <v>560</v>
      </c>
      <c r="BK11" s="219">
        <v>638</v>
      </c>
      <c r="BL11" s="230">
        <v>502</v>
      </c>
      <c r="BM11" s="366"/>
      <c r="BO11" s="4">
        <f t="shared" si="0"/>
        <v>-453</v>
      </c>
      <c r="BP11" s="3">
        <f t="shared" si="1"/>
        <v>-473</v>
      </c>
      <c r="BQ11" s="3">
        <f t="shared" si="2"/>
        <v>-582</v>
      </c>
      <c r="BR11" s="3">
        <f t="shared" si="3"/>
        <v>-432</v>
      </c>
      <c r="BS11" s="3">
        <f t="shared" si="4"/>
        <v>-588</v>
      </c>
      <c r="BT11" s="3">
        <f t="shared" si="5"/>
        <v>-542</v>
      </c>
      <c r="BU11" s="3">
        <f t="shared" si="6"/>
        <v>-451</v>
      </c>
      <c r="BV11" s="3">
        <f t="shared" si="7"/>
        <v>-583</v>
      </c>
      <c r="BW11" s="3">
        <f t="shared" si="8"/>
        <v>-649</v>
      </c>
      <c r="BX11" s="215">
        <f t="shared" si="51"/>
        <v>-516</v>
      </c>
      <c r="BY11" s="4">
        <f t="shared" si="9"/>
        <v>-520.4</v>
      </c>
      <c r="BZ11" s="3">
        <f t="shared" si="10"/>
        <v>-462.8</v>
      </c>
      <c r="CA11" s="3">
        <f t="shared" si="11"/>
        <v>-536</v>
      </c>
      <c r="CB11" s="3">
        <f t="shared" si="12"/>
        <v>-414</v>
      </c>
      <c r="CC11" s="3">
        <f t="shared" si="13"/>
        <v>-514</v>
      </c>
      <c r="CD11" s="3">
        <f t="shared" si="14"/>
        <v>-509</v>
      </c>
      <c r="CE11" s="3">
        <f t="shared" si="15"/>
        <v>-426</v>
      </c>
      <c r="CF11" s="3">
        <f t="shared" si="16"/>
        <v>-573</v>
      </c>
      <c r="CG11" s="3">
        <f t="shared" si="17"/>
        <v>-615</v>
      </c>
      <c r="CH11" s="215">
        <f t="shared" si="52"/>
        <v>-476</v>
      </c>
      <c r="CI11" s="4">
        <f t="shared" si="18"/>
        <v>-533</v>
      </c>
      <c r="CJ11" s="3">
        <f t="shared" si="19"/>
        <v>-458</v>
      </c>
      <c r="CK11" s="3">
        <f t="shared" si="20"/>
        <v>-609</v>
      </c>
      <c r="CL11" s="3">
        <f t="shared" si="21"/>
        <v>-639</v>
      </c>
      <c r="CM11" s="215">
        <f t="shared" si="53"/>
        <v>-513</v>
      </c>
      <c r="CN11" s="4">
        <f t="shared" si="22"/>
        <v>-458.8</v>
      </c>
      <c r="CO11" s="3">
        <f t="shared" si="23"/>
        <v>-475.1</v>
      </c>
      <c r="CP11" s="3">
        <f t="shared" si="24"/>
        <v>-446.7</v>
      </c>
      <c r="CQ11" s="3">
        <f t="shared" si="25"/>
        <v>-505</v>
      </c>
      <c r="CR11" s="3">
        <f t="shared" si="26"/>
        <v>-380</v>
      </c>
      <c r="CS11" s="3">
        <f t="shared" si="27"/>
        <v>-470</v>
      </c>
      <c r="CT11" s="3">
        <f t="shared" si="28"/>
        <v>-475</v>
      </c>
      <c r="CU11" s="3">
        <f t="shared" si="29"/>
        <v>-410</v>
      </c>
      <c r="CV11" s="3">
        <f t="shared" si="30"/>
        <v>-531</v>
      </c>
      <c r="CW11" s="3">
        <f t="shared" si="31"/>
        <v>-577</v>
      </c>
      <c r="CX11" s="215">
        <f t="shared" si="54"/>
        <v>-454</v>
      </c>
      <c r="CY11" s="4">
        <f t="shared" si="32"/>
        <v>-479</v>
      </c>
      <c r="CZ11" s="3">
        <f t="shared" si="33"/>
        <v>-485.5</v>
      </c>
      <c r="DA11" s="3">
        <f t="shared" si="34"/>
        <v>-443.5</v>
      </c>
      <c r="DB11" s="107">
        <f t="shared" si="35"/>
        <v>-551</v>
      </c>
      <c r="DC11" s="107">
        <f t="shared" si="36"/>
        <v>-408</v>
      </c>
      <c r="DD11" s="107">
        <f t="shared" si="37"/>
        <v>-520</v>
      </c>
      <c r="DE11" s="107">
        <f t="shared" si="38"/>
        <v>-507</v>
      </c>
      <c r="DF11" s="107">
        <f t="shared" si="39"/>
        <v>-416</v>
      </c>
      <c r="DG11" s="107">
        <f t="shared" si="40"/>
        <v>-563</v>
      </c>
      <c r="DH11" s="107">
        <f t="shared" si="41"/>
        <v>-610</v>
      </c>
      <c r="DI11" s="256">
        <f t="shared" si="55"/>
        <v>-490</v>
      </c>
      <c r="DJ11" s="4">
        <f t="shared" si="42"/>
        <v>-445</v>
      </c>
      <c r="DK11" s="3">
        <f t="shared" si="43"/>
        <v>-440</v>
      </c>
      <c r="DL11" s="3">
        <f t="shared" si="44"/>
        <v>-503</v>
      </c>
      <c r="DM11" s="3">
        <f t="shared" si="45"/>
        <v>-406</v>
      </c>
      <c r="DN11" s="3">
        <f t="shared" si="46"/>
        <v>-533</v>
      </c>
      <c r="DO11" s="3">
        <f t="shared" si="47"/>
        <v>-483</v>
      </c>
      <c r="DP11" s="3">
        <f t="shared" si="48"/>
        <v>-435</v>
      </c>
      <c r="DQ11" s="3">
        <f t="shared" si="49"/>
        <v>-560</v>
      </c>
      <c r="DR11" s="107">
        <f t="shared" si="50"/>
        <v>-638</v>
      </c>
      <c r="DS11" s="137">
        <f t="shared" si="56"/>
        <v>-502</v>
      </c>
    </row>
    <row r="12" spans="1:123" s="15" customFormat="1" x14ac:dyDescent="0.45">
      <c r="A12" s="58" t="s">
        <v>127</v>
      </c>
      <c r="B12" s="58">
        <f t="shared" si="57"/>
        <v>45867</v>
      </c>
      <c r="C12" s="56">
        <v>517</v>
      </c>
      <c r="D12" s="13">
        <v>527</v>
      </c>
      <c r="E12" s="14">
        <v>664</v>
      </c>
      <c r="F12" s="108">
        <v>515</v>
      </c>
      <c r="G12" s="118">
        <v>673</v>
      </c>
      <c r="H12" s="134">
        <v>601</v>
      </c>
      <c r="I12" s="154">
        <v>521</v>
      </c>
      <c r="J12" s="182">
        <v>645</v>
      </c>
      <c r="K12" s="219">
        <v>731</v>
      </c>
      <c r="L12" s="230">
        <v>580</v>
      </c>
      <c r="M12" s="366"/>
      <c r="N12" s="57">
        <v>578.5</v>
      </c>
      <c r="O12" s="13">
        <v>509.4</v>
      </c>
      <c r="P12" s="14">
        <v>615</v>
      </c>
      <c r="Q12" s="108">
        <v>489</v>
      </c>
      <c r="R12" s="118">
        <v>631</v>
      </c>
      <c r="S12" s="134">
        <v>565</v>
      </c>
      <c r="T12" s="154">
        <v>494</v>
      </c>
      <c r="U12" s="182">
        <v>634</v>
      </c>
      <c r="V12" s="219">
        <v>689</v>
      </c>
      <c r="W12" s="380">
        <v>536</v>
      </c>
      <c r="X12" s="366"/>
      <c r="Y12" s="406">
        <v>591</v>
      </c>
      <c r="Z12" s="224">
        <v>534</v>
      </c>
      <c r="AA12" s="182">
        <v>662</v>
      </c>
      <c r="AB12" s="219">
        <v>717</v>
      </c>
      <c r="AC12" s="230">
        <v>578</v>
      </c>
      <c r="AD12" s="366"/>
      <c r="AE12" s="19">
        <v>519.4</v>
      </c>
      <c r="AF12" s="18">
        <v>526.70000000000005</v>
      </c>
      <c r="AG12" s="13">
        <v>493</v>
      </c>
      <c r="AH12" s="14">
        <v>580</v>
      </c>
      <c r="AI12" s="108">
        <v>450</v>
      </c>
      <c r="AJ12" s="118">
        <v>591</v>
      </c>
      <c r="AK12" s="134">
        <v>524</v>
      </c>
      <c r="AL12" s="154">
        <v>474</v>
      </c>
      <c r="AM12" s="182">
        <v>587</v>
      </c>
      <c r="AN12" s="219">
        <v>646</v>
      </c>
      <c r="AO12" s="380">
        <v>514</v>
      </c>
      <c r="AP12" s="366"/>
      <c r="AQ12" s="19">
        <v>550.4</v>
      </c>
      <c r="AR12" s="18">
        <v>542.4</v>
      </c>
      <c r="AS12" s="13">
        <v>494.1</v>
      </c>
      <c r="AT12" s="14">
        <v>630</v>
      </c>
      <c r="AU12" s="108">
        <v>490</v>
      </c>
      <c r="AV12" s="118">
        <v>633</v>
      </c>
      <c r="AW12" s="134">
        <v>564</v>
      </c>
      <c r="AX12" s="154">
        <v>483</v>
      </c>
      <c r="AY12" s="182">
        <v>622</v>
      </c>
      <c r="AZ12" s="219">
        <v>689</v>
      </c>
      <c r="BA12" s="230">
        <v>553</v>
      </c>
      <c r="BB12" s="366"/>
      <c r="BC12" s="57">
        <v>508</v>
      </c>
      <c r="BD12" s="13">
        <v>487</v>
      </c>
      <c r="BE12" s="14">
        <v>580</v>
      </c>
      <c r="BF12" s="108">
        <v>479</v>
      </c>
      <c r="BG12" s="118">
        <v>606</v>
      </c>
      <c r="BH12" s="134">
        <v>535</v>
      </c>
      <c r="BI12" s="154">
        <v>501</v>
      </c>
      <c r="BJ12" s="182">
        <v>618</v>
      </c>
      <c r="BK12" s="219">
        <v>714</v>
      </c>
      <c r="BL12" s="230">
        <v>569</v>
      </c>
      <c r="BM12" s="366"/>
      <c r="BO12" s="4">
        <f t="shared" si="0"/>
        <v>-517</v>
      </c>
      <c r="BP12" s="3">
        <f t="shared" si="1"/>
        <v>-527</v>
      </c>
      <c r="BQ12" s="3">
        <f t="shared" si="2"/>
        <v>-664</v>
      </c>
      <c r="BR12" s="3">
        <f t="shared" si="3"/>
        <v>-515</v>
      </c>
      <c r="BS12" s="3">
        <f t="shared" si="4"/>
        <v>-673</v>
      </c>
      <c r="BT12" s="3">
        <f t="shared" si="5"/>
        <v>-601</v>
      </c>
      <c r="BU12" s="3">
        <f t="shared" si="6"/>
        <v>-521</v>
      </c>
      <c r="BV12" s="3">
        <f t="shared" si="7"/>
        <v>-645</v>
      </c>
      <c r="BW12" s="3">
        <f t="shared" si="8"/>
        <v>-731</v>
      </c>
      <c r="BX12" s="215">
        <f t="shared" si="51"/>
        <v>-580</v>
      </c>
      <c r="BY12" s="4">
        <f t="shared" si="9"/>
        <v>-578.5</v>
      </c>
      <c r="BZ12" s="3">
        <f t="shared" si="10"/>
        <v>-509.4</v>
      </c>
      <c r="CA12" s="3">
        <f t="shared" si="11"/>
        <v>-615</v>
      </c>
      <c r="CB12" s="3">
        <f t="shared" si="12"/>
        <v>-489</v>
      </c>
      <c r="CC12" s="3">
        <f t="shared" si="13"/>
        <v>-631</v>
      </c>
      <c r="CD12" s="3">
        <f t="shared" si="14"/>
        <v>-565</v>
      </c>
      <c r="CE12" s="3">
        <f t="shared" si="15"/>
        <v>-494</v>
      </c>
      <c r="CF12" s="3">
        <f t="shared" si="16"/>
        <v>-634</v>
      </c>
      <c r="CG12" s="3">
        <f t="shared" si="17"/>
        <v>-689</v>
      </c>
      <c r="CH12" s="215">
        <f t="shared" si="52"/>
        <v>-536</v>
      </c>
      <c r="CI12" s="4">
        <f t="shared" si="18"/>
        <v>-591</v>
      </c>
      <c r="CJ12" s="3">
        <f t="shared" si="19"/>
        <v>-534</v>
      </c>
      <c r="CK12" s="3">
        <f t="shared" si="20"/>
        <v>-662</v>
      </c>
      <c r="CL12" s="3">
        <f t="shared" si="21"/>
        <v>-717</v>
      </c>
      <c r="CM12" s="215">
        <f t="shared" si="53"/>
        <v>-578</v>
      </c>
      <c r="CN12" s="4">
        <f t="shared" si="22"/>
        <v>-519.4</v>
      </c>
      <c r="CO12" s="3">
        <f t="shared" si="23"/>
        <v>-526.70000000000005</v>
      </c>
      <c r="CP12" s="3">
        <f t="shared" si="24"/>
        <v>-493</v>
      </c>
      <c r="CQ12" s="3">
        <f t="shared" si="25"/>
        <v>-580</v>
      </c>
      <c r="CR12" s="3">
        <f t="shared" si="26"/>
        <v>-450</v>
      </c>
      <c r="CS12" s="3">
        <f t="shared" si="27"/>
        <v>-591</v>
      </c>
      <c r="CT12" s="3">
        <f t="shared" si="28"/>
        <v>-524</v>
      </c>
      <c r="CU12" s="3">
        <f t="shared" si="29"/>
        <v>-474</v>
      </c>
      <c r="CV12" s="3">
        <f t="shared" si="30"/>
        <v>-587</v>
      </c>
      <c r="CW12" s="3">
        <f t="shared" si="31"/>
        <v>-646</v>
      </c>
      <c r="CX12" s="215">
        <f t="shared" si="54"/>
        <v>-514</v>
      </c>
      <c r="CY12" s="4">
        <f t="shared" si="32"/>
        <v>-550.4</v>
      </c>
      <c r="CZ12" s="3">
        <f t="shared" si="33"/>
        <v>-542.4</v>
      </c>
      <c r="DA12" s="3">
        <f t="shared" si="34"/>
        <v>-494.1</v>
      </c>
      <c r="DB12" s="107">
        <f t="shared" si="35"/>
        <v>-630</v>
      </c>
      <c r="DC12" s="107">
        <f t="shared" si="36"/>
        <v>-490</v>
      </c>
      <c r="DD12" s="107">
        <f t="shared" si="37"/>
        <v>-633</v>
      </c>
      <c r="DE12" s="107">
        <f t="shared" si="38"/>
        <v>-564</v>
      </c>
      <c r="DF12" s="107">
        <f t="shared" si="39"/>
        <v>-483</v>
      </c>
      <c r="DG12" s="107">
        <f t="shared" si="40"/>
        <v>-622</v>
      </c>
      <c r="DH12" s="107">
        <f t="shared" si="41"/>
        <v>-689</v>
      </c>
      <c r="DI12" s="256">
        <f t="shared" si="55"/>
        <v>-553</v>
      </c>
      <c r="DJ12" s="4">
        <f t="shared" si="42"/>
        <v>-508</v>
      </c>
      <c r="DK12" s="3">
        <f t="shared" si="43"/>
        <v>-487</v>
      </c>
      <c r="DL12" s="3">
        <f t="shared" si="44"/>
        <v>-580</v>
      </c>
      <c r="DM12" s="3">
        <f t="shared" si="45"/>
        <v>-479</v>
      </c>
      <c r="DN12" s="3">
        <f t="shared" si="46"/>
        <v>-606</v>
      </c>
      <c r="DO12" s="3">
        <f t="shared" si="47"/>
        <v>-535</v>
      </c>
      <c r="DP12" s="3">
        <f t="shared" si="48"/>
        <v>-501</v>
      </c>
      <c r="DQ12" s="3">
        <f t="shared" si="49"/>
        <v>-618</v>
      </c>
      <c r="DR12" s="107">
        <f t="shared" si="50"/>
        <v>-714</v>
      </c>
      <c r="DS12" s="137">
        <f t="shared" si="56"/>
        <v>-569</v>
      </c>
    </row>
    <row r="13" spans="1:123" s="15" customFormat="1" x14ac:dyDescent="0.45">
      <c r="A13" s="58" t="s">
        <v>128</v>
      </c>
      <c r="B13" s="58">
        <f t="shared" si="57"/>
        <v>45874</v>
      </c>
      <c r="C13" s="56">
        <v>574</v>
      </c>
      <c r="D13" s="13">
        <v>577</v>
      </c>
      <c r="E13" s="14">
        <v>748</v>
      </c>
      <c r="F13" s="108">
        <v>571</v>
      </c>
      <c r="G13" s="118">
        <v>748</v>
      </c>
      <c r="H13" s="134">
        <v>641</v>
      </c>
      <c r="I13" s="154">
        <v>602</v>
      </c>
      <c r="J13" s="182">
        <v>697</v>
      </c>
      <c r="K13" s="219">
        <v>805</v>
      </c>
      <c r="L13" s="230">
        <v>623</v>
      </c>
      <c r="M13" s="366"/>
      <c r="N13" s="57">
        <v>647.70000000000005</v>
      </c>
      <c r="O13" s="13">
        <v>556.29999999999995</v>
      </c>
      <c r="P13" s="14">
        <v>697</v>
      </c>
      <c r="Q13" s="108">
        <v>541</v>
      </c>
      <c r="R13" s="118">
        <v>701</v>
      </c>
      <c r="S13" s="134">
        <v>597</v>
      </c>
      <c r="T13" s="154">
        <v>573</v>
      </c>
      <c r="U13" s="182">
        <v>680</v>
      </c>
      <c r="V13" s="219">
        <v>759</v>
      </c>
      <c r="W13" s="380">
        <v>572</v>
      </c>
      <c r="X13" s="366"/>
      <c r="Y13" s="406">
        <v>631</v>
      </c>
      <c r="Z13" s="224">
        <v>607</v>
      </c>
      <c r="AA13" s="182">
        <v>710</v>
      </c>
      <c r="AB13" s="219">
        <v>796</v>
      </c>
      <c r="AC13" s="230">
        <v>621</v>
      </c>
      <c r="AD13" s="366"/>
      <c r="AE13" s="19">
        <v>572.29999999999995</v>
      </c>
      <c r="AF13" s="18">
        <v>594.20000000000005</v>
      </c>
      <c r="AG13" s="13">
        <v>542.1</v>
      </c>
      <c r="AH13" s="14">
        <v>660</v>
      </c>
      <c r="AI13" s="108">
        <v>504</v>
      </c>
      <c r="AJ13" s="118">
        <v>656</v>
      </c>
      <c r="AK13" s="134">
        <v>558</v>
      </c>
      <c r="AL13" s="154">
        <v>548</v>
      </c>
      <c r="AM13" s="182">
        <v>629</v>
      </c>
      <c r="AN13" s="219">
        <v>717</v>
      </c>
      <c r="AO13" s="380">
        <v>551</v>
      </c>
      <c r="AP13" s="366"/>
      <c r="AQ13" s="19">
        <v>601.70000000000005</v>
      </c>
      <c r="AR13" s="18">
        <v>608.4</v>
      </c>
      <c r="AS13" s="13">
        <v>538.1</v>
      </c>
      <c r="AT13" s="14">
        <v>708</v>
      </c>
      <c r="AU13" s="108">
        <v>545</v>
      </c>
      <c r="AV13" s="118">
        <v>702</v>
      </c>
      <c r="AW13" s="134">
        <v>602</v>
      </c>
      <c r="AX13" s="154">
        <v>560</v>
      </c>
      <c r="AY13" s="182">
        <v>671</v>
      </c>
      <c r="AZ13" s="219">
        <v>761</v>
      </c>
      <c r="BA13" s="230">
        <v>593</v>
      </c>
      <c r="BB13" s="366"/>
      <c r="BC13" s="57">
        <v>567</v>
      </c>
      <c r="BD13" s="13">
        <v>535</v>
      </c>
      <c r="BE13" s="14">
        <v>662</v>
      </c>
      <c r="BF13" s="108">
        <v>531</v>
      </c>
      <c r="BG13" s="118">
        <v>674</v>
      </c>
      <c r="BH13" s="134">
        <v>568</v>
      </c>
      <c r="BI13" s="154">
        <v>580</v>
      </c>
      <c r="BJ13" s="182">
        <v>662</v>
      </c>
      <c r="BK13" s="219">
        <v>790</v>
      </c>
      <c r="BL13" s="230">
        <v>611</v>
      </c>
      <c r="BM13" s="366"/>
      <c r="BO13" s="4">
        <f t="shared" si="0"/>
        <v>-574</v>
      </c>
      <c r="BP13" s="3">
        <f t="shared" si="1"/>
        <v>-577</v>
      </c>
      <c r="BQ13" s="3">
        <f t="shared" si="2"/>
        <v>-748</v>
      </c>
      <c r="BR13" s="3">
        <f t="shared" si="3"/>
        <v>-571</v>
      </c>
      <c r="BS13" s="3">
        <f t="shared" si="4"/>
        <v>-748</v>
      </c>
      <c r="BT13" s="3">
        <f t="shared" si="5"/>
        <v>-641</v>
      </c>
      <c r="BU13" s="3">
        <f t="shared" si="6"/>
        <v>-602</v>
      </c>
      <c r="BV13" s="3">
        <f t="shared" si="7"/>
        <v>-697</v>
      </c>
      <c r="BW13" s="3">
        <f t="shared" si="8"/>
        <v>-805</v>
      </c>
      <c r="BX13" s="215">
        <f t="shared" si="51"/>
        <v>-623</v>
      </c>
      <c r="BY13" s="4">
        <f t="shared" si="9"/>
        <v>-647.70000000000005</v>
      </c>
      <c r="BZ13" s="3">
        <f t="shared" si="10"/>
        <v>-556.29999999999995</v>
      </c>
      <c r="CA13" s="3">
        <f t="shared" si="11"/>
        <v>-697</v>
      </c>
      <c r="CB13" s="3">
        <f t="shared" si="12"/>
        <v>-541</v>
      </c>
      <c r="CC13" s="3">
        <f t="shared" si="13"/>
        <v>-701</v>
      </c>
      <c r="CD13" s="3">
        <f t="shared" si="14"/>
        <v>-597</v>
      </c>
      <c r="CE13" s="3">
        <f t="shared" si="15"/>
        <v>-573</v>
      </c>
      <c r="CF13" s="3">
        <f t="shared" si="16"/>
        <v>-680</v>
      </c>
      <c r="CG13" s="3">
        <f t="shared" si="17"/>
        <v>-759</v>
      </c>
      <c r="CH13" s="215">
        <f t="shared" si="52"/>
        <v>-572</v>
      </c>
      <c r="CI13" s="4">
        <f t="shared" si="18"/>
        <v>-631</v>
      </c>
      <c r="CJ13" s="3">
        <f t="shared" si="19"/>
        <v>-607</v>
      </c>
      <c r="CK13" s="3">
        <f t="shared" si="20"/>
        <v>-710</v>
      </c>
      <c r="CL13" s="3">
        <f t="shared" si="21"/>
        <v>-796</v>
      </c>
      <c r="CM13" s="215">
        <f t="shared" si="53"/>
        <v>-621</v>
      </c>
      <c r="CN13" s="4">
        <f t="shared" si="22"/>
        <v>-572.29999999999995</v>
      </c>
      <c r="CO13" s="3">
        <f t="shared" si="23"/>
        <v>-594.20000000000005</v>
      </c>
      <c r="CP13" s="3">
        <f t="shared" si="24"/>
        <v>-542.1</v>
      </c>
      <c r="CQ13" s="3">
        <f t="shared" si="25"/>
        <v>-660</v>
      </c>
      <c r="CR13" s="3">
        <f t="shared" si="26"/>
        <v>-504</v>
      </c>
      <c r="CS13" s="3">
        <f t="shared" si="27"/>
        <v>-656</v>
      </c>
      <c r="CT13" s="3">
        <f t="shared" si="28"/>
        <v>-558</v>
      </c>
      <c r="CU13" s="3">
        <f t="shared" si="29"/>
        <v>-548</v>
      </c>
      <c r="CV13" s="3">
        <f t="shared" si="30"/>
        <v>-629</v>
      </c>
      <c r="CW13" s="3">
        <f t="shared" si="31"/>
        <v>-717</v>
      </c>
      <c r="CX13" s="215">
        <f t="shared" si="54"/>
        <v>-551</v>
      </c>
      <c r="CY13" s="4">
        <f t="shared" si="32"/>
        <v>-601.70000000000005</v>
      </c>
      <c r="CZ13" s="3">
        <f t="shared" si="33"/>
        <v>-608.4</v>
      </c>
      <c r="DA13" s="3">
        <f t="shared" si="34"/>
        <v>-538.1</v>
      </c>
      <c r="DB13" s="107">
        <f t="shared" si="35"/>
        <v>-708</v>
      </c>
      <c r="DC13" s="107">
        <f t="shared" si="36"/>
        <v>-545</v>
      </c>
      <c r="DD13" s="107">
        <f t="shared" si="37"/>
        <v>-702</v>
      </c>
      <c r="DE13" s="107">
        <f t="shared" si="38"/>
        <v>-602</v>
      </c>
      <c r="DF13" s="107">
        <f t="shared" si="39"/>
        <v>-560</v>
      </c>
      <c r="DG13" s="107">
        <f t="shared" si="40"/>
        <v>-671</v>
      </c>
      <c r="DH13" s="107">
        <f t="shared" si="41"/>
        <v>-761</v>
      </c>
      <c r="DI13" s="256">
        <f t="shared" si="55"/>
        <v>-593</v>
      </c>
      <c r="DJ13" s="4">
        <f t="shared" si="42"/>
        <v>-567</v>
      </c>
      <c r="DK13" s="3">
        <f t="shared" si="43"/>
        <v>-535</v>
      </c>
      <c r="DL13" s="3">
        <f t="shared" si="44"/>
        <v>-662</v>
      </c>
      <c r="DM13" s="3">
        <f t="shared" si="45"/>
        <v>-531</v>
      </c>
      <c r="DN13" s="3">
        <f t="shared" si="46"/>
        <v>-674</v>
      </c>
      <c r="DO13" s="3">
        <f t="shared" si="47"/>
        <v>-568</v>
      </c>
      <c r="DP13" s="3">
        <f t="shared" si="48"/>
        <v>-580</v>
      </c>
      <c r="DQ13" s="3">
        <f t="shared" si="49"/>
        <v>-662</v>
      </c>
      <c r="DR13" s="107">
        <f t="shared" si="50"/>
        <v>-790</v>
      </c>
      <c r="DS13" s="137">
        <f t="shared" si="56"/>
        <v>-611</v>
      </c>
    </row>
    <row r="14" spans="1:123" s="15" customFormat="1" x14ac:dyDescent="0.45">
      <c r="A14" s="58" t="s">
        <v>129</v>
      </c>
      <c r="B14" s="58">
        <f t="shared" si="57"/>
        <v>45881</v>
      </c>
      <c r="C14" s="56">
        <v>639</v>
      </c>
      <c r="D14" s="13">
        <v>629</v>
      </c>
      <c r="E14" s="14">
        <v>827</v>
      </c>
      <c r="F14" s="108">
        <v>629</v>
      </c>
      <c r="G14" s="118">
        <v>831</v>
      </c>
      <c r="H14" s="134">
        <v>713</v>
      </c>
      <c r="I14" s="154">
        <v>660</v>
      </c>
      <c r="J14" s="182">
        <v>752</v>
      </c>
      <c r="K14" s="219">
        <v>864</v>
      </c>
      <c r="L14" s="230">
        <v>718</v>
      </c>
      <c r="M14" s="366"/>
      <c r="N14" s="57">
        <v>700.1</v>
      </c>
      <c r="O14" s="13">
        <v>603.79999999999995</v>
      </c>
      <c r="P14" s="14">
        <v>773</v>
      </c>
      <c r="Q14" s="108">
        <v>595</v>
      </c>
      <c r="R14" s="118">
        <v>778</v>
      </c>
      <c r="S14" s="134">
        <v>665</v>
      </c>
      <c r="T14" s="154">
        <v>629</v>
      </c>
      <c r="U14" s="182">
        <v>732</v>
      </c>
      <c r="V14" s="219">
        <v>811</v>
      </c>
      <c r="W14" s="380">
        <v>661</v>
      </c>
      <c r="X14" s="366"/>
      <c r="Y14" s="406">
        <v>699</v>
      </c>
      <c r="Z14" s="224">
        <v>666</v>
      </c>
      <c r="AA14" s="182">
        <v>766</v>
      </c>
      <c r="AB14" s="219">
        <v>855</v>
      </c>
      <c r="AC14" s="230">
        <v>712</v>
      </c>
      <c r="AD14" s="366"/>
      <c r="AE14" s="19">
        <v>628.29999999999995</v>
      </c>
      <c r="AF14" s="18">
        <v>642.4</v>
      </c>
      <c r="AG14" s="13">
        <v>588.70000000000005</v>
      </c>
      <c r="AH14" s="14">
        <v>728</v>
      </c>
      <c r="AI14" s="108">
        <v>557</v>
      </c>
      <c r="AJ14" s="118">
        <v>730</v>
      </c>
      <c r="AK14" s="134">
        <v>616</v>
      </c>
      <c r="AL14" s="154">
        <v>601</v>
      </c>
      <c r="AM14" s="182">
        <v>676</v>
      </c>
      <c r="AN14" s="219">
        <v>767</v>
      </c>
      <c r="AO14" s="380">
        <v>636</v>
      </c>
      <c r="AP14" s="366"/>
      <c r="AQ14" s="19">
        <v>656.8</v>
      </c>
      <c r="AR14" s="18">
        <v>657.3</v>
      </c>
      <c r="AS14" s="13">
        <v>586.29999999999995</v>
      </c>
      <c r="AT14" s="14">
        <v>783</v>
      </c>
      <c r="AU14" s="108">
        <v>600</v>
      </c>
      <c r="AV14" s="118">
        <v>780</v>
      </c>
      <c r="AW14" s="134">
        <v>671</v>
      </c>
      <c r="AX14" s="154">
        <v>613</v>
      </c>
      <c r="AY14" s="182">
        <v>723</v>
      </c>
      <c r="AZ14" s="219">
        <v>816</v>
      </c>
      <c r="BA14" s="230">
        <v>684</v>
      </c>
      <c r="BB14" s="366"/>
      <c r="BC14" s="57">
        <v>634</v>
      </c>
      <c r="BD14" s="13">
        <v>582</v>
      </c>
      <c r="BE14" s="14">
        <v>733</v>
      </c>
      <c r="BF14" s="108">
        <v>582</v>
      </c>
      <c r="BG14" s="118">
        <v>749</v>
      </c>
      <c r="BH14" s="134">
        <v>631</v>
      </c>
      <c r="BI14" s="154">
        <v>636</v>
      </c>
      <c r="BJ14" s="182">
        <v>713</v>
      </c>
      <c r="BK14" s="219">
        <v>846</v>
      </c>
      <c r="BL14" s="230">
        <v>699</v>
      </c>
      <c r="BM14" s="366"/>
      <c r="BO14" s="4">
        <f t="shared" si="0"/>
        <v>-639</v>
      </c>
      <c r="BP14" s="3">
        <f t="shared" si="1"/>
        <v>-629</v>
      </c>
      <c r="BQ14" s="3">
        <f t="shared" si="2"/>
        <v>-827</v>
      </c>
      <c r="BR14" s="3">
        <f t="shared" si="3"/>
        <v>-629</v>
      </c>
      <c r="BS14" s="3">
        <f t="shared" si="4"/>
        <v>-831</v>
      </c>
      <c r="BT14" s="3">
        <f t="shared" si="5"/>
        <v>-713</v>
      </c>
      <c r="BU14" s="3">
        <f t="shared" si="6"/>
        <v>-660</v>
      </c>
      <c r="BV14" s="3">
        <f t="shared" si="7"/>
        <v>-752</v>
      </c>
      <c r="BW14" s="3">
        <f t="shared" si="8"/>
        <v>-864</v>
      </c>
      <c r="BX14" s="215">
        <f t="shared" si="51"/>
        <v>-718</v>
      </c>
      <c r="BY14" s="4">
        <f t="shared" si="9"/>
        <v>-700.1</v>
      </c>
      <c r="BZ14" s="3">
        <f t="shared" si="10"/>
        <v>-603.79999999999995</v>
      </c>
      <c r="CA14" s="3">
        <f t="shared" si="11"/>
        <v>-773</v>
      </c>
      <c r="CB14" s="3">
        <f t="shared" si="12"/>
        <v>-595</v>
      </c>
      <c r="CC14" s="3">
        <f t="shared" si="13"/>
        <v>-778</v>
      </c>
      <c r="CD14" s="3">
        <f t="shared" si="14"/>
        <v>-665</v>
      </c>
      <c r="CE14" s="3">
        <f t="shared" si="15"/>
        <v>-629</v>
      </c>
      <c r="CF14" s="3">
        <f t="shared" si="16"/>
        <v>-732</v>
      </c>
      <c r="CG14" s="3">
        <f t="shared" si="17"/>
        <v>-811</v>
      </c>
      <c r="CH14" s="215">
        <f t="shared" si="52"/>
        <v>-661</v>
      </c>
      <c r="CI14" s="4">
        <f t="shared" si="18"/>
        <v>-699</v>
      </c>
      <c r="CJ14" s="3">
        <f t="shared" si="19"/>
        <v>-666</v>
      </c>
      <c r="CK14" s="3">
        <f t="shared" si="20"/>
        <v>-766</v>
      </c>
      <c r="CL14" s="3">
        <f t="shared" si="21"/>
        <v>-855</v>
      </c>
      <c r="CM14" s="215">
        <f t="shared" si="53"/>
        <v>-712</v>
      </c>
      <c r="CN14" s="4">
        <f t="shared" si="22"/>
        <v>-628.29999999999995</v>
      </c>
      <c r="CO14" s="3">
        <f t="shared" si="23"/>
        <v>-642.4</v>
      </c>
      <c r="CP14" s="3">
        <f t="shared" si="24"/>
        <v>-588.70000000000005</v>
      </c>
      <c r="CQ14" s="3">
        <f t="shared" si="25"/>
        <v>-728</v>
      </c>
      <c r="CR14" s="3">
        <f t="shared" si="26"/>
        <v>-557</v>
      </c>
      <c r="CS14" s="3">
        <f t="shared" si="27"/>
        <v>-730</v>
      </c>
      <c r="CT14" s="3">
        <f t="shared" si="28"/>
        <v>-616</v>
      </c>
      <c r="CU14" s="3">
        <f t="shared" si="29"/>
        <v>-601</v>
      </c>
      <c r="CV14" s="3">
        <f t="shared" si="30"/>
        <v>-676</v>
      </c>
      <c r="CW14" s="3">
        <f t="shared" si="31"/>
        <v>-767</v>
      </c>
      <c r="CX14" s="215">
        <f t="shared" si="54"/>
        <v>-636</v>
      </c>
      <c r="CY14" s="4">
        <f t="shared" si="32"/>
        <v>-656.8</v>
      </c>
      <c r="CZ14" s="3">
        <f t="shared" si="33"/>
        <v>-657.3</v>
      </c>
      <c r="DA14" s="3">
        <f t="shared" si="34"/>
        <v>-586.29999999999995</v>
      </c>
      <c r="DB14" s="107">
        <f t="shared" si="35"/>
        <v>-783</v>
      </c>
      <c r="DC14" s="107">
        <f t="shared" si="36"/>
        <v>-600</v>
      </c>
      <c r="DD14" s="107">
        <f t="shared" si="37"/>
        <v>-780</v>
      </c>
      <c r="DE14" s="107">
        <f t="shared" si="38"/>
        <v>-671</v>
      </c>
      <c r="DF14" s="107">
        <f t="shared" si="39"/>
        <v>-613</v>
      </c>
      <c r="DG14" s="107">
        <f t="shared" si="40"/>
        <v>-723</v>
      </c>
      <c r="DH14" s="107">
        <f t="shared" si="41"/>
        <v>-816</v>
      </c>
      <c r="DI14" s="256">
        <f t="shared" si="55"/>
        <v>-684</v>
      </c>
      <c r="DJ14" s="4">
        <f t="shared" si="42"/>
        <v>-634</v>
      </c>
      <c r="DK14" s="3">
        <f t="shared" si="43"/>
        <v>-582</v>
      </c>
      <c r="DL14" s="3">
        <f t="shared" si="44"/>
        <v>-733</v>
      </c>
      <c r="DM14" s="3">
        <f t="shared" si="45"/>
        <v>-582</v>
      </c>
      <c r="DN14" s="3">
        <f t="shared" si="46"/>
        <v>-749</v>
      </c>
      <c r="DO14" s="3">
        <f t="shared" si="47"/>
        <v>-631</v>
      </c>
      <c r="DP14" s="3">
        <f t="shared" si="48"/>
        <v>-636</v>
      </c>
      <c r="DQ14" s="3">
        <f t="shared" si="49"/>
        <v>-713</v>
      </c>
      <c r="DR14" s="107">
        <f t="shared" si="50"/>
        <v>-846</v>
      </c>
      <c r="DS14" s="137">
        <f t="shared" si="56"/>
        <v>-699</v>
      </c>
    </row>
    <row r="15" spans="1:123" s="15" customFormat="1" x14ac:dyDescent="0.45">
      <c r="A15" s="54" t="s">
        <v>130</v>
      </c>
      <c r="B15" s="58">
        <f t="shared" si="57"/>
        <v>45888</v>
      </c>
      <c r="C15" s="56">
        <v>693</v>
      </c>
      <c r="D15" s="13">
        <v>682</v>
      </c>
      <c r="E15" s="14">
        <v>887</v>
      </c>
      <c r="F15" s="108">
        <v>688</v>
      </c>
      <c r="G15" s="118">
        <v>897</v>
      </c>
      <c r="H15" s="134">
        <v>803</v>
      </c>
      <c r="I15" s="154">
        <v>718</v>
      </c>
      <c r="J15" s="182">
        <v>815</v>
      </c>
      <c r="K15" s="219">
        <v>930</v>
      </c>
      <c r="L15" s="230">
        <v>765</v>
      </c>
      <c r="M15" s="366"/>
      <c r="N15" s="57">
        <v>769.6</v>
      </c>
      <c r="O15" s="13">
        <v>654.1</v>
      </c>
      <c r="P15" s="14">
        <v>829</v>
      </c>
      <c r="Q15" s="108">
        <v>650</v>
      </c>
      <c r="R15" s="118">
        <v>837</v>
      </c>
      <c r="S15" s="134">
        <v>751</v>
      </c>
      <c r="T15" s="154">
        <v>681</v>
      </c>
      <c r="U15" s="182">
        <v>790</v>
      </c>
      <c r="V15" s="219">
        <v>875</v>
      </c>
      <c r="W15" s="380">
        <v>704</v>
      </c>
      <c r="X15" s="366"/>
      <c r="Y15" s="406">
        <v>783</v>
      </c>
      <c r="Z15" s="224">
        <v>727</v>
      </c>
      <c r="AA15" s="182">
        <v>825</v>
      </c>
      <c r="AB15" s="219">
        <v>919</v>
      </c>
      <c r="AC15" s="230">
        <v>759</v>
      </c>
      <c r="AD15" s="366"/>
      <c r="AE15" s="19">
        <v>713.5</v>
      </c>
      <c r="AF15" s="18">
        <v>709.6</v>
      </c>
      <c r="AG15" s="13">
        <v>638.79999999999995</v>
      </c>
      <c r="AH15" s="14">
        <v>777</v>
      </c>
      <c r="AI15" s="108">
        <v>612</v>
      </c>
      <c r="AJ15" s="118">
        <v>787</v>
      </c>
      <c r="AK15" s="134">
        <v>693</v>
      </c>
      <c r="AL15" s="154">
        <v>653</v>
      </c>
      <c r="AM15" s="182">
        <v>727</v>
      </c>
      <c r="AN15" s="219">
        <v>823</v>
      </c>
      <c r="AO15" s="380">
        <v>677</v>
      </c>
      <c r="AP15" s="366"/>
      <c r="AQ15" s="19">
        <v>738.5</v>
      </c>
      <c r="AR15" s="18">
        <v>723</v>
      </c>
      <c r="AS15" s="13">
        <v>636.5</v>
      </c>
      <c r="AT15" s="14">
        <v>838</v>
      </c>
      <c r="AU15" s="108">
        <v>658</v>
      </c>
      <c r="AV15" s="118">
        <v>841</v>
      </c>
      <c r="AW15" s="134">
        <v>757</v>
      </c>
      <c r="AX15" s="154">
        <v>668</v>
      </c>
      <c r="AY15" s="182">
        <v>781</v>
      </c>
      <c r="AZ15" s="219">
        <v>879</v>
      </c>
      <c r="BA15" s="230">
        <v>728</v>
      </c>
      <c r="BB15" s="366"/>
      <c r="BC15" s="57">
        <v>688</v>
      </c>
      <c r="BD15" s="13">
        <v>629</v>
      </c>
      <c r="BE15" s="14">
        <v>785</v>
      </c>
      <c r="BF15" s="108">
        <v>637</v>
      </c>
      <c r="BG15" s="118">
        <v>811</v>
      </c>
      <c r="BH15" s="134">
        <v>711</v>
      </c>
      <c r="BI15" s="154">
        <v>694</v>
      </c>
      <c r="BJ15" s="182">
        <v>769</v>
      </c>
      <c r="BK15" s="219">
        <v>909</v>
      </c>
      <c r="BL15" s="230">
        <v>746</v>
      </c>
      <c r="BM15" s="366"/>
      <c r="BN15" s="15" t="s">
        <v>73</v>
      </c>
      <c r="BO15" s="4">
        <f t="shared" si="0"/>
        <v>-693</v>
      </c>
      <c r="BP15" s="3">
        <f t="shared" si="1"/>
        <v>-682</v>
      </c>
      <c r="BQ15" s="3">
        <f t="shared" si="2"/>
        <v>-887</v>
      </c>
      <c r="BR15" s="3">
        <f t="shared" si="3"/>
        <v>-688</v>
      </c>
      <c r="BS15" s="3">
        <f t="shared" si="4"/>
        <v>-897</v>
      </c>
      <c r="BT15" s="3">
        <f t="shared" si="5"/>
        <v>-803</v>
      </c>
      <c r="BU15" s="3">
        <f t="shared" si="6"/>
        <v>-718</v>
      </c>
      <c r="BV15" s="3">
        <f t="shared" si="7"/>
        <v>-815</v>
      </c>
      <c r="BW15" s="3">
        <f t="shared" si="8"/>
        <v>-930</v>
      </c>
      <c r="BX15" s="215">
        <f t="shared" si="51"/>
        <v>-765</v>
      </c>
      <c r="BY15" s="4">
        <f t="shared" si="9"/>
        <v>-769.6</v>
      </c>
      <c r="BZ15" s="3">
        <f t="shared" si="10"/>
        <v>-654.1</v>
      </c>
      <c r="CA15" s="3">
        <f t="shared" si="11"/>
        <v>-829</v>
      </c>
      <c r="CB15" s="3">
        <f t="shared" si="12"/>
        <v>-650</v>
      </c>
      <c r="CC15" s="3">
        <f t="shared" si="13"/>
        <v>-837</v>
      </c>
      <c r="CD15" s="3">
        <f t="shared" si="14"/>
        <v>-751</v>
      </c>
      <c r="CE15" s="3">
        <f t="shared" si="15"/>
        <v>-681</v>
      </c>
      <c r="CF15" s="3">
        <f t="shared" si="16"/>
        <v>-790</v>
      </c>
      <c r="CG15" s="3">
        <f t="shared" si="17"/>
        <v>-875</v>
      </c>
      <c r="CH15" s="215">
        <f t="shared" si="52"/>
        <v>-704</v>
      </c>
      <c r="CI15" s="4">
        <f t="shared" si="18"/>
        <v>-783</v>
      </c>
      <c r="CJ15" s="3">
        <f t="shared" si="19"/>
        <v>-727</v>
      </c>
      <c r="CK15" s="3">
        <f t="shared" si="20"/>
        <v>-825</v>
      </c>
      <c r="CL15" s="3">
        <f t="shared" si="21"/>
        <v>-919</v>
      </c>
      <c r="CM15" s="215">
        <f t="shared" si="53"/>
        <v>-759</v>
      </c>
      <c r="CN15" s="4">
        <f t="shared" si="22"/>
        <v>-713.5</v>
      </c>
      <c r="CO15" s="3">
        <f t="shared" si="23"/>
        <v>-709.6</v>
      </c>
      <c r="CP15" s="3">
        <f t="shared" si="24"/>
        <v>-638.79999999999995</v>
      </c>
      <c r="CQ15" s="3">
        <f t="shared" si="25"/>
        <v>-777</v>
      </c>
      <c r="CR15" s="3">
        <f t="shared" si="26"/>
        <v>-612</v>
      </c>
      <c r="CS15" s="3">
        <f t="shared" si="27"/>
        <v>-787</v>
      </c>
      <c r="CT15" s="3">
        <f t="shared" si="28"/>
        <v>-693</v>
      </c>
      <c r="CU15" s="3">
        <f t="shared" si="29"/>
        <v>-653</v>
      </c>
      <c r="CV15" s="3">
        <f t="shared" si="30"/>
        <v>-727</v>
      </c>
      <c r="CW15" s="3">
        <f t="shared" si="31"/>
        <v>-823</v>
      </c>
      <c r="CX15" s="215">
        <f t="shared" si="54"/>
        <v>-677</v>
      </c>
      <c r="CY15" s="4">
        <f t="shared" si="32"/>
        <v>-738.5</v>
      </c>
      <c r="CZ15" s="3">
        <f t="shared" si="33"/>
        <v>-723</v>
      </c>
      <c r="DA15" s="3">
        <f t="shared" si="34"/>
        <v>-636.5</v>
      </c>
      <c r="DB15" s="107">
        <f t="shared" si="35"/>
        <v>-838</v>
      </c>
      <c r="DC15" s="107">
        <f t="shared" si="36"/>
        <v>-658</v>
      </c>
      <c r="DD15" s="107">
        <f t="shared" si="37"/>
        <v>-841</v>
      </c>
      <c r="DE15" s="107">
        <f t="shared" si="38"/>
        <v>-757</v>
      </c>
      <c r="DF15" s="107">
        <f t="shared" si="39"/>
        <v>-668</v>
      </c>
      <c r="DG15" s="107">
        <f t="shared" si="40"/>
        <v>-781</v>
      </c>
      <c r="DH15" s="107">
        <f t="shared" si="41"/>
        <v>-879</v>
      </c>
      <c r="DI15" s="256">
        <f t="shared" si="55"/>
        <v>-728</v>
      </c>
      <c r="DJ15" s="4">
        <f t="shared" si="42"/>
        <v>-688</v>
      </c>
      <c r="DK15" s="3">
        <f t="shared" si="43"/>
        <v>-629</v>
      </c>
      <c r="DL15" s="3">
        <f t="shared" si="44"/>
        <v>-785</v>
      </c>
      <c r="DM15" s="3">
        <f t="shared" si="45"/>
        <v>-637</v>
      </c>
      <c r="DN15" s="3">
        <f t="shared" si="46"/>
        <v>-811</v>
      </c>
      <c r="DO15" s="3">
        <f t="shared" si="47"/>
        <v>-711</v>
      </c>
      <c r="DP15" s="3">
        <f t="shared" si="48"/>
        <v>-694</v>
      </c>
      <c r="DQ15" s="3">
        <f t="shared" si="49"/>
        <v>-769</v>
      </c>
      <c r="DR15" s="107">
        <f t="shared" si="50"/>
        <v>-909</v>
      </c>
      <c r="DS15" s="137">
        <f t="shared" si="56"/>
        <v>-746</v>
      </c>
    </row>
    <row r="16" spans="1:123" s="15" customFormat="1" x14ac:dyDescent="0.45">
      <c r="A16" s="54" t="s">
        <v>131</v>
      </c>
      <c r="B16" s="58">
        <f t="shared" si="57"/>
        <v>45895</v>
      </c>
      <c r="C16" s="56">
        <v>759</v>
      </c>
      <c r="D16" s="13">
        <v>720</v>
      </c>
      <c r="E16" s="14">
        <v>964</v>
      </c>
      <c r="F16" s="108">
        <v>739</v>
      </c>
      <c r="G16" s="118">
        <v>943</v>
      </c>
      <c r="H16" s="134">
        <v>898</v>
      </c>
      <c r="I16" s="154">
        <v>791</v>
      </c>
      <c r="J16" s="182">
        <v>868</v>
      </c>
      <c r="K16" s="219">
        <v>989</v>
      </c>
      <c r="L16" s="230">
        <v>824</v>
      </c>
      <c r="M16" s="366"/>
      <c r="N16" s="57">
        <v>826.4</v>
      </c>
      <c r="O16" s="13">
        <v>689.3</v>
      </c>
      <c r="P16" s="14">
        <v>905</v>
      </c>
      <c r="Q16" s="108">
        <v>699</v>
      </c>
      <c r="R16" s="118">
        <v>880</v>
      </c>
      <c r="S16" s="134">
        <v>846</v>
      </c>
      <c r="T16" s="154">
        <v>750</v>
      </c>
      <c r="U16" s="182">
        <v>839</v>
      </c>
      <c r="V16" s="219">
        <v>934</v>
      </c>
      <c r="W16" s="380">
        <v>760</v>
      </c>
      <c r="X16" s="366"/>
      <c r="Y16" s="406">
        <v>880</v>
      </c>
      <c r="Z16" s="224">
        <v>800</v>
      </c>
      <c r="AA16" s="182">
        <v>874</v>
      </c>
      <c r="AB16" s="219">
        <v>984</v>
      </c>
      <c r="AC16" s="230">
        <v>821</v>
      </c>
      <c r="AD16" s="366"/>
      <c r="AE16" s="19">
        <v>769.2</v>
      </c>
      <c r="AF16" s="18">
        <v>767.6</v>
      </c>
      <c r="AG16" s="13">
        <v>674.9</v>
      </c>
      <c r="AH16" s="14">
        <v>853</v>
      </c>
      <c r="AI16" s="108">
        <v>658</v>
      </c>
      <c r="AJ16" s="118">
        <v>827</v>
      </c>
      <c r="AK16" s="134">
        <v>780</v>
      </c>
      <c r="AL16" s="154">
        <v>715</v>
      </c>
      <c r="AM16" s="182">
        <v>768</v>
      </c>
      <c r="AN16" s="219">
        <v>877</v>
      </c>
      <c r="AO16" s="380">
        <v>733</v>
      </c>
      <c r="AP16" s="366"/>
      <c r="AQ16" s="19">
        <v>794.5</v>
      </c>
      <c r="AR16" s="18">
        <v>783.2</v>
      </c>
      <c r="AS16" s="13">
        <v>669.9</v>
      </c>
      <c r="AT16" s="14">
        <v>910</v>
      </c>
      <c r="AU16" s="108">
        <v>704</v>
      </c>
      <c r="AV16" s="118">
        <v>880</v>
      </c>
      <c r="AW16" s="134">
        <v>852</v>
      </c>
      <c r="AX16" s="154">
        <v>739</v>
      </c>
      <c r="AY16" s="182">
        <v>829</v>
      </c>
      <c r="AZ16" s="219">
        <v>939</v>
      </c>
      <c r="BA16" s="230">
        <v>782</v>
      </c>
      <c r="BB16" s="366"/>
      <c r="BC16" s="57">
        <v>753</v>
      </c>
      <c r="BD16" s="13">
        <v>664</v>
      </c>
      <c r="BE16" s="14">
        <v>862</v>
      </c>
      <c r="BF16" s="108">
        <v>687</v>
      </c>
      <c r="BG16" s="118">
        <v>852</v>
      </c>
      <c r="BH16" s="134">
        <v>803</v>
      </c>
      <c r="BI16" s="154">
        <v>762</v>
      </c>
      <c r="BJ16" s="182">
        <v>816</v>
      </c>
      <c r="BK16" s="219">
        <v>971</v>
      </c>
      <c r="BL16" s="230">
        <v>807</v>
      </c>
      <c r="BM16" s="366"/>
      <c r="BO16" s="4">
        <f t="shared" si="0"/>
        <v>-759</v>
      </c>
      <c r="BP16" s="3">
        <f t="shared" si="1"/>
        <v>-720</v>
      </c>
      <c r="BQ16" s="3">
        <f t="shared" si="2"/>
        <v>-964</v>
      </c>
      <c r="BR16" s="3">
        <f t="shared" si="3"/>
        <v>-739</v>
      </c>
      <c r="BS16" s="3">
        <f t="shared" si="4"/>
        <v>-943</v>
      </c>
      <c r="BT16" s="3">
        <f t="shared" si="5"/>
        <v>-898</v>
      </c>
      <c r="BU16" s="3">
        <f t="shared" si="6"/>
        <v>-791</v>
      </c>
      <c r="BV16" s="3">
        <f t="shared" si="7"/>
        <v>-868</v>
      </c>
      <c r="BW16" s="3">
        <f t="shared" si="8"/>
        <v>-989</v>
      </c>
      <c r="BX16" s="215">
        <f t="shared" si="51"/>
        <v>-824</v>
      </c>
      <c r="BY16" s="4">
        <f t="shared" si="9"/>
        <v>-826.4</v>
      </c>
      <c r="BZ16" s="3">
        <f t="shared" si="10"/>
        <v>-689.3</v>
      </c>
      <c r="CA16" s="3">
        <f t="shared" si="11"/>
        <v>-905</v>
      </c>
      <c r="CB16" s="3">
        <f t="shared" si="12"/>
        <v>-699</v>
      </c>
      <c r="CC16" s="3">
        <f t="shared" si="13"/>
        <v>-880</v>
      </c>
      <c r="CD16" s="3">
        <f t="shared" si="14"/>
        <v>-846</v>
      </c>
      <c r="CE16" s="3">
        <f t="shared" si="15"/>
        <v>-750</v>
      </c>
      <c r="CF16" s="3">
        <f t="shared" si="16"/>
        <v>-839</v>
      </c>
      <c r="CG16" s="3">
        <f t="shared" si="17"/>
        <v>-934</v>
      </c>
      <c r="CH16" s="215">
        <f t="shared" si="52"/>
        <v>-760</v>
      </c>
      <c r="CI16" s="4">
        <f t="shared" si="18"/>
        <v>-880</v>
      </c>
      <c r="CJ16" s="3">
        <f t="shared" si="19"/>
        <v>-800</v>
      </c>
      <c r="CK16" s="3">
        <f t="shared" si="20"/>
        <v>-874</v>
      </c>
      <c r="CL16" s="3">
        <f t="shared" si="21"/>
        <v>-984</v>
      </c>
      <c r="CM16" s="215">
        <f t="shared" si="53"/>
        <v>-821</v>
      </c>
      <c r="CN16" s="4">
        <f t="shared" si="22"/>
        <v>-769.2</v>
      </c>
      <c r="CO16" s="3">
        <f t="shared" si="23"/>
        <v>-767.6</v>
      </c>
      <c r="CP16" s="3">
        <f t="shared" si="24"/>
        <v>-674.9</v>
      </c>
      <c r="CQ16" s="3">
        <f t="shared" si="25"/>
        <v>-853</v>
      </c>
      <c r="CR16" s="3">
        <f t="shared" si="26"/>
        <v>-658</v>
      </c>
      <c r="CS16" s="3">
        <f t="shared" si="27"/>
        <v>-827</v>
      </c>
      <c r="CT16" s="3">
        <f t="shared" si="28"/>
        <v>-780</v>
      </c>
      <c r="CU16" s="3">
        <f t="shared" si="29"/>
        <v>-715</v>
      </c>
      <c r="CV16" s="3">
        <f t="shared" si="30"/>
        <v>-768</v>
      </c>
      <c r="CW16" s="3">
        <f t="shared" si="31"/>
        <v>-877</v>
      </c>
      <c r="CX16" s="215">
        <f t="shared" si="54"/>
        <v>-733</v>
      </c>
      <c r="CY16" s="4">
        <f t="shared" si="32"/>
        <v>-794.5</v>
      </c>
      <c r="CZ16" s="3">
        <f t="shared" si="33"/>
        <v>-783.2</v>
      </c>
      <c r="DA16" s="3">
        <f t="shared" si="34"/>
        <v>-669.9</v>
      </c>
      <c r="DB16" s="107">
        <f t="shared" si="35"/>
        <v>-910</v>
      </c>
      <c r="DC16" s="107">
        <f t="shared" si="36"/>
        <v>-704</v>
      </c>
      <c r="DD16" s="107">
        <f t="shared" si="37"/>
        <v>-880</v>
      </c>
      <c r="DE16" s="107">
        <f t="shared" si="38"/>
        <v>-852</v>
      </c>
      <c r="DF16" s="107">
        <f t="shared" si="39"/>
        <v>-739</v>
      </c>
      <c r="DG16" s="107">
        <f t="shared" si="40"/>
        <v>-829</v>
      </c>
      <c r="DH16" s="107">
        <f t="shared" si="41"/>
        <v>-939</v>
      </c>
      <c r="DI16" s="256">
        <f t="shared" si="55"/>
        <v>-782</v>
      </c>
      <c r="DJ16" s="4">
        <f t="shared" si="42"/>
        <v>-753</v>
      </c>
      <c r="DK16" s="3">
        <f t="shared" si="43"/>
        <v>-664</v>
      </c>
      <c r="DL16" s="3">
        <f t="shared" si="44"/>
        <v>-862</v>
      </c>
      <c r="DM16" s="3">
        <f t="shared" si="45"/>
        <v>-687</v>
      </c>
      <c r="DN16" s="3">
        <f t="shared" si="46"/>
        <v>-852</v>
      </c>
      <c r="DO16" s="3">
        <f t="shared" si="47"/>
        <v>-803</v>
      </c>
      <c r="DP16" s="3">
        <f t="shared" si="48"/>
        <v>-762</v>
      </c>
      <c r="DQ16" s="3">
        <f t="shared" si="49"/>
        <v>-816</v>
      </c>
      <c r="DR16" s="107">
        <f t="shared" si="50"/>
        <v>-971</v>
      </c>
      <c r="DS16" s="137">
        <f t="shared" si="56"/>
        <v>-807</v>
      </c>
    </row>
    <row r="17" spans="1:123" s="15" customFormat="1" x14ac:dyDescent="0.45">
      <c r="A17" s="58" t="s">
        <v>23</v>
      </c>
      <c r="B17" s="58">
        <f t="shared" si="57"/>
        <v>45902</v>
      </c>
      <c r="C17" s="56">
        <v>824</v>
      </c>
      <c r="D17" s="13">
        <v>748</v>
      </c>
      <c r="E17" s="14">
        <v>1013</v>
      </c>
      <c r="F17" s="108">
        <v>781</v>
      </c>
      <c r="G17" s="118">
        <v>967</v>
      </c>
      <c r="H17" s="134">
        <v>960</v>
      </c>
      <c r="I17" s="154">
        <v>843</v>
      </c>
      <c r="J17" s="182">
        <v>929</v>
      </c>
      <c r="K17" s="219">
        <v>1028</v>
      </c>
      <c r="L17" s="230">
        <v>869</v>
      </c>
      <c r="M17" s="366"/>
      <c r="N17" s="57">
        <v>878.4</v>
      </c>
      <c r="O17" s="13">
        <v>717</v>
      </c>
      <c r="P17" s="14">
        <v>953</v>
      </c>
      <c r="Q17" s="108">
        <v>740</v>
      </c>
      <c r="R17" s="118">
        <v>903</v>
      </c>
      <c r="S17" s="134">
        <v>905</v>
      </c>
      <c r="T17" s="154">
        <v>802</v>
      </c>
      <c r="U17" s="182">
        <v>898</v>
      </c>
      <c r="V17" s="219">
        <v>970</v>
      </c>
      <c r="W17" s="380">
        <v>804</v>
      </c>
      <c r="X17" s="366"/>
      <c r="Y17" s="406">
        <v>940</v>
      </c>
      <c r="Z17" s="224">
        <v>856</v>
      </c>
      <c r="AA17" s="182">
        <v>934</v>
      </c>
      <c r="AB17" s="219">
        <v>1021</v>
      </c>
      <c r="AC17" s="230">
        <v>867</v>
      </c>
      <c r="AD17" s="366"/>
      <c r="AE17" s="19">
        <v>824.3</v>
      </c>
      <c r="AF17" s="18">
        <v>815.7</v>
      </c>
      <c r="AG17" s="13">
        <v>704</v>
      </c>
      <c r="AH17" s="14">
        <v>903</v>
      </c>
      <c r="AI17" s="108">
        <v>698</v>
      </c>
      <c r="AJ17" s="118">
        <v>846</v>
      </c>
      <c r="AK17" s="134">
        <v>834</v>
      </c>
      <c r="AL17" s="154">
        <v>763</v>
      </c>
      <c r="AM17" s="182">
        <v>820</v>
      </c>
      <c r="AN17" s="219">
        <v>909</v>
      </c>
      <c r="AO17" s="380">
        <v>771</v>
      </c>
      <c r="AP17" s="366"/>
      <c r="AQ17" s="19">
        <v>852.2</v>
      </c>
      <c r="AR17" s="18">
        <v>835.6</v>
      </c>
      <c r="AS17" s="13">
        <v>694</v>
      </c>
      <c r="AT17" s="14">
        <v>955</v>
      </c>
      <c r="AU17" s="108">
        <v>741</v>
      </c>
      <c r="AV17" s="118">
        <v>901</v>
      </c>
      <c r="AW17" s="134">
        <v>912</v>
      </c>
      <c r="AX17" s="154">
        <v>787</v>
      </c>
      <c r="AY17" s="182">
        <v>886</v>
      </c>
      <c r="AZ17" s="219">
        <v>975</v>
      </c>
      <c r="BA17" s="230">
        <v>823</v>
      </c>
      <c r="BB17" s="366"/>
      <c r="BC17" s="57">
        <v>815</v>
      </c>
      <c r="BD17" s="13">
        <v>693</v>
      </c>
      <c r="BE17" s="14">
        <v>911</v>
      </c>
      <c r="BF17" s="108">
        <v>727</v>
      </c>
      <c r="BG17" s="118">
        <v>871</v>
      </c>
      <c r="BH17" s="134">
        <v>858</v>
      </c>
      <c r="BI17" s="154">
        <v>814</v>
      </c>
      <c r="BJ17" s="182">
        <v>871</v>
      </c>
      <c r="BK17" s="219">
        <v>1007</v>
      </c>
      <c r="BL17" s="230">
        <v>850</v>
      </c>
      <c r="BM17" s="366"/>
      <c r="BO17" s="4">
        <f t="shared" si="0"/>
        <v>-824</v>
      </c>
      <c r="BP17" s="3">
        <f t="shared" si="1"/>
        <v>-748</v>
      </c>
      <c r="BQ17" s="3">
        <f t="shared" si="2"/>
        <v>-1013</v>
      </c>
      <c r="BR17" s="3">
        <f t="shared" si="3"/>
        <v>-781</v>
      </c>
      <c r="BS17" s="3">
        <f t="shared" si="4"/>
        <v>-967</v>
      </c>
      <c r="BT17" s="3">
        <f t="shared" si="5"/>
        <v>-960</v>
      </c>
      <c r="BU17" s="3">
        <f t="shared" si="6"/>
        <v>-843</v>
      </c>
      <c r="BV17" s="3">
        <f t="shared" si="7"/>
        <v>-929</v>
      </c>
      <c r="BW17" s="3">
        <f t="shared" si="8"/>
        <v>-1028</v>
      </c>
      <c r="BX17" s="215">
        <f t="shared" si="51"/>
        <v>-869</v>
      </c>
      <c r="BY17" s="4">
        <f t="shared" si="9"/>
        <v>-878.4</v>
      </c>
      <c r="BZ17" s="3">
        <f t="shared" si="10"/>
        <v>-717</v>
      </c>
      <c r="CA17" s="3">
        <f t="shared" si="11"/>
        <v>-953</v>
      </c>
      <c r="CB17" s="3">
        <f t="shared" si="12"/>
        <v>-740</v>
      </c>
      <c r="CC17" s="3">
        <f t="shared" si="13"/>
        <v>-903</v>
      </c>
      <c r="CD17" s="3">
        <f t="shared" si="14"/>
        <v>-905</v>
      </c>
      <c r="CE17" s="3">
        <f t="shared" si="15"/>
        <v>-802</v>
      </c>
      <c r="CF17" s="3">
        <f t="shared" si="16"/>
        <v>-898</v>
      </c>
      <c r="CG17" s="3">
        <f t="shared" si="17"/>
        <v>-970</v>
      </c>
      <c r="CH17" s="215">
        <f t="shared" si="52"/>
        <v>-804</v>
      </c>
      <c r="CI17" s="4">
        <f t="shared" si="18"/>
        <v>-940</v>
      </c>
      <c r="CJ17" s="3">
        <f t="shared" si="19"/>
        <v>-856</v>
      </c>
      <c r="CK17" s="3">
        <f t="shared" si="20"/>
        <v>-934</v>
      </c>
      <c r="CL17" s="3">
        <f t="shared" si="21"/>
        <v>-1021</v>
      </c>
      <c r="CM17" s="215">
        <f t="shared" si="53"/>
        <v>-867</v>
      </c>
      <c r="CN17" s="4">
        <f t="shared" si="22"/>
        <v>-824.3</v>
      </c>
      <c r="CO17" s="3">
        <f t="shared" si="23"/>
        <v>-815.7</v>
      </c>
      <c r="CP17" s="3">
        <f t="shared" si="24"/>
        <v>-704</v>
      </c>
      <c r="CQ17" s="3">
        <f t="shared" si="25"/>
        <v>-903</v>
      </c>
      <c r="CR17" s="3">
        <f t="shared" si="26"/>
        <v>-698</v>
      </c>
      <c r="CS17" s="3">
        <f t="shared" si="27"/>
        <v>-846</v>
      </c>
      <c r="CT17" s="3">
        <f t="shared" si="28"/>
        <v>-834</v>
      </c>
      <c r="CU17" s="3">
        <f t="shared" si="29"/>
        <v>-763</v>
      </c>
      <c r="CV17" s="3">
        <f t="shared" si="30"/>
        <v>-820</v>
      </c>
      <c r="CW17" s="3">
        <f t="shared" si="31"/>
        <v>-909</v>
      </c>
      <c r="CX17" s="215">
        <f t="shared" si="54"/>
        <v>-771</v>
      </c>
      <c r="CY17" s="4">
        <f t="shared" si="32"/>
        <v>-852.2</v>
      </c>
      <c r="CZ17" s="3">
        <f t="shared" si="33"/>
        <v>-835.6</v>
      </c>
      <c r="DA17" s="3">
        <f t="shared" si="34"/>
        <v>-694</v>
      </c>
      <c r="DB17" s="107">
        <f t="shared" si="35"/>
        <v>-955</v>
      </c>
      <c r="DC17" s="107">
        <f t="shared" si="36"/>
        <v>-741</v>
      </c>
      <c r="DD17" s="107">
        <f t="shared" si="37"/>
        <v>-901</v>
      </c>
      <c r="DE17" s="107">
        <f t="shared" si="38"/>
        <v>-912</v>
      </c>
      <c r="DF17" s="107">
        <f t="shared" si="39"/>
        <v>-787</v>
      </c>
      <c r="DG17" s="107">
        <f t="shared" si="40"/>
        <v>-886</v>
      </c>
      <c r="DH17" s="107">
        <f t="shared" si="41"/>
        <v>-975</v>
      </c>
      <c r="DI17" s="256">
        <f t="shared" si="55"/>
        <v>-823</v>
      </c>
      <c r="DJ17" s="4">
        <f t="shared" si="42"/>
        <v>-815</v>
      </c>
      <c r="DK17" s="3">
        <f t="shared" si="43"/>
        <v>-693</v>
      </c>
      <c r="DL17" s="3">
        <f t="shared" si="44"/>
        <v>-911</v>
      </c>
      <c r="DM17" s="3">
        <f t="shared" si="45"/>
        <v>-727</v>
      </c>
      <c r="DN17" s="3">
        <f t="shared" si="46"/>
        <v>-871</v>
      </c>
      <c r="DO17" s="3">
        <f t="shared" si="47"/>
        <v>-858</v>
      </c>
      <c r="DP17" s="3">
        <f t="shared" si="48"/>
        <v>-814</v>
      </c>
      <c r="DQ17" s="3">
        <f t="shared" si="49"/>
        <v>-871</v>
      </c>
      <c r="DR17" s="107">
        <f t="shared" si="50"/>
        <v>-1007</v>
      </c>
      <c r="DS17" s="137">
        <f t="shared" si="56"/>
        <v>-850</v>
      </c>
    </row>
    <row r="18" spans="1:123" s="15" customFormat="1" x14ac:dyDescent="0.45">
      <c r="A18" s="58" t="s">
        <v>24</v>
      </c>
      <c r="B18" s="58">
        <f t="shared" si="57"/>
        <v>45909</v>
      </c>
      <c r="C18" s="56">
        <v>880</v>
      </c>
      <c r="D18" s="13">
        <v>780</v>
      </c>
      <c r="E18" s="14">
        <v>1039</v>
      </c>
      <c r="F18" s="108">
        <v>798</v>
      </c>
      <c r="G18" s="118">
        <v>1003</v>
      </c>
      <c r="H18" s="134">
        <v>995</v>
      </c>
      <c r="I18" s="154">
        <v>877</v>
      </c>
      <c r="J18" s="182">
        <v>986</v>
      </c>
      <c r="K18" s="219">
        <v>1071</v>
      </c>
      <c r="L18" s="230">
        <v>909</v>
      </c>
      <c r="M18" s="366"/>
      <c r="N18" s="57">
        <v>939.5</v>
      </c>
      <c r="O18" s="13">
        <v>748</v>
      </c>
      <c r="P18" s="14">
        <v>978</v>
      </c>
      <c r="Q18" s="108">
        <v>755</v>
      </c>
      <c r="R18" s="118">
        <v>939</v>
      </c>
      <c r="S18" s="134">
        <v>934</v>
      </c>
      <c r="T18" s="154">
        <v>834</v>
      </c>
      <c r="U18" s="182">
        <v>955</v>
      </c>
      <c r="V18" s="219">
        <v>1015</v>
      </c>
      <c r="W18" s="380">
        <v>843</v>
      </c>
      <c r="X18" s="366"/>
      <c r="Y18" s="406">
        <v>977</v>
      </c>
      <c r="Z18" s="224">
        <v>893</v>
      </c>
      <c r="AA18" s="182">
        <v>992</v>
      </c>
      <c r="AB18" s="219">
        <v>1064</v>
      </c>
      <c r="AC18" s="230">
        <v>908</v>
      </c>
      <c r="AD18" s="366"/>
      <c r="AE18" s="19">
        <v>880</v>
      </c>
      <c r="AF18" s="18">
        <v>869.8</v>
      </c>
      <c r="AG18" s="13">
        <v>736</v>
      </c>
      <c r="AH18" s="14">
        <v>930</v>
      </c>
      <c r="AI18" s="108">
        <v>712</v>
      </c>
      <c r="AJ18" s="118">
        <v>884</v>
      </c>
      <c r="AK18" s="134">
        <v>863</v>
      </c>
      <c r="AL18" s="154">
        <v>796</v>
      </c>
      <c r="AM18" s="182">
        <v>869</v>
      </c>
      <c r="AN18" s="219">
        <v>948</v>
      </c>
      <c r="AO18" s="380">
        <v>804</v>
      </c>
      <c r="AP18" s="366"/>
      <c r="AQ18" s="19">
        <v>908.3</v>
      </c>
      <c r="AR18" s="18">
        <v>892.8</v>
      </c>
      <c r="AS18" s="13">
        <v>723</v>
      </c>
      <c r="AT18" s="14">
        <v>980</v>
      </c>
      <c r="AU18" s="108">
        <v>755</v>
      </c>
      <c r="AV18" s="118">
        <v>932</v>
      </c>
      <c r="AW18" s="134">
        <v>945</v>
      </c>
      <c r="AX18" s="154">
        <v>819</v>
      </c>
      <c r="AY18" s="182">
        <v>939</v>
      </c>
      <c r="AZ18" s="219">
        <v>1015</v>
      </c>
      <c r="BA18" s="230">
        <v>858</v>
      </c>
      <c r="BB18" s="366"/>
      <c r="BC18" s="57">
        <v>865</v>
      </c>
      <c r="BD18" s="13">
        <v>726</v>
      </c>
      <c r="BE18" s="14">
        <v>938</v>
      </c>
      <c r="BF18" s="108">
        <v>741</v>
      </c>
      <c r="BG18" s="118">
        <v>908</v>
      </c>
      <c r="BH18" s="134">
        <v>888</v>
      </c>
      <c r="BI18" s="154">
        <v>849</v>
      </c>
      <c r="BJ18" s="182">
        <v>925</v>
      </c>
      <c r="BK18" s="219">
        <v>1053</v>
      </c>
      <c r="BL18" s="230">
        <v>894</v>
      </c>
      <c r="BM18" s="366"/>
      <c r="BO18" s="4">
        <f t="shared" si="0"/>
        <v>-880</v>
      </c>
      <c r="BP18" s="3">
        <f t="shared" si="1"/>
        <v>-780</v>
      </c>
      <c r="BQ18" s="3">
        <f t="shared" si="2"/>
        <v>-1039</v>
      </c>
      <c r="BR18" s="3">
        <f t="shared" si="3"/>
        <v>-798</v>
      </c>
      <c r="BS18" s="3">
        <f t="shared" si="4"/>
        <v>-1003</v>
      </c>
      <c r="BT18" s="3">
        <f t="shared" si="5"/>
        <v>-995</v>
      </c>
      <c r="BU18" s="3">
        <f t="shared" si="6"/>
        <v>-877</v>
      </c>
      <c r="BV18" s="3">
        <f t="shared" si="7"/>
        <v>-986</v>
      </c>
      <c r="BW18" s="3">
        <f t="shared" si="8"/>
        <v>-1071</v>
      </c>
      <c r="BX18" s="215">
        <f t="shared" si="51"/>
        <v>-909</v>
      </c>
      <c r="BY18" s="4">
        <f t="shared" si="9"/>
        <v>-939.5</v>
      </c>
      <c r="BZ18" s="3">
        <f t="shared" si="10"/>
        <v>-748</v>
      </c>
      <c r="CA18" s="3">
        <f t="shared" si="11"/>
        <v>-978</v>
      </c>
      <c r="CB18" s="3">
        <f t="shared" si="12"/>
        <v>-755</v>
      </c>
      <c r="CC18" s="3">
        <f t="shared" si="13"/>
        <v>-939</v>
      </c>
      <c r="CD18" s="3">
        <f t="shared" si="14"/>
        <v>-934</v>
      </c>
      <c r="CE18" s="3">
        <f t="shared" si="15"/>
        <v>-834</v>
      </c>
      <c r="CF18" s="3">
        <f t="shared" si="16"/>
        <v>-955</v>
      </c>
      <c r="CG18" s="3">
        <f t="shared" si="17"/>
        <v>-1015</v>
      </c>
      <c r="CH18" s="215">
        <f t="shared" si="52"/>
        <v>-843</v>
      </c>
      <c r="CI18" s="4">
        <f t="shared" si="18"/>
        <v>-977</v>
      </c>
      <c r="CJ18" s="3">
        <f t="shared" si="19"/>
        <v>-893</v>
      </c>
      <c r="CK18" s="3">
        <f t="shared" si="20"/>
        <v>-992</v>
      </c>
      <c r="CL18" s="3">
        <f t="shared" si="21"/>
        <v>-1064</v>
      </c>
      <c r="CM18" s="215">
        <f t="shared" si="53"/>
        <v>-908</v>
      </c>
      <c r="CN18" s="4">
        <f t="shared" si="22"/>
        <v>-880</v>
      </c>
      <c r="CO18" s="3">
        <f t="shared" si="23"/>
        <v>-869.8</v>
      </c>
      <c r="CP18" s="3">
        <f t="shared" si="24"/>
        <v>-736</v>
      </c>
      <c r="CQ18" s="3">
        <f t="shared" si="25"/>
        <v>-930</v>
      </c>
      <c r="CR18" s="3">
        <f t="shared" si="26"/>
        <v>-712</v>
      </c>
      <c r="CS18" s="3">
        <f t="shared" si="27"/>
        <v>-884</v>
      </c>
      <c r="CT18" s="3">
        <f t="shared" si="28"/>
        <v>-863</v>
      </c>
      <c r="CU18" s="3">
        <f t="shared" si="29"/>
        <v>-796</v>
      </c>
      <c r="CV18" s="3">
        <f t="shared" si="30"/>
        <v>-869</v>
      </c>
      <c r="CW18" s="3">
        <f t="shared" si="31"/>
        <v>-948</v>
      </c>
      <c r="CX18" s="215">
        <f t="shared" si="54"/>
        <v>-804</v>
      </c>
      <c r="CY18" s="4">
        <f t="shared" si="32"/>
        <v>-908.3</v>
      </c>
      <c r="CZ18" s="3">
        <f t="shared" si="33"/>
        <v>-892.8</v>
      </c>
      <c r="DA18" s="3">
        <f t="shared" si="34"/>
        <v>-723</v>
      </c>
      <c r="DB18" s="107">
        <f t="shared" si="35"/>
        <v>-980</v>
      </c>
      <c r="DC18" s="107">
        <f t="shared" si="36"/>
        <v>-755</v>
      </c>
      <c r="DD18" s="107">
        <f t="shared" si="37"/>
        <v>-932</v>
      </c>
      <c r="DE18" s="107">
        <f t="shared" si="38"/>
        <v>-945</v>
      </c>
      <c r="DF18" s="107">
        <f t="shared" si="39"/>
        <v>-819</v>
      </c>
      <c r="DG18" s="107">
        <f t="shared" si="40"/>
        <v>-939</v>
      </c>
      <c r="DH18" s="107">
        <f t="shared" si="41"/>
        <v>-1015</v>
      </c>
      <c r="DI18" s="256">
        <f t="shared" si="55"/>
        <v>-858</v>
      </c>
      <c r="DJ18" s="4">
        <f t="shared" si="42"/>
        <v>-865</v>
      </c>
      <c r="DK18" s="3">
        <f t="shared" si="43"/>
        <v>-726</v>
      </c>
      <c r="DL18" s="3">
        <f t="shared" si="44"/>
        <v>-938</v>
      </c>
      <c r="DM18" s="3">
        <f t="shared" si="45"/>
        <v>-741</v>
      </c>
      <c r="DN18" s="3">
        <f t="shared" si="46"/>
        <v>-908</v>
      </c>
      <c r="DO18" s="3">
        <f t="shared" si="47"/>
        <v>-888</v>
      </c>
      <c r="DP18" s="3">
        <f t="shared" si="48"/>
        <v>-849</v>
      </c>
      <c r="DQ18" s="3">
        <f t="shared" si="49"/>
        <v>-925</v>
      </c>
      <c r="DR18" s="107">
        <f t="shared" si="50"/>
        <v>-1053</v>
      </c>
      <c r="DS18" s="137">
        <f t="shared" si="56"/>
        <v>-894</v>
      </c>
    </row>
    <row r="19" spans="1:123" s="15" customFormat="1" x14ac:dyDescent="0.45">
      <c r="A19" s="54" t="s">
        <v>25</v>
      </c>
      <c r="B19" s="58">
        <f t="shared" si="57"/>
        <v>45916</v>
      </c>
      <c r="C19" s="170">
        <v>936</v>
      </c>
      <c r="D19" s="13">
        <v>823</v>
      </c>
      <c r="E19" s="14">
        <v>1102</v>
      </c>
      <c r="F19" s="108">
        <v>819</v>
      </c>
      <c r="G19" s="118">
        <v>1018</v>
      </c>
      <c r="H19" s="134">
        <v>1032</v>
      </c>
      <c r="I19" s="154">
        <v>944</v>
      </c>
      <c r="J19" s="182">
        <v>1022</v>
      </c>
      <c r="K19" s="219">
        <v>1132</v>
      </c>
      <c r="L19" s="230">
        <v>937</v>
      </c>
      <c r="M19" s="366"/>
      <c r="N19" s="229">
        <v>973.9</v>
      </c>
      <c r="O19" s="13">
        <v>787</v>
      </c>
      <c r="P19" s="14">
        <v>1040</v>
      </c>
      <c r="Q19" s="108">
        <v>773</v>
      </c>
      <c r="R19" s="118">
        <v>953</v>
      </c>
      <c r="S19" s="134">
        <v>967</v>
      </c>
      <c r="T19" s="154">
        <v>901</v>
      </c>
      <c r="U19" s="182">
        <v>988</v>
      </c>
      <c r="V19" s="219">
        <v>1074</v>
      </c>
      <c r="W19" s="380">
        <v>871</v>
      </c>
      <c r="X19" s="366"/>
      <c r="Y19" s="406">
        <v>1013</v>
      </c>
      <c r="Z19" s="224">
        <v>958</v>
      </c>
      <c r="AA19" s="182">
        <v>1027</v>
      </c>
      <c r="AB19" s="219">
        <v>1127</v>
      </c>
      <c r="AC19" s="230">
        <v>939</v>
      </c>
      <c r="AD19" s="366"/>
      <c r="AE19" s="19">
        <v>942.8</v>
      </c>
      <c r="AF19" s="18">
        <v>900.1</v>
      </c>
      <c r="AG19" s="13">
        <v>770</v>
      </c>
      <c r="AH19" s="14">
        <v>981</v>
      </c>
      <c r="AI19" s="108">
        <v>728</v>
      </c>
      <c r="AJ19" s="118">
        <v>896</v>
      </c>
      <c r="AK19" s="134">
        <v>896</v>
      </c>
      <c r="AL19" s="154">
        <v>851</v>
      </c>
      <c r="AM19" s="182">
        <v>898</v>
      </c>
      <c r="AN19" s="219">
        <v>1005</v>
      </c>
      <c r="AO19" s="380">
        <v>827</v>
      </c>
      <c r="AP19" s="366"/>
      <c r="AQ19" s="19">
        <v>965.6</v>
      </c>
      <c r="AR19" s="18">
        <v>923.4</v>
      </c>
      <c r="AS19" s="13">
        <v>760</v>
      </c>
      <c r="AT19" s="14">
        <v>1038</v>
      </c>
      <c r="AU19" s="108">
        <v>772</v>
      </c>
      <c r="AV19" s="118">
        <v>944</v>
      </c>
      <c r="AW19" s="134">
        <v>977</v>
      </c>
      <c r="AX19" s="154">
        <v>882</v>
      </c>
      <c r="AY19" s="182">
        <v>973</v>
      </c>
      <c r="AZ19" s="219">
        <v>1072</v>
      </c>
      <c r="BA19" s="230">
        <v>882</v>
      </c>
      <c r="BB19" s="366"/>
      <c r="BC19" s="57">
        <v>918</v>
      </c>
      <c r="BD19" s="13">
        <v>761</v>
      </c>
      <c r="BE19" s="14">
        <v>989</v>
      </c>
      <c r="BF19" s="108">
        <v>757</v>
      </c>
      <c r="BG19" s="118">
        <v>921</v>
      </c>
      <c r="BH19" s="134">
        <v>920</v>
      </c>
      <c r="BI19" s="154">
        <v>909</v>
      </c>
      <c r="BJ19" s="182">
        <v>958</v>
      </c>
      <c r="BK19" s="219">
        <v>1112</v>
      </c>
      <c r="BL19" s="230">
        <v>925</v>
      </c>
      <c r="BM19" s="366"/>
      <c r="BO19" s="4">
        <f t="shared" si="0"/>
        <v>-936</v>
      </c>
      <c r="BP19" s="3">
        <f t="shared" si="1"/>
        <v>-823</v>
      </c>
      <c r="BQ19" s="3">
        <f t="shared" si="2"/>
        <v>-1102</v>
      </c>
      <c r="BR19" s="3">
        <f t="shared" si="3"/>
        <v>-819</v>
      </c>
      <c r="BS19" s="3">
        <f t="shared" si="4"/>
        <v>-1018</v>
      </c>
      <c r="BT19" s="3">
        <f t="shared" si="5"/>
        <v>-1032</v>
      </c>
      <c r="BU19" s="3">
        <f t="shared" si="6"/>
        <v>-944</v>
      </c>
      <c r="BV19" s="3">
        <f t="shared" si="7"/>
        <v>-1022</v>
      </c>
      <c r="BW19" s="3">
        <f t="shared" si="8"/>
        <v>-1132</v>
      </c>
      <c r="BX19" s="215">
        <f t="shared" si="51"/>
        <v>-937</v>
      </c>
      <c r="BY19" s="4">
        <f t="shared" si="9"/>
        <v>-973.9</v>
      </c>
      <c r="BZ19" s="3">
        <f t="shared" si="10"/>
        <v>-787</v>
      </c>
      <c r="CA19" s="3">
        <f t="shared" si="11"/>
        <v>-1040</v>
      </c>
      <c r="CB19" s="3">
        <f t="shared" si="12"/>
        <v>-773</v>
      </c>
      <c r="CC19" s="3">
        <f t="shared" si="13"/>
        <v>-953</v>
      </c>
      <c r="CD19" s="3">
        <f t="shared" si="14"/>
        <v>-967</v>
      </c>
      <c r="CE19" s="3">
        <f t="shared" si="15"/>
        <v>-901</v>
      </c>
      <c r="CF19" s="3">
        <f t="shared" si="16"/>
        <v>-988</v>
      </c>
      <c r="CG19" s="3">
        <f t="shared" si="17"/>
        <v>-1074</v>
      </c>
      <c r="CH19" s="215">
        <f t="shared" si="52"/>
        <v>-871</v>
      </c>
      <c r="CI19" s="4">
        <f t="shared" si="18"/>
        <v>-1013</v>
      </c>
      <c r="CJ19" s="3">
        <f t="shared" si="19"/>
        <v>-958</v>
      </c>
      <c r="CK19" s="3">
        <f t="shared" si="20"/>
        <v>-1027</v>
      </c>
      <c r="CL19" s="3">
        <f t="shared" si="21"/>
        <v>-1127</v>
      </c>
      <c r="CM19" s="215">
        <f t="shared" si="53"/>
        <v>-939</v>
      </c>
      <c r="CN19" s="4">
        <f t="shared" si="22"/>
        <v>-942.8</v>
      </c>
      <c r="CO19" s="3">
        <f t="shared" si="23"/>
        <v>-900.1</v>
      </c>
      <c r="CP19" s="3">
        <f t="shared" si="24"/>
        <v>-770</v>
      </c>
      <c r="CQ19" s="3">
        <f t="shared" si="25"/>
        <v>-981</v>
      </c>
      <c r="CR19" s="3">
        <f t="shared" si="26"/>
        <v>-728</v>
      </c>
      <c r="CS19" s="3">
        <f t="shared" si="27"/>
        <v>-896</v>
      </c>
      <c r="CT19" s="3">
        <f t="shared" si="28"/>
        <v>-896</v>
      </c>
      <c r="CU19" s="3">
        <f t="shared" si="29"/>
        <v>-851</v>
      </c>
      <c r="CV19" s="3">
        <f t="shared" si="30"/>
        <v>-898</v>
      </c>
      <c r="CW19" s="3">
        <f t="shared" si="31"/>
        <v>-1005</v>
      </c>
      <c r="CX19" s="215">
        <f t="shared" si="54"/>
        <v>-827</v>
      </c>
      <c r="CY19" s="4">
        <f t="shared" si="32"/>
        <v>-965.6</v>
      </c>
      <c r="CZ19" s="3">
        <f t="shared" si="33"/>
        <v>-923.4</v>
      </c>
      <c r="DA19" s="3">
        <f t="shared" si="34"/>
        <v>-760</v>
      </c>
      <c r="DB19" s="107">
        <f t="shared" si="35"/>
        <v>-1038</v>
      </c>
      <c r="DC19" s="107">
        <f t="shared" si="36"/>
        <v>-772</v>
      </c>
      <c r="DD19" s="107">
        <f t="shared" si="37"/>
        <v>-944</v>
      </c>
      <c r="DE19" s="107">
        <f t="shared" si="38"/>
        <v>-977</v>
      </c>
      <c r="DF19" s="107">
        <f t="shared" si="39"/>
        <v>-882</v>
      </c>
      <c r="DG19" s="107">
        <f t="shared" si="40"/>
        <v>-973</v>
      </c>
      <c r="DH19" s="107">
        <f t="shared" si="41"/>
        <v>-1072</v>
      </c>
      <c r="DI19" s="256">
        <f t="shared" si="55"/>
        <v>-882</v>
      </c>
      <c r="DJ19" s="4">
        <f t="shared" si="42"/>
        <v>-918</v>
      </c>
      <c r="DK19" s="3">
        <f t="shared" si="43"/>
        <v>-761</v>
      </c>
      <c r="DL19" s="3">
        <f t="shared" si="44"/>
        <v>-989</v>
      </c>
      <c r="DM19" s="3">
        <f t="shared" si="45"/>
        <v>-757</v>
      </c>
      <c r="DN19" s="3">
        <f t="shared" si="46"/>
        <v>-921</v>
      </c>
      <c r="DO19" s="3">
        <f t="shared" si="47"/>
        <v>-920</v>
      </c>
      <c r="DP19" s="3">
        <f t="shared" si="48"/>
        <v>-909</v>
      </c>
      <c r="DQ19" s="3">
        <f t="shared" si="49"/>
        <v>-958</v>
      </c>
      <c r="DR19" s="107">
        <f t="shared" si="50"/>
        <v>-1112</v>
      </c>
      <c r="DS19" s="137">
        <f t="shared" si="56"/>
        <v>-925</v>
      </c>
    </row>
    <row r="20" spans="1:123" s="15" customFormat="1" x14ac:dyDescent="0.45">
      <c r="A20" s="54" t="s">
        <v>26</v>
      </c>
      <c r="B20" s="58">
        <f t="shared" si="57"/>
        <v>45923</v>
      </c>
      <c r="C20" s="56">
        <v>971</v>
      </c>
      <c r="D20" s="13">
        <v>887</v>
      </c>
      <c r="E20" s="14">
        <v>1112</v>
      </c>
      <c r="F20" s="108">
        <v>859</v>
      </c>
      <c r="G20" s="118">
        <v>1027</v>
      </c>
      <c r="H20" s="134">
        <v>1071</v>
      </c>
      <c r="I20" s="154">
        <v>958</v>
      </c>
      <c r="J20" s="182">
        <v>1047</v>
      </c>
      <c r="K20" s="219">
        <v>1177</v>
      </c>
      <c r="L20" s="230">
        <v>964</v>
      </c>
      <c r="M20" s="366"/>
      <c r="N20" s="57">
        <v>993.2</v>
      </c>
      <c r="O20" s="13">
        <v>850</v>
      </c>
      <c r="P20" s="14">
        <v>1050</v>
      </c>
      <c r="Q20" s="108">
        <v>806</v>
      </c>
      <c r="R20" s="118">
        <v>963</v>
      </c>
      <c r="S20" s="134">
        <v>1003</v>
      </c>
      <c r="T20" s="154">
        <v>916</v>
      </c>
      <c r="U20" s="182">
        <v>1009</v>
      </c>
      <c r="V20" s="219">
        <v>1120</v>
      </c>
      <c r="W20" s="380">
        <v>895</v>
      </c>
      <c r="X20" s="366"/>
      <c r="Y20" s="406">
        <v>1049</v>
      </c>
      <c r="Z20" s="224">
        <v>975</v>
      </c>
      <c r="AA20" s="182">
        <v>1054</v>
      </c>
      <c r="AB20" s="219">
        <v>1174</v>
      </c>
      <c r="AC20" s="230">
        <v>964</v>
      </c>
      <c r="AD20" s="366"/>
      <c r="AE20" s="19">
        <v>962</v>
      </c>
      <c r="AF20" s="18">
        <v>917.4</v>
      </c>
      <c r="AG20" s="13">
        <v>831</v>
      </c>
      <c r="AH20" s="14">
        <v>991</v>
      </c>
      <c r="AI20" s="108">
        <v>757</v>
      </c>
      <c r="AJ20" s="118">
        <v>905</v>
      </c>
      <c r="AK20" s="134">
        <v>929</v>
      </c>
      <c r="AL20" s="154">
        <v>866</v>
      </c>
      <c r="AM20" s="182">
        <v>919</v>
      </c>
      <c r="AN20" s="219">
        <v>1042</v>
      </c>
      <c r="AO20" s="380">
        <v>848</v>
      </c>
      <c r="AP20" s="366"/>
      <c r="AQ20" s="19">
        <v>985.3</v>
      </c>
      <c r="AR20" s="18">
        <v>941.3</v>
      </c>
      <c r="AS20" s="13">
        <v>822</v>
      </c>
      <c r="AT20" s="14">
        <v>1047</v>
      </c>
      <c r="AU20" s="108">
        <v>808</v>
      </c>
      <c r="AV20" s="118">
        <v>951</v>
      </c>
      <c r="AW20" s="134">
        <v>1012</v>
      </c>
      <c r="AX20" s="154">
        <v>897</v>
      </c>
      <c r="AY20" s="182">
        <v>997</v>
      </c>
      <c r="AZ20" s="219">
        <v>1119</v>
      </c>
      <c r="BA20" s="230">
        <v>907</v>
      </c>
      <c r="BB20" s="366"/>
      <c r="BC20" s="57">
        <v>945</v>
      </c>
      <c r="BD20" s="13">
        <v>823</v>
      </c>
      <c r="BE20" s="14">
        <v>999</v>
      </c>
      <c r="BF20" s="108">
        <v>788</v>
      </c>
      <c r="BG20" s="118">
        <v>930</v>
      </c>
      <c r="BH20" s="134">
        <v>954</v>
      </c>
      <c r="BI20" s="154">
        <v>923</v>
      </c>
      <c r="BJ20" s="182">
        <v>981</v>
      </c>
      <c r="BK20" s="219">
        <v>1154</v>
      </c>
      <c r="BL20" s="230">
        <v>951</v>
      </c>
      <c r="BM20" s="366"/>
      <c r="BO20" s="4">
        <f t="shared" si="0"/>
        <v>-971</v>
      </c>
      <c r="BP20" s="3">
        <f t="shared" si="1"/>
        <v>-887</v>
      </c>
      <c r="BQ20" s="3">
        <f t="shared" si="2"/>
        <v>-1112</v>
      </c>
      <c r="BR20" s="3">
        <f t="shared" si="3"/>
        <v>-859</v>
      </c>
      <c r="BS20" s="3">
        <f t="shared" si="4"/>
        <v>-1027</v>
      </c>
      <c r="BT20" s="3">
        <f t="shared" si="5"/>
        <v>-1071</v>
      </c>
      <c r="BU20" s="3">
        <f t="shared" si="6"/>
        <v>-958</v>
      </c>
      <c r="BV20" s="3">
        <f t="shared" si="7"/>
        <v>-1047</v>
      </c>
      <c r="BW20" s="3">
        <f t="shared" si="8"/>
        <v>-1177</v>
      </c>
      <c r="BX20" s="215">
        <f t="shared" si="51"/>
        <v>-964</v>
      </c>
      <c r="BY20" s="4">
        <f t="shared" si="9"/>
        <v>-993.2</v>
      </c>
      <c r="BZ20" s="3">
        <f t="shared" si="10"/>
        <v>-850</v>
      </c>
      <c r="CA20" s="3">
        <f t="shared" si="11"/>
        <v>-1050</v>
      </c>
      <c r="CB20" s="3">
        <f t="shared" si="12"/>
        <v>-806</v>
      </c>
      <c r="CC20" s="3">
        <f t="shared" si="13"/>
        <v>-963</v>
      </c>
      <c r="CD20" s="3">
        <f t="shared" si="14"/>
        <v>-1003</v>
      </c>
      <c r="CE20" s="3">
        <f t="shared" si="15"/>
        <v>-916</v>
      </c>
      <c r="CF20" s="3">
        <f t="shared" si="16"/>
        <v>-1009</v>
      </c>
      <c r="CG20" s="3">
        <f t="shared" si="17"/>
        <v>-1120</v>
      </c>
      <c r="CH20" s="215">
        <f t="shared" si="52"/>
        <v>-895</v>
      </c>
      <c r="CI20" s="4">
        <f t="shared" si="18"/>
        <v>-1049</v>
      </c>
      <c r="CJ20" s="3">
        <f t="shared" si="19"/>
        <v>-975</v>
      </c>
      <c r="CK20" s="3">
        <f t="shared" si="20"/>
        <v>-1054</v>
      </c>
      <c r="CL20" s="3">
        <f t="shared" si="21"/>
        <v>-1174</v>
      </c>
      <c r="CM20" s="215">
        <f t="shared" si="53"/>
        <v>-964</v>
      </c>
      <c r="CN20" s="4">
        <f t="shared" si="22"/>
        <v>-962</v>
      </c>
      <c r="CO20" s="3">
        <f t="shared" si="23"/>
        <v>-917.4</v>
      </c>
      <c r="CP20" s="3">
        <f t="shared" si="24"/>
        <v>-831</v>
      </c>
      <c r="CQ20" s="3">
        <f t="shared" si="25"/>
        <v>-991</v>
      </c>
      <c r="CR20" s="3">
        <f t="shared" si="26"/>
        <v>-757</v>
      </c>
      <c r="CS20" s="3">
        <f t="shared" si="27"/>
        <v>-905</v>
      </c>
      <c r="CT20" s="3">
        <f t="shared" si="28"/>
        <v>-929</v>
      </c>
      <c r="CU20" s="3">
        <f t="shared" si="29"/>
        <v>-866</v>
      </c>
      <c r="CV20" s="3">
        <f t="shared" si="30"/>
        <v>-919</v>
      </c>
      <c r="CW20" s="3">
        <f t="shared" si="31"/>
        <v>-1042</v>
      </c>
      <c r="CX20" s="215">
        <f t="shared" si="54"/>
        <v>-848</v>
      </c>
      <c r="CY20" s="4">
        <f t="shared" si="32"/>
        <v>-985.3</v>
      </c>
      <c r="CZ20" s="3">
        <f t="shared" si="33"/>
        <v>-941.3</v>
      </c>
      <c r="DA20" s="3">
        <f t="shared" si="34"/>
        <v>-822</v>
      </c>
      <c r="DB20" s="107">
        <f t="shared" si="35"/>
        <v>-1047</v>
      </c>
      <c r="DC20" s="107">
        <f t="shared" si="36"/>
        <v>-808</v>
      </c>
      <c r="DD20" s="107">
        <f t="shared" si="37"/>
        <v>-951</v>
      </c>
      <c r="DE20" s="107">
        <f t="shared" si="38"/>
        <v>-1012</v>
      </c>
      <c r="DF20" s="107">
        <f t="shared" si="39"/>
        <v>-897</v>
      </c>
      <c r="DG20" s="107">
        <f t="shared" si="40"/>
        <v>-997</v>
      </c>
      <c r="DH20" s="107">
        <f t="shared" si="41"/>
        <v>-1119</v>
      </c>
      <c r="DI20" s="256">
        <f t="shared" si="55"/>
        <v>-907</v>
      </c>
      <c r="DJ20" s="4">
        <f t="shared" si="42"/>
        <v>-945</v>
      </c>
      <c r="DK20" s="3">
        <f t="shared" si="43"/>
        <v>-823</v>
      </c>
      <c r="DL20" s="3">
        <f t="shared" si="44"/>
        <v>-999</v>
      </c>
      <c r="DM20" s="3">
        <f t="shared" si="45"/>
        <v>-788</v>
      </c>
      <c r="DN20" s="3">
        <f t="shared" si="46"/>
        <v>-930</v>
      </c>
      <c r="DO20" s="3">
        <f t="shared" si="47"/>
        <v>-954</v>
      </c>
      <c r="DP20" s="3">
        <f t="shared" si="48"/>
        <v>-923</v>
      </c>
      <c r="DQ20" s="3">
        <f t="shared" si="49"/>
        <v>-981</v>
      </c>
      <c r="DR20" s="107">
        <f t="shared" si="50"/>
        <v>-1154</v>
      </c>
      <c r="DS20" s="137">
        <f t="shared" si="56"/>
        <v>-951</v>
      </c>
    </row>
    <row r="21" spans="1:123" s="15" customFormat="1" x14ac:dyDescent="0.45">
      <c r="A21" s="58" t="s">
        <v>27</v>
      </c>
      <c r="B21" s="58">
        <f t="shared" si="57"/>
        <v>45930</v>
      </c>
      <c r="C21" s="56">
        <v>982</v>
      </c>
      <c r="D21" s="13">
        <v>902</v>
      </c>
      <c r="E21" s="14">
        <v>1123</v>
      </c>
      <c r="F21" s="108">
        <v>868</v>
      </c>
      <c r="G21" s="118">
        <v>1067</v>
      </c>
      <c r="H21" s="134">
        <v>1096</v>
      </c>
      <c r="I21" s="154">
        <v>975</v>
      </c>
      <c r="J21" s="182">
        <v>1078</v>
      </c>
      <c r="K21" s="219">
        <v>1206</v>
      </c>
      <c r="L21" s="230">
        <v>982</v>
      </c>
      <c r="M21" s="366"/>
      <c r="N21" s="57">
        <v>1005.5</v>
      </c>
      <c r="O21" s="13">
        <v>865</v>
      </c>
      <c r="P21" s="14">
        <v>1063</v>
      </c>
      <c r="Q21" s="108">
        <v>813</v>
      </c>
      <c r="R21" s="118">
        <v>1002</v>
      </c>
      <c r="S21" s="134">
        <v>1027</v>
      </c>
      <c r="T21" s="154">
        <v>932</v>
      </c>
      <c r="U21" s="182">
        <v>1038</v>
      </c>
      <c r="V21" s="219">
        <v>1151</v>
      </c>
      <c r="W21" s="380">
        <v>912</v>
      </c>
      <c r="X21" s="366"/>
      <c r="Y21" s="406">
        <v>1073</v>
      </c>
      <c r="Z21" s="224">
        <v>991</v>
      </c>
      <c r="AA21" s="182">
        <v>1088</v>
      </c>
      <c r="AB21" s="219">
        <v>1206</v>
      </c>
      <c r="AC21" s="230">
        <v>982</v>
      </c>
      <c r="AD21" s="366"/>
      <c r="AE21" s="19">
        <v>981.9</v>
      </c>
      <c r="AF21" s="18">
        <v>930.5</v>
      </c>
      <c r="AG21" s="13">
        <v>843</v>
      </c>
      <c r="AH21" s="14">
        <v>1003</v>
      </c>
      <c r="AI21" s="108">
        <v>762</v>
      </c>
      <c r="AJ21" s="118">
        <v>940</v>
      </c>
      <c r="AK21" s="134">
        <v>953</v>
      </c>
      <c r="AL21" s="154">
        <v>880</v>
      </c>
      <c r="AM21" s="182">
        <v>948</v>
      </c>
      <c r="AN21" s="219">
        <v>1070</v>
      </c>
      <c r="AO21" s="380">
        <v>862</v>
      </c>
      <c r="AP21" s="366"/>
      <c r="AQ21" s="19">
        <v>1003.6</v>
      </c>
      <c r="AR21" s="18">
        <v>949.4</v>
      </c>
      <c r="AS21" s="13">
        <v>835</v>
      </c>
      <c r="AT21" s="14">
        <v>1058</v>
      </c>
      <c r="AU21" s="108">
        <v>814</v>
      </c>
      <c r="AV21" s="118">
        <v>989</v>
      </c>
      <c r="AW21" s="134">
        <v>1032</v>
      </c>
      <c r="AX21" s="154">
        <v>910</v>
      </c>
      <c r="AY21" s="182">
        <v>1025</v>
      </c>
      <c r="AZ21" s="219">
        <v>1146</v>
      </c>
      <c r="BA21" s="230">
        <v>923</v>
      </c>
      <c r="BB21" s="366"/>
      <c r="BC21" s="57">
        <v>957</v>
      </c>
      <c r="BD21" s="13">
        <v>836</v>
      </c>
      <c r="BE21" s="14">
        <v>1010</v>
      </c>
      <c r="BF21" s="108">
        <v>793</v>
      </c>
      <c r="BG21" s="118">
        <v>966</v>
      </c>
      <c r="BH21" s="134">
        <v>979</v>
      </c>
      <c r="BI21" s="154">
        <v>936</v>
      </c>
      <c r="BJ21" s="182">
        <v>1016</v>
      </c>
      <c r="BK21" s="219">
        <v>1189</v>
      </c>
      <c r="BL21" s="230">
        <v>969</v>
      </c>
      <c r="BM21" s="366"/>
      <c r="BO21" s="4">
        <f t="shared" si="0"/>
        <v>-982</v>
      </c>
      <c r="BP21" s="3">
        <f t="shared" si="1"/>
        <v>-902</v>
      </c>
      <c r="BQ21" s="3">
        <f t="shared" si="2"/>
        <v>-1123</v>
      </c>
      <c r="BR21" s="3">
        <f t="shared" si="3"/>
        <v>-868</v>
      </c>
      <c r="BS21" s="3">
        <f t="shared" si="4"/>
        <v>-1067</v>
      </c>
      <c r="BT21" s="3">
        <f t="shared" si="5"/>
        <v>-1096</v>
      </c>
      <c r="BU21" s="3">
        <f t="shared" si="6"/>
        <v>-975</v>
      </c>
      <c r="BV21" s="3">
        <f t="shared" si="7"/>
        <v>-1078</v>
      </c>
      <c r="BW21" s="3">
        <f t="shared" si="8"/>
        <v>-1206</v>
      </c>
      <c r="BX21" s="215">
        <f t="shared" si="51"/>
        <v>-982</v>
      </c>
      <c r="BY21" s="4">
        <f t="shared" si="9"/>
        <v>-1005.5</v>
      </c>
      <c r="BZ21" s="3">
        <f t="shared" si="10"/>
        <v>-865</v>
      </c>
      <c r="CA21" s="3">
        <f t="shared" si="11"/>
        <v>-1063</v>
      </c>
      <c r="CB21" s="3">
        <f t="shared" si="12"/>
        <v>-813</v>
      </c>
      <c r="CC21" s="3">
        <f t="shared" si="13"/>
        <v>-1002</v>
      </c>
      <c r="CD21" s="3">
        <f t="shared" si="14"/>
        <v>-1027</v>
      </c>
      <c r="CE21" s="3">
        <f t="shared" si="15"/>
        <v>-932</v>
      </c>
      <c r="CF21" s="3">
        <f t="shared" si="16"/>
        <v>-1038</v>
      </c>
      <c r="CG21" s="3">
        <f t="shared" si="17"/>
        <v>-1151</v>
      </c>
      <c r="CH21" s="215">
        <f t="shared" si="52"/>
        <v>-912</v>
      </c>
      <c r="CI21" s="4">
        <f t="shared" si="18"/>
        <v>-1073</v>
      </c>
      <c r="CJ21" s="3">
        <f t="shared" si="19"/>
        <v>-991</v>
      </c>
      <c r="CK21" s="3">
        <f t="shared" si="20"/>
        <v>-1088</v>
      </c>
      <c r="CL21" s="3">
        <f t="shared" si="21"/>
        <v>-1206</v>
      </c>
      <c r="CM21" s="215">
        <f t="shared" si="53"/>
        <v>-982</v>
      </c>
      <c r="CN21" s="4">
        <f t="shared" si="22"/>
        <v>-981.9</v>
      </c>
      <c r="CO21" s="3">
        <f t="shared" si="23"/>
        <v>-930.5</v>
      </c>
      <c r="CP21" s="3">
        <f t="shared" si="24"/>
        <v>-843</v>
      </c>
      <c r="CQ21" s="3">
        <f t="shared" si="25"/>
        <v>-1003</v>
      </c>
      <c r="CR21" s="3">
        <f t="shared" si="26"/>
        <v>-762</v>
      </c>
      <c r="CS21" s="3">
        <f t="shared" si="27"/>
        <v>-940</v>
      </c>
      <c r="CT21" s="3">
        <f t="shared" si="28"/>
        <v>-953</v>
      </c>
      <c r="CU21" s="3">
        <f t="shared" si="29"/>
        <v>-880</v>
      </c>
      <c r="CV21" s="3">
        <f t="shared" si="30"/>
        <v>-948</v>
      </c>
      <c r="CW21" s="3">
        <f t="shared" si="31"/>
        <v>-1070</v>
      </c>
      <c r="CX21" s="215">
        <f t="shared" si="54"/>
        <v>-862</v>
      </c>
      <c r="CY21" s="4">
        <f t="shared" si="32"/>
        <v>-1003.6</v>
      </c>
      <c r="CZ21" s="3">
        <f t="shared" si="33"/>
        <v>-949.4</v>
      </c>
      <c r="DA21" s="3">
        <f t="shared" si="34"/>
        <v>-835</v>
      </c>
      <c r="DB21" s="107">
        <f t="shared" si="35"/>
        <v>-1058</v>
      </c>
      <c r="DC21" s="107">
        <f t="shared" si="36"/>
        <v>-814</v>
      </c>
      <c r="DD21" s="107">
        <f t="shared" si="37"/>
        <v>-989</v>
      </c>
      <c r="DE21" s="107">
        <f t="shared" si="38"/>
        <v>-1032</v>
      </c>
      <c r="DF21" s="107">
        <f t="shared" si="39"/>
        <v>-910</v>
      </c>
      <c r="DG21" s="107">
        <f t="shared" si="40"/>
        <v>-1025</v>
      </c>
      <c r="DH21" s="107">
        <f t="shared" si="41"/>
        <v>-1146</v>
      </c>
      <c r="DI21" s="256">
        <f t="shared" si="55"/>
        <v>-923</v>
      </c>
      <c r="DJ21" s="4">
        <f t="shared" si="42"/>
        <v>-957</v>
      </c>
      <c r="DK21" s="3">
        <f t="shared" si="43"/>
        <v>-836</v>
      </c>
      <c r="DL21" s="3">
        <f t="shared" si="44"/>
        <v>-1010</v>
      </c>
      <c r="DM21" s="3">
        <f t="shared" si="45"/>
        <v>-793</v>
      </c>
      <c r="DN21" s="3">
        <f t="shared" si="46"/>
        <v>-966</v>
      </c>
      <c r="DO21" s="3">
        <f t="shared" si="47"/>
        <v>-979</v>
      </c>
      <c r="DP21" s="3">
        <f t="shared" si="48"/>
        <v>-936</v>
      </c>
      <c r="DQ21" s="3">
        <f t="shared" si="49"/>
        <v>-1016</v>
      </c>
      <c r="DR21" s="107">
        <f t="shared" si="50"/>
        <v>-1189</v>
      </c>
      <c r="DS21" s="137">
        <f t="shared" si="56"/>
        <v>-969</v>
      </c>
    </row>
    <row r="22" spans="1:123" s="15" customFormat="1" x14ac:dyDescent="0.45">
      <c r="A22" s="58" t="s">
        <v>28</v>
      </c>
      <c r="B22" s="58">
        <f t="shared" si="57"/>
        <v>45937</v>
      </c>
      <c r="C22" s="56">
        <v>992</v>
      </c>
      <c r="D22" s="13">
        <v>933</v>
      </c>
      <c r="E22" s="14">
        <v>1127</v>
      </c>
      <c r="F22" s="108">
        <v>874</v>
      </c>
      <c r="G22" s="118">
        <v>1073</v>
      </c>
      <c r="H22" s="134">
        <v>1102</v>
      </c>
      <c r="I22" s="154">
        <v>988</v>
      </c>
      <c r="J22" s="182">
        <v>1122</v>
      </c>
      <c r="K22" s="219">
        <v>1219</v>
      </c>
      <c r="L22" s="230">
        <v>1021</v>
      </c>
      <c r="M22" s="366"/>
      <c r="N22" s="57">
        <v>1027.8</v>
      </c>
      <c r="O22" s="13">
        <v>892</v>
      </c>
      <c r="P22" s="14">
        <v>1067</v>
      </c>
      <c r="Q22" s="108">
        <v>817</v>
      </c>
      <c r="R22" s="118">
        <v>1007</v>
      </c>
      <c r="S22" s="134">
        <v>1033</v>
      </c>
      <c r="T22" s="154">
        <v>943</v>
      </c>
      <c r="U22" s="182">
        <v>1084</v>
      </c>
      <c r="V22" s="219">
        <v>1163</v>
      </c>
      <c r="W22" s="380">
        <v>951</v>
      </c>
      <c r="X22" s="366"/>
      <c r="Y22" s="406">
        <v>1081</v>
      </c>
      <c r="Z22" s="224">
        <v>1003</v>
      </c>
      <c r="AA22" s="182">
        <v>1133</v>
      </c>
      <c r="AB22" s="219">
        <v>1222</v>
      </c>
      <c r="AC22" s="230">
        <v>1022</v>
      </c>
      <c r="AD22" s="366"/>
      <c r="AE22" s="19">
        <v>986.4</v>
      </c>
      <c r="AF22" s="18">
        <v>947.3</v>
      </c>
      <c r="AG22" s="13">
        <v>867</v>
      </c>
      <c r="AH22" s="14">
        <v>1009</v>
      </c>
      <c r="AI22" s="108">
        <v>767</v>
      </c>
      <c r="AJ22" s="118">
        <v>947</v>
      </c>
      <c r="AK22" s="134">
        <v>960</v>
      </c>
      <c r="AL22" s="154">
        <v>890</v>
      </c>
      <c r="AM22" s="182">
        <v>988</v>
      </c>
      <c r="AN22" s="219">
        <v>1083</v>
      </c>
      <c r="AO22" s="380">
        <v>900</v>
      </c>
      <c r="AP22" s="366"/>
      <c r="AQ22" s="19">
        <v>1007.3</v>
      </c>
      <c r="AR22" s="18">
        <v>968.7</v>
      </c>
      <c r="AS22" s="13">
        <v>861</v>
      </c>
      <c r="AT22" s="14">
        <v>1062</v>
      </c>
      <c r="AU22" s="108">
        <v>819</v>
      </c>
      <c r="AV22" s="118">
        <v>994</v>
      </c>
      <c r="AW22" s="134">
        <v>1038</v>
      </c>
      <c r="AX22" s="154">
        <v>920</v>
      </c>
      <c r="AY22" s="182">
        <v>1067</v>
      </c>
      <c r="AZ22" s="219">
        <v>1157</v>
      </c>
      <c r="BA22" s="230">
        <v>958</v>
      </c>
      <c r="BB22" s="366"/>
      <c r="BC22" s="57">
        <v>972</v>
      </c>
      <c r="BD22" s="13">
        <v>858</v>
      </c>
      <c r="BE22" s="14">
        <v>1014</v>
      </c>
      <c r="BF22" s="108">
        <v>798</v>
      </c>
      <c r="BG22" s="118">
        <v>971</v>
      </c>
      <c r="BH22" s="134">
        <v>986</v>
      </c>
      <c r="BI22" s="154">
        <v>946</v>
      </c>
      <c r="BJ22" s="182">
        <v>1058</v>
      </c>
      <c r="BK22" s="219">
        <v>1205</v>
      </c>
      <c r="BL22" s="230">
        <v>1009</v>
      </c>
      <c r="BM22" s="366"/>
      <c r="BO22" s="4">
        <f t="shared" si="0"/>
        <v>-992</v>
      </c>
      <c r="BP22" s="3">
        <f t="shared" si="1"/>
        <v>-933</v>
      </c>
      <c r="BQ22" s="3">
        <f t="shared" si="2"/>
        <v>-1127</v>
      </c>
      <c r="BR22" s="3">
        <f t="shared" si="3"/>
        <v>-874</v>
      </c>
      <c r="BS22" s="3">
        <f t="shared" si="4"/>
        <v>-1073</v>
      </c>
      <c r="BT22" s="3">
        <f t="shared" si="5"/>
        <v>-1102</v>
      </c>
      <c r="BU22" s="3">
        <f t="shared" si="6"/>
        <v>-988</v>
      </c>
      <c r="BV22" s="3">
        <f t="shared" si="7"/>
        <v>-1122</v>
      </c>
      <c r="BW22" s="3">
        <f t="shared" si="8"/>
        <v>-1219</v>
      </c>
      <c r="BX22" s="215">
        <f t="shared" si="51"/>
        <v>-1021</v>
      </c>
      <c r="BY22" s="4">
        <f t="shared" si="9"/>
        <v>-1027.8</v>
      </c>
      <c r="BZ22" s="3">
        <f t="shared" si="10"/>
        <v>-892</v>
      </c>
      <c r="CA22" s="3">
        <f t="shared" si="11"/>
        <v>-1067</v>
      </c>
      <c r="CB22" s="3">
        <f t="shared" si="12"/>
        <v>-817</v>
      </c>
      <c r="CC22" s="3">
        <f t="shared" si="13"/>
        <v>-1007</v>
      </c>
      <c r="CD22" s="3">
        <f t="shared" si="14"/>
        <v>-1033</v>
      </c>
      <c r="CE22" s="3">
        <f t="shared" si="15"/>
        <v>-943</v>
      </c>
      <c r="CF22" s="3">
        <f t="shared" si="16"/>
        <v>-1084</v>
      </c>
      <c r="CG22" s="3">
        <f t="shared" si="17"/>
        <v>-1163</v>
      </c>
      <c r="CH22" s="215">
        <f t="shared" si="52"/>
        <v>-951</v>
      </c>
      <c r="CI22" s="4">
        <f t="shared" si="18"/>
        <v>-1081</v>
      </c>
      <c r="CJ22" s="3">
        <f t="shared" si="19"/>
        <v>-1003</v>
      </c>
      <c r="CK22" s="3">
        <f t="shared" si="20"/>
        <v>-1133</v>
      </c>
      <c r="CL22" s="3">
        <f t="shared" si="21"/>
        <v>-1222</v>
      </c>
      <c r="CM22" s="215">
        <f t="shared" si="53"/>
        <v>-1022</v>
      </c>
      <c r="CN22" s="4">
        <f t="shared" si="22"/>
        <v>-986.4</v>
      </c>
      <c r="CO22" s="3">
        <f t="shared" si="23"/>
        <v>-947.3</v>
      </c>
      <c r="CP22" s="3">
        <f t="shared" si="24"/>
        <v>-867</v>
      </c>
      <c r="CQ22" s="3">
        <f t="shared" si="25"/>
        <v>-1009</v>
      </c>
      <c r="CR22" s="3">
        <f t="shared" si="26"/>
        <v>-767</v>
      </c>
      <c r="CS22" s="3">
        <f t="shared" si="27"/>
        <v>-947</v>
      </c>
      <c r="CT22" s="3">
        <f t="shared" si="28"/>
        <v>-960</v>
      </c>
      <c r="CU22" s="3">
        <f t="shared" si="29"/>
        <v>-890</v>
      </c>
      <c r="CV22" s="3">
        <f t="shared" si="30"/>
        <v>-988</v>
      </c>
      <c r="CW22" s="3">
        <f t="shared" si="31"/>
        <v>-1083</v>
      </c>
      <c r="CX22" s="215">
        <f t="shared" si="54"/>
        <v>-900</v>
      </c>
      <c r="CY22" s="4">
        <f t="shared" si="32"/>
        <v>-1007.3</v>
      </c>
      <c r="CZ22" s="3">
        <f t="shared" si="33"/>
        <v>-968.7</v>
      </c>
      <c r="DA22" s="3">
        <f t="shared" si="34"/>
        <v>-861</v>
      </c>
      <c r="DB22" s="107">
        <f t="shared" si="35"/>
        <v>-1062</v>
      </c>
      <c r="DC22" s="107">
        <f t="shared" si="36"/>
        <v>-819</v>
      </c>
      <c r="DD22" s="107">
        <f t="shared" si="37"/>
        <v>-994</v>
      </c>
      <c r="DE22" s="107">
        <f t="shared" si="38"/>
        <v>-1038</v>
      </c>
      <c r="DF22" s="107">
        <f t="shared" si="39"/>
        <v>-920</v>
      </c>
      <c r="DG22" s="107">
        <f t="shared" si="40"/>
        <v>-1067</v>
      </c>
      <c r="DH22" s="107">
        <f t="shared" si="41"/>
        <v>-1157</v>
      </c>
      <c r="DI22" s="256">
        <f t="shared" si="55"/>
        <v>-958</v>
      </c>
      <c r="DJ22" s="4">
        <f t="shared" si="42"/>
        <v>-972</v>
      </c>
      <c r="DK22" s="3">
        <f t="shared" si="43"/>
        <v>-858</v>
      </c>
      <c r="DL22" s="3">
        <f t="shared" si="44"/>
        <v>-1014</v>
      </c>
      <c r="DM22" s="3">
        <f t="shared" si="45"/>
        <v>-798</v>
      </c>
      <c r="DN22" s="3">
        <f t="shared" si="46"/>
        <v>-971</v>
      </c>
      <c r="DO22" s="3">
        <f t="shared" si="47"/>
        <v>-986</v>
      </c>
      <c r="DP22" s="3">
        <f t="shared" si="48"/>
        <v>-946</v>
      </c>
      <c r="DQ22" s="3">
        <f t="shared" si="49"/>
        <v>-1058</v>
      </c>
      <c r="DR22" s="107">
        <f t="shared" si="50"/>
        <v>-1205</v>
      </c>
      <c r="DS22" s="137">
        <f t="shared" si="56"/>
        <v>-1009</v>
      </c>
    </row>
    <row r="23" spans="1:123" s="15" customFormat="1" x14ac:dyDescent="0.45">
      <c r="A23" s="58" t="s">
        <v>29</v>
      </c>
      <c r="B23" s="58">
        <f t="shared" si="57"/>
        <v>45944</v>
      </c>
      <c r="C23" s="56">
        <v>1014</v>
      </c>
      <c r="D23" s="13">
        <v>937</v>
      </c>
      <c r="E23" s="14">
        <v>1128</v>
      </c>
      <c r="F23" s="108">
        <v>880</v>
      </c>
      <c r="G23" s="118">
        <v>1076</v>
      </c>
      <c r="H23" s="134">
        <v>1135</v>
      </c>
      <c r="I23" s="154">
        <v>998</v>
      </c>
      <c r="J23" s="182">
        <v>1130</v>
      </c>
      <c r="K23" s="219">
        <v>1221</v>
      </c>
      <c r="L23" s="230">
        <v>1029</v>
      </c>
      <c r="M23" s="366"/>
      <c r="N23" s="57">
        <v>1039.5</v>
      </c>
      <c r="O23" s="13">
        <v>897</v>
      </c>
      <c r="P23" s="14">
        <v>1067</v>
      </c>
      <c r="Q23" s="108">
        <v>825</v>
      </c>
      <c r="R23" s="118">
        <v>1010</v>
      </c>
      <c r="S23" s="134">
        <v>1067</v>
      </c>
      <c r="T23" s="154">
        <v>953</v>
      </c>
      <c r="U23" s="182">
        <v>1090</v>
      </c>
      <c r="V23" s="219">
        <v>1165</v>
      </c>
      <c r="W23" s="380">
        <v>960</v>
      </c>
      <c r="X23" s="366"/>
      <c r="Y23" s="406">
        <v>1109</v>
      </c>
      <c r="Z23" s="224">
        <v>1014</v>
      </c>
      <c r="AA23" s="182">
        <v>1143</v>
      </c>
      <c r="AB23" s="219">
        <v>1224</v>
      </c>
      <c r="AC23" s="230">
        <v>1032</v>
      </c>
      <c r="AD23" s="366"/>
      <c r="AE23" s="409">
        <v>993</v>
      </c>
      <c r="AF23" s="18">
        <v>957</v>
      </c>
      <c r="AG23" s="13">
        <v>873</v>
      </c>
      <c r="AH23" s="14">
        <v>1009</v>
      </c>
      <c r="AI23" s="108">
        <v>777</v>
      </c>
      <c r="AJ23" s="118">
        <v>951</v>
      </c>
      <c r="AK23" s="134">
        <v>984</v>
      </c>
      <c r="AL23" s="154">
        <v>901</v>
      </c>
      <c r="AM23" s="182">
        <v>994</v>
      </c>
      <c r="AN23" s="219">
        <v>1086</v>
      </c>
      <c r="AO23" s="380">
        <v>908</v>
      </c>
      <c r="AP23" s="366"/>
      <c r="AQ23" s="19">
        <v>1017.5</v>
      </c>
      <c r="AR23" s="18">
        <v>978.4</v>
      </c>
      <c r="AS23" s="13">
        <v>865</v>
      </c>
      <c r="AT23" s="14">
        <v>1062</v>
      </c>
      <c r="AU23" s="108">
        <v>824</v>
      </c>
      <c r="AV23" s="118">
        <v>996</v>
      </c>
      <c r="AW23" s="134">
        <v>1066</v>
      </c>
      <c r="AX23" s="154">
        <v>929</v>
      </c>
      <c r="AY23" s="182">
        <v>1073</v>
      </c>
      <c r="AZ23" s="219">
        <v>1158</v>
      </c>
      <c r="BA23" s="230">
        <v>965</v>
      </c>
      <c r="BB23" s="366"/>
      <c r="BC23" s="57">
        <v>989</v>
      </c>
      <c r="BD23" s="13">
        <v>862</v>
      </c>
      <c r="BE23" s="14">
        <v>1014</v>
      </c>
      <c r="BF23" s="108">
        <v>808</v>
      </c>
      <c r="BG23" s="118">
        <v>974</v>
      </c>
      <c r="BH23" s="134">
        <v>1011</v>
      </c>
      <c r="BI23" s="154">
        <v>956</v>
      </c>
      <c r="BJ23" s="182">
        <v>1065</v>
      </c>
      <c r="BK23" s="219">
        <v>1207</v>
      </c>
      <c r="BL23" s="230">
        <v>1017</v>
      </c>
      <c r="BM23" s="366"/>
      <c r="BO23" s="4">
        <f t="shared" si="0"/>
        <v>-1014</v>
      </c>
      <c r="BP23" s="3">
        <f t="shared" si="1"/>
        <v>-937</v>
      </c>
      <c r="BQ23" s="3">
        <f t="shared" si="2"/>
        <v>-1128</v>
      </c>
      <c r="BR23" s="3">
        <f t="shared" si="3"/>
        <v>-880</v>
      </c>
      <c r="BS23" s="3">
        <f t="shared" si="4"/>
        <v>-1076</v>
      </c>
      <c r="BT23" s="3">
        <f t="shared" si="5"/>
        <v>-1135</v>
      </c>
      <c r="BU23" s="3">
        <f t="shared" si="6"/>
        <v>-998</v>
      </c>
      <c r="BV23" s="3">
        <f t="shared" si="7"/>
        <v>-1130</v>
      </c>
      <c r="BW23" s="3">
        <f t="shared" si="8"/>
        <v>-1221</v>
      </c>
      <c r="BX23" s="215">
        <f t="shared" si="51"/>
        <v>-1029</v>
      </c>
      <c r="BY23" s="4">
        <f t="shared" si="9"/>
        <v>-1039.5</v>
      </c>
      <c r="BZ23" s="3">
        <f t="shared" si="10"/>
        <v>-897</v>
      </c>
      <c r="CA23" s="3">
        <f t="shared" si="11"/>
        <v>-1067</v>
      </c>
      <c r="CB23" s="3">
        <f t="shared" si="12"/>
        <v>-825</v>
      </c>
      <c r="CC23" s="3">
        <f t="shared" si="13"/>
        <v>-1010</v>
      </c>
      <c r="CD23" s="3">
        <f t="shared" si="14"/>
        <v>-1067</v>
      </c>
      <c r="CE23" s="3">
        <f t="shared" si="15"/>
        <v>-953</v>
      </c>
      <c r="CF23" s="3">
        <f t="shared" si="16"/>
        <v>-1090</v>
      </c>
      <c r="CG23" s="3">
        <f t="shared" si="17"/>
        <v>-1165</v>
      </c>
      <c r="CH23" s="215">
        <f t="shared" si="52"/>
        <v>-960</v>
      </c>
      <c r="CI23" s="4">
        <f t="shared" si="18"/>
        <v>-1109</v>
      </c>
      <c r="CJ23" s="3">
        <f t="shared" si="19"/>
        <v>-1014</v>
      </c>
      <c r="CK23" s="3">
        <f t="shared" si="20"/>
        <v>-1143</v>
      </c>
      <c r="CL23" s="3">
        <f t="shared" si="21"/>
        <v>-1224</v>
      </c>
      <c r="CM23" s="215">
        <f t="shared" si="53"/>
        <v>-1032</v>
      </c>
      <c r="CN23" s="4">
        <f t="shared" si="22"/>
        <v>-993</v>
      </c>
      <c r="CO23" s="3">
        <f t="shared" si="23"/>
        <v>-957</v>
      </c>
      <c r="CP23" s="3">
        <f t="shared" si="24"/>
        <v>-873</v>
      </c>
      <c r="CQ23" s="3">
        <f t="shared" si="25"/>
        <v>-1009</v>
      </c>
      <c r="CR23" s="3">
        <f t="shared" si="26"/>
        <v>-777</v>
      </c>
      <c r="CS23" s="3">
        <f t="shared" si="27"/>
        <v>-951</v>
      </c>
      <c r="CT23" s="3">
        <f t="shared" si="28"/>
        <v>-984</v>
      </c>
      <c r="CU23" s="3">
        <f t="shared" si="29"/>
        <v>-901</v>
      </c>
      <c r="CV23" s="3">
        <f t="shared" si="30"/>
        <v>-994</v>
      </c>
      <c r="CW23" s="3">
        <f t="shared" si="31"/>
        <v>-1086</v>
      </c>
      <c r="CX23" s="215">
        <f t="shared" si="54"/>
        <v>-908</v>
      </c>
      <c r="CY23" s="4">
        <f t="shared" si="32"/>
        <v>-1017.5</v>
      </c>
      <c r="CZ23" s="3">
        <f t="shared" si="33"/>
        <v>-978.4</v>
      </c>
      <c r="DA23" s="3">
        <f t="shared" si="34"/>
        <v>-865</v>
      </c>
      <c r="DB23" s="107">
        <f t="shared" si="35"/>
        <v>-1062</v>
      </c>
      <c r="DC23" s="107">
        <f t="shared" si="36"/>
        <v>-824</v>
      </c>
      <c r="DD23" s="107">
        <f t="shared" si="37"/>
        <v>-996</v>
      </c>
      <c r="DE23" s="107">
        <f t="shared" si="38"/>
        <v>-1066</v>
      </c>
      <c r="DF23" s="107">
        <f t="shared" si="39"/>
        <v>-929</v>
      </c>
      <c r="DG23" s="107">
        <f t="shared" si="40"/>
        <v>-1073</v>
      </c>
      <c r="DH23" s="107">
        <f t="shared" si="41"/>
        <v>-1158</v>
      </c>
      <c r="DI23" s="256">
        <f t="shared" si="55"/>
        <v>-965</v>
      </c>
      <c r="DJ23" s="4">
        <f t="shared" si="42"/>
        <v>-989</v>
      </c>
      <c r="DK23" s="3">
        <f t="shared" si="43"/>
        <v>-862</v>
      </c>
      <c r="DL23" s="3">
        <f t="shared" si="44"/>
        <v>-1014</v>
      </c>
      <c r="DM23" s="3">
        <f t="shared" si="45"/>
        <v>-808</v>
      </c>
      <c r="DN23" s="3">
        <f t="shared" si="46"/>
        <v>-974</v>
      </c>
      <c r="DO23" s="3">
        <f t="shared" si="47"/>
        <v>-1011</v>
      </c>
      <c r="DP23" s="3">
        <f t="shared" si="48"/>
        <v>-956</v>
      </c>
      <c r="DQ23" s="3">
        <f t="shared" si="49"/>
        <v>-1065</v>
      </c>
      <c r="DR23" s="107">
        <f t="shared" si="50"/>
        <v>-1207</v>
      </c>
      <c r="DS23" s="137">
        <f t="shared" si="56"/>
        <v>-1017</v>
      </c>
    </row>
    <row r="24" spans="1:123" s="15" customFormat="1" x14ac:dyDescent="0.45">
      <c r="A24" s="54" t="s">
        <v>30</v>
      </c>
      <c r="B24" s="58">
        <f t="shared" si="57"/>
        <v>45951</v>
      </c>
      <c r="C24" s="56">
        <v>1024</v>
      </c>
      <c r="D24" s="13">
        <v>952</v>
      </c>
      <c r="E24" s="14">
        <v>1128</v>
      </c>
      <c r="F24" s="108">
        <v>880</v>
      </c>
      <c r="G24" s="118">
        <v>1080</v>
      </c>
      <c r="H24" s="134">
        <v>1158</v>
      </c>
      <c r="I24" s="154">
        <v>1013</v>
      </c>
      <c r="J24" s="182">
        <v>1139</v>
      </c>
      <c r="K24" s="219">
        <v>1238</v>
      </c>
      <c r="L24" s="230">
        <v>1042</v>
      </c>
      <c r="M24" s="366"/>
      <c r="N24" s="57">
        <v>1042.9000000000001</v>
      </c>
      <c r="O24" s="13">
        <v>912</v>
      </c>
      <c r="P24" s="14">
        <v>1067</v>
      </c>
      <c r="Q24" s="108">
        <v>826</v>
      </c>
      <c r="R24" s="118">
        <v>1014</v>
      </c>
      <c r="S24" s="134">
        <v>1089</v>
      </c>
      <c r="T24" s="154">
        <v>969</v>
      </c>
      <c r="U24" s="182">
        <v>1098</v>
      </c>
      <c r="V24" s="219">
        <v>1179</v>
      </c>
      <c r="W24" s="380">
        <v>970</v>
      </c>
      <c r="X24" s="366"/>
      <c r="Y24" s="406">
        <v>1130</v>
      </c>
      <c r="Z24" s="224">
        <v>1029</v>
      </c>
      <c r="AA24" s="182">
        <v>1030</v>
      </c>
      <c r="AB24" s="219">
        <v>1236</v>
      </c>
      <c r="AC24" s="230">
        <v>1041</v>
      </c>
      <c r="AD24" s="366"/>
      <c r="AE24" s="19">
        <v>993</v>
      </c>
      <c r="AF24" s="18">
        <v>958.4</v>
      </c>
      <c r="AG24" s="13">
        <v>886</v>
      </c>
      <c r="AH24" s="14">
        <v>1009</v>
      </c>
      <c r="AI24" s="108">
        <v>778</v>
      </c>
      <c r="AJ24" s="118">
        <v>955</v>
      </c>
      <c r="AK24" s="134">
        <v>1002</v>
      </c>
      <c r="AL24" s="154">
        <v>916</v>
      </c>
      <c r="AM24" s="182">
        <v>1002</v>
      </c>
      <c r="AN24" s="219">
        <v>1098</v>
      </c>
      <c r="AO24" s="380">
        <v>917</v>
      </c>
      <c r="AP24" s="366"/>
      <c r="AQ24" s="19">
        <v>1017.5</v>
      </c>
      <c r="AR24" s="18">
        <v>980.5</v>
      </c>
      <c r="AS24" s="13">
        <v>879</v>
      </c>
      <c r="AT24" s="14">
        <v>1062</v>
      </c>
      <c r="AU24" s="108">
        <v>825</v>
      </c>
      <c r="AV24" s="118">
        <v>999</v>
      </c>
      <c r="AW24" s="134">
        <v>1089</v>
      </c>
      <c r="AX24" s="154">
        <v>942</v>
      </c>
      <c r="AY24" s="182">
        <v>1080</v>
      </c>
      <c r="AZ24" s="219">
        <v>1172</v>
      </c>
      <c r="BA24" s="230">
        <v>975</v>
      </c>
      <c r="BB24" s="366"/>
      <c r="BC24" s="57">
        <v>995</v>
      </c>
      <c r="BD24" s="13">
        <v>873</v>
      </c>
      <c r="BE24" s="14">
        <v>1015</v>
      </c>
      <c r="BF24" s="108">
        <v>808</v>
      </c>
      <c r="BG24" s="118">
        <v>977</v>
      </c>
      <c r="BH24" s="134">
        <v>1029</v>
      </c>
      <c r="BI24" s="154">
        <v>970</v>
      </c>
      <c r="BJ24" s="182">
        <v>1075</v>
      </c>
      <c r="BK24" s="219">
        <v>1219</v>
      </c>
      <c r="BL24" s="230">
        <v>1026</v>
      </c>
      <c r="BM24" s="366"/>
      <c r="BN24" s="15" t="s">
        <v>73</v>
      </c>
      <c r="BO24" s="4">
        <f t="shared" si="0"/>
        <v>-1024</v>
      </c>
      <c r="BP24" s="3">
        <f t="shared" si="1"/>
        <v>-952</v>
      </c>
      <c r="BQ24" s="3">
        <f t="shared" si="2"/>
        <v>-1128</v>
      </c>
      <c r="BR24" s="3">
        <f t="shared" si="3"/>
        <v>-880</v>
      </c>
      <c r="BS24" s="3">
        <f t="shared" si="4"/>
        <v>-1080</v>
      </c>
      <c r="BT24" s="3">
        <f t="shared" si="5"/>
        <v>-1158</v>
      </c>
      <c r="BU24" s="3">
        <f t="shared" si="6"/>
        <v>-1013</v>
      </c>
      <c r="BV24" s="3">
        <f t="shared" si="7"/>
        <v>-1139</v>
      </c>
      <c r="BW24" s="3">
        <f t="shared" si="8"/>
        <v>-1238</v>
      </c>
      <c r="BX24" s="215">
        <f t="shared" si="51"/>
        <v>-1042</v>
      </c>
      <c r="BY24" s="4">
        <f t="shared" si="9"/>
        <v>-1042.9000000000001</v>
      </c>
      <c r="BZ24" s="3">
        <f t="shared" si="10"/>
        <v>-912</v>
      </c>
      <c r="CA24" s="3">
        <f t="shared" si="11"/>
        <v>-1067</v>
      </c>
      <c r="CB24" s="3">
        <f t="shared" si="12"/>
        <v>-826</v>
      </c>
      <c r="CC24" s="3">
        <f t="shared" si="13"/>
        <v>-1014</v>
      </c>
      <c r="CD24" s="3">
        <f t="shared" si="14"/>
        <v>-1089</v>
      </c>
      <c r="CE24" s="3">
        <f t="shared" si="15"/>
        <v>-969</v>
      </c>
      <c r="CF24" s="3">
        <f t="shared" si="16"/>
        <v>-1098</v>
      </c>
      <c r="CG24" s="3">
        <f t="shared" si="17"/>
        <v>-1179</v>
      </c>
      <c r="CH24" s="215">
        <f t="shared" si="52"/>
        <v>-970</v>
      </c>
      <c r="CI24" s="4">
        <f t="shared" si="18"/>
        <v>-1130</v>
      </c>
      <c r="CJ24" s="3">
        <f t="shared" si="19"/>
        <v>-1029</v>
      </c>
      <c r="CK24" s="3">
        <f t="shared" si="20"/>
        <v>-1030</v>
      </c>
      <c r="CL24" s="3">
        <f t="shared" si="21"/>
        <v>-1236</v>
      </c>
      <c r="CM24" s="215">
        <f t="shared" si="53"/>
        <v>-1041</v>
      </c>
      <c r="CN24" s="4">
        <f t="shared" si="22"/>
        <v>-993</v>
      </c>
      <c r="CO24" s="3">
        <f t="shared" si="23"/>
        <v>-958.4</v>
      </c>
      <c r="CP24" s="3">
        <f t="shared" si="24"/>
        <v>-886</v>
      </c>
      <c r="CQ24" s="3">
        <f t="shared" si="25"/>
        <v>-1009</v>
      </c>
      <c r="CR24" s="3">
        <f t="shared" si="26"/>
        <v>-778</v>
      </c>
      <c r="CS24" s="3">
        <f t="shared" si="27"/>
        <v>-955</v>
      </c>
      <c r="CT24" s="3">
        <f t="shared" si="28"/>
        <v>-1002</v>
      </c>
      <c r="CU24" s="3">
        <f t="shared" si="29"/>
        <v>-916</v>
      </c>
      <c r="CV24" s="3">
        <f t="shared" si="30"/>
        <v>-1002</v>
      </c>
      <c r="CW24" s="3">
        <f t="shared" si="31"/>
        <v>-1098</v>
      </c>
      <c r="CX24" s="215">
        <f t="shared" si="54"/>
        <v>-917</v>
      </c>
      <c r="CY24" s="4">
        <f t="shared" si="32"/>
        <v>-1017.5</v>
      </c>
      <c r="CZ24" s="3">
        <f t="shared" si="33"/>
        <v>-980.5</v>
      </c>
      <c r="DA24" s="3">
        <f t="shared" si="34"/>
        <v>-879</v>
      </c>
      <c r="DB24" s="107">
        <f t="shared" si="35"/>
        <v>-1062</v>
      </c>
      <c r="DC24" s="107">
        <f t="shared" si="36"/>
        <v>-825</v>
      </c>
      <c r="DD24" s="107">
        <f t="shared" si="37"/>
        <v>-999</v>
      </c>
      <c r="DE24" s="107">
        <f t="shared" si="38"/>
        <v>-1089</v>
      </c>
      <c r="DF24" s="107">
        <f t="shared" si="39"/>
        <v>-942</v>
      </c>
      <c r="DG24" s="107">
        <f t="shared" si="40"/>
        <v>-1080</v>
      </c>
      <c r="DH24" s="107">
        <f t="shared" si="41"/>
        <v>-1172</v>
      </c>
      <c r="DI24" s="256">
        <f t="shared" si="55"/>
        <v>-975</v>
      </c>
      <c r="DJ24" s="4">
        <f t="shared" si="42"/>
        <v>-995</v>
      </c>
      <c r="DK24" s="3">
        <f t="shared" si="43"/>
        <v>-873</v>
      </c>
      <c r="DL24" s="3">
        <f t="shared" si="44"/>
        <v>-1015</v>
      </c>
      <c r="DM24" s="3">
        <f t="shared" si="45"/>
        <v>-808</v>
      </c>
      <c r="DN24" s="3">
        <f t="shared" si="46"/>
        <v>-977</v>
      </c>
      <c r="DO24" s="3">
        <f t="shared" si="47"/>
        <v>-1029</v>
      </c>
      <c r="DP24" s="3">
        <f t="shared" si="48"/>
        <v>-970</v>
      </c>
      <c r="DQ24" s="3">
        <f t="shared" si="49"/>
        <v>-1075</v>
      </c>
      <c r="DR24" s="107">
        <f t="shared" si="50"/>
        <v>-1219</v>
      </c>
      <c r="DS24" s="137">
        <f t="shared" si="56"/>
        <v>-1026</v>
      </c>
    </row>
    <row r="25" spans="1:123" s="15" customFormat="1" ht="14.65" thickBot="1" x14ac:dyDescent="0.5">
      <c r="A25" s="59" t="s">
        <v>31</v>
      </c>
      <c r="B25" s="58">
        <f t="shared" si="57"/>
        <v>45958</v>
      </c>
      <c r="C25" s="63">
        <v>1026</v>
      </c>
      <c r="D25" s="23">
        <v>962</v>
      </c>
      <c r="E25" s="37">
        <v>1128</v>
      </c>
      <c r="F25" s="110">
        <v>881</v>
      </c>
      <c r="G25" s="119">
        <v>1084</v>
      </c>
      <c r="H25" s="152">
        <v>1158</v>
      </c>
      <c r="I25" s="187">
        <v>1034</v>
      </c>
      <c r="J25" s="190">
        <v>1144</v>
      </c>
      <c r="K25" s="220">
        <v>1243</v>
      </c>
      <c r="L25" s="231">
        <v>1043</v>
      </c>
      <c r="M25" s="371"/>
      <c r="N25" s="62">
        <v>1042.9000000000001</v>
      </c>
      <c r="O25" s="23">
        <v>919</v>
      </c>
      <c r="P25" s="37">
        <v>1067</v>
      </c>
      <c r="Q25" s="110">
        <v>828</v>
      </c>
      <c r="R25" s="119">
        <v>1018</v>
      </c>
      <c r="S25" s="152">
        <v>1089</v>
      </c>
      <c r="T25" s="187">
        <v>988</v>
      </c>
      <c r="U25" s="190">
        <v>1103</v>
      </c>
      <c r="V25" s="220">
        <v>1185</v>
      </c>
      <c r="W25" s="381">
        <v>970</v>
      </c>
      <c r="X25" s="371"/>
      <c r="Y25" s="407">
        <v>1131</v>
      </c>
      <c r="Z25" s="225">
        <v>1044</v>
      </c>
      <c r="AA25" s="190">
        <v>1038</v>
      </c>
      <c r="AB25" s="220">
        <v>1243</v>
      </c>
      <c r="AC25" s="231">
        <v>1042</v>
      </c>
      <c r="AD25" s="371"/>
      <c r="AE25" s="410">
        <v>994.3</v>
      </c>
      <c r="AF25" s="22">
        <v>958.4</v>
      </c>
      <c r="AG25" s="23">
        <v>895</v>
      </c>
      <c r="AH25" s="37">
        <v>1009</v>
      </c>
      <c r="AI25" s="110">
        <v>781</v>
      </c>
      <c r="AJ25" s="119">
        <v>958</v>
      </c>
      <c r="AK25" s="152">
        <v>1002</v>
      </c>
      <c r="AL25" s="187">
        <v>930</v>
      </c>
      <c r="AM25" s="190">
        <v>1004</v>
      </c>
      <c r="AN25" s="220">
        <v>1105</v>
      </c>
      <c r="AO25" s="381">
        <v>917</v>
      </c>
      <c r="AP25" s="371"/>
      <c r="AQ25" s="410">
        <v>1018.5</v>
      </c>
      <c r="AR25" s="22">
        <v>980.5</v>
      </c>
      <c r="AS25" s="23">
        <v>887</v>
      </c>
      <c r="AT25" s="37">
        <v>1062</v>
      </c>
      <c r="AU25" s="110">
        <v>826</v>
      </c>
      <c r="AV25" s="119">
        <v>1002</v>
      </c>
      <c r="AW25" s="152">
        <v>1089</v>
      </c>
      <c r="AX25" s="187">
        <v>957</v>
      </c>
      <c r="AY25" s="190">
        <v>1085</v>
      </c>
      <c r="AZ25" s="220">
        <v>1177</v>
      </c>
      <c r="BA25" s="231">
        <v>975</v>
      </c>
      <c r="BB25" s="371"/>
      <c r="BC25" s="412">
        <v>996</v>
      </c>
      <c r="BD25" s="23">
        <v>880</v>
      </c>
      <c r="BE25" s="37">
        <v>1015</v>
      </c>
      <c r="BF25" s="110">
        <v>809</v>
      </c>
      <c r="BG25" s="119">
        <v>979</v>
      </c>
      <c r="BH25" s="152">
        <v>1030</v>
      </c>
      <c r="BI25" s="187">
        <v>982</v>
      </c>
      <c r="BJ25" s="190">
        <v>1077</v>
      </c>
      <c r="BK25" s="220">
        <v>1226</v>
      </c>
      <c r="BL25" s="231">
        <v>1026</v>
      </c>
      <c r="BM25" s="371"/>
      <c r="BO25" s="7">
        <f t="shared" si="0"/>
        <v>-1026</v>
      </c>
      <c r="BP25" s="6">
        <f t="shared" si="1"/>
        <v>-962</v>
      </c>
      <c r="BQ25" s="6">
        <f t="shared" si="2"/>
        <v>-1128</v>
      </c>
      <c r="BR25" s="6">
        <f t="shared" si="3"/>
        <v>-881</v>
      </c>
      <c r="BS25" s="6">
        <f t="shared" si="4"/>
        <v>-1084</v>
      </c>
      <c r="BT25" s="6">
        <f t="shared" si="5"/>
        <v>-1158</v>
      </c>
      <c r="BU25" s="6">
        <f t="shared" si="6"/>
        <v>-1034</v>
      </c>
      <c r="BV25" s="6">
        <f t="shared" si="7"/>
        <v>-1144</v>
      </c>
      <c r="BW25" s="6">
        <f t="shared" si="8"/>
        <v>-1243</v>
      </c>
      <c r="BX25" s="216">
        <f t="shared" si="51"/>
        <v>-1043</v>
      </c>
      <c r="BY25" s="7">
        <f t="shared" si="9"/>
        <v>-1042.9000000000001</v>
      </c>
      <c r="BZ25" s="6">
        <f t="shared" si="10"/>
        <v>-919</v>
      </c>
      <c r="CA25" s="6">
        <f t="shared" si="11"/>
        <v>-1067</v>
      </c>
      <c r="CB25" s="6">
        <f t="shared" si="12"/>
        <v>-828</v>
      </c>
      <c r="CC25" s="6">
        <f t="shared" si="13"/>
        <v>-1018</v>
      </c>
      <c r="CD25" s="6">
        <f t="shared" si="14"/>
        <v>-1089</v>
      </c>
      <c r="CE25" s="6">
        <f t="shared" si="15"/>
        <v>-988</v>
      </c>
      <c r="CF25" s="6">
        <f t="shared" si="16"/>
        <v>-1103</v>
      </c>
      <c r="CG25" s="6">
        <f t="shared" si="17"/>
        <v>-1185</v>
      </c>
      <c r="CH25" s="216">
        <f t="shared" si="52"/>
        <v>-970</v>
      </c>
      <c r="CI25" s="7">
        <f t="shared" si="18"/>
        <v>-1131</v>
      </c>
      <c r="CJ25" s="6">
        <f t="shared" si="19"/>
        <v>-1044</v>
      </c>
      <c r="CK25" s="6">
        <f t="shared" si="20"/>
        <v>-1038</v>
      </c>
      <c r="CL25" s="6">
        <f t="shared" si="21"/>
        <v>-1243</v>
      </c>
      <c r="CM25" s="216">
        <f t="shared" si="53"/>
        <v>-1042</v>
      </c>
      <c r="CN25" s="7">
        <f t="shared" si="22"/>
        <v>-994.3</v>
      </c>
      <c r="CO25" s="6">
        <f t="shared" si="23"/>
        <v>-958.4</v>
      </c>
      <c r="CP25" s="6">
        <f t="shared" si="24"/>
        <v>-895</v>
      </c>
      <c r="CQ25" s="6">
        <f t="shared" si="25"/>
        <v>-1009</v>
      </c>
      <c r="CR25" s="6">
        <f t="shared" si="26"/>
        <v>-781</v>
      </c>
      <c r="CS25" s="6">
        <f t="shared" si="27"/>
        <v>-958</v>
      </c>
      <c r="CT25" s="6">
        <f t="shared" si="28"/>
        <v>-1002</v>
      </c>
      <c r="CU25" s="6">
        <f t="shared" si="29"/>
        <v>-930</v>
      </c>
      <c r="CV25" s="6">
        <f t="shared" si="30"/>
        <v>-1004</v>
      </c>
      <c r="CW25" s="6">
        <f t="shared" si="31"/>
        <v>-1105</v>
      </c>
      <c r="CX25" s="216">
        <f t="shared" si="54"/>
        <v>-917</v>
      </c>
      <c r="CY25" s="7">
        <f t="shared" si="32"/>
        <v>-1018.5</v>
      </c>
      <c r="CZ25" s="6">
        <f t="shared" si="33"/>
        <v>-980.5</v>
      </c>
      <c r="DA25" s="6">
        <f t="shared" si="34"/>
        <v>-887</v>
      </c>
      <c r="DB25" s="115">
        <f t="shared" si="35"/>
        <v>-1062</v>
      </c>
      <c r="DC25" s="115">
        <f t="shared" si="36"/>
        <v>-826</v>
      </c>
      <c r="DD25" s="115">
        <f t="shared" si="37"/>
        <v>-1002</v>
      </c>
      <c r="DE25" s="115">
        <f t="shared" si="38"/>
        <v>-1089</v>
      </c>
      <c r="DF25" s="115">
        <f t="shared" si="39"/>
        <v>-957</v>
      </c>
      <c r="DG25" s="115">
        <f t="shared" si="40"/>
        <v>-1085</v>
      </c>
      <c r="DH25" s="115">
        <f t="shared" si="41"/>
        <v>-1177</v>
      </c>
      <c r="DI25" s="257">
        <f t="shared" si="55"/>
        <v>-975</v>
      </c>
      <c r="DJ25" s="7">
        <f t="shared" si="42"/>
        <v>-996</v>
      </c>
      <c r="DK25" s="6">
        <f t="shared" si="43"/>
        <v>-880</v>
      </c>
      <c r="DL25" s="6">
        <f t="shared" si="44"/>
        <v>-1015</v>
      </c>
      <c r="DM25" s="6">
        <f t="shared" si="45"/>
        <v>-809</v>
      </c>
      <c r="DN25" s="6">
        <f t="shared" si="46"/>
        <v>-979</v>
      </c>
      <c r="DO25" s="6">
        <f t="shared" si="47"/>
        <v>-1030</v>
      </c>
      <c r="DP25" s="6">
        <f t="shared" si="48"/>
        <v>-982</v>
      </c>
      <c r="DQ25" s="6">
        <f t="shared" si="49"/>
        <v>-1077</v>
      </c>
      <c r="DR25" s="115">
        <f t="shared" si="50"/>
        <v>-1226</v>
      </c>
      <c r="DS25" s="138">
        <f t="shared" si="56"/>
        <v>-1026</v>
      </c>
    </row>
    <row r="26" spans="1:123" ht="14.65" hidden="1" thickBot="1" x14ac:dyDescent="0.5">
      <c r="A26" s="2" t="s">
        <v>80</v>
      </c>
      <c r="B26" s="2"/>
      <c r="C26" s="244">
        <v>1026</v>
      </c>
      <c r="D26" s="244"/>
      <c r="E26" s="244">
        <v>1128</v>
      </c>
      <c r="F26" s="244">
        <v>882</v>
      </c>
      <c r="G26" s="244"/>
      <c r="H26" s="244"/>
      <c r="I26" s="244"/>
      <c r="J26" s="244"/>
      <c r="K26" s="244"/>
      <c r="L26" s="403"/>
      <c r="M26" s="377"/>
      <c r="N26" s="331"/>
      <c r="O26" s="332"/>
      <c r="P26" s="333"/>
      <c r="Q26" s="334"/>
      <c r="R26" s="416"/>
      <c r="S26" s="416"/>
      <c r="T26" s="416"/>
      <c r="U26" s="416"/>
      <c r="V26" s="416"/>
      <c r="W26" s="338"/>
      <c r="X26" s="377"/>
      <c r="Y26" s="416"/>
      <c r="Z26" s="416"/>
      <c r="AA26" s="416"/>
      <c r="AB26" s="416"/>
      <c r="AC26" s="338"/>
      <c r="AD26" s="377"/>
      <c r="AE26" s="335"/>
      <c r="AF26" s="336"/>
      <c r="AG26" s="332"/>
      <c r="AH26" s="333"/>
      <c r="AI26" s="337"/>
      <c r="AJ26" s="338"/>
      <c r="AK26" s="338"/>
      <c r="AL26" s="338"/>
      <c r="AM26" s="338"/>
      <c r="AN26" s="338"/>
      <c r="AO26" s="338"/>
      <c r="AP26" s="377"/>
      <c r="AQ26" s="335"/>
      <c r="AR26" s="336"/>
      <c r="AS26" s="332"/>
      <c r="AT26" s="333"/>
      <c r="AU26" s="334"/>
      <c r="AV26" s="416"/>
      <c r="AW26" s="416"/>
      <c r="AX26" s="416"/>
      <c r="AY26" s="416"/>
      <c r="AZ26" s="416"/>
      <c r="BA26" s="338"/>
      <c r="BB26" s="377"/>
      <c r="BC26" s="416"/>
      <c r="BD26" s="416"/>
      <c r="BE26" s="415"/>
      <c r="BF26" s="415"/>
      <c r="BG26" s="415"/>
      <c r="BH26" s="415"/>
      <c r="BI26" s="415"/>
      <c r="BJ26" s="415"/>
      <c r="BK26" s="415"/>
      <c r="BL26" s="414"/>
      <c r="BM26" s="377"/>
      <c r="BR26" s="132">
        <f>G26-F26</f>
        <v>-882</v>
      </c>
      <c r="BS26" s="135"/>
      <c r="BT26" s="135"/>
      <c r="BU26" s="135"/>
      <c r="BV26" s="135"/>
      <c r="BW26" s="135"/>
      <c r="BX26" s="111">
        <f t="shared" si="51"/>
        <v>0</v>
      </c>
      <c r="BY26" s="39"/>
      <c r="BZ26" s="40"/>
      <c r="CA26" s="42"/>
      <c r="CB26" s="65"/>
      <c r="CC26" s="65"/>
      <c r="CD26" s="65"/>
      <c r="CE26" s="65"/>
      <c r="CF26" s="65"/>
      <c r="CG26" s="51">
        <f t="shared" ref="CG26" si="58">W26-V26</f>
        <v>0</v>
      </c>
      <c r="CH26" s="87"/>
      <c r="CI26" s="65"/>
      <c r="CJ26" s="65"/>
      <c r="CK26" s="65"/>
      <c r="CL26" s="65"/>
      <c r="CM26" s="65"/>
      <c r="CN26" s="41"/>
      <c r="CO26" s="40"/>
      <c r="CP26" s="127"/>
      <c r="CQ26" s="128"/>
      <c r="CR26" s="129"/>
      <c r="CS26" s="129"/>
      <c r="CT26" s="129"/>
      <c r="CU26" s="129"/>
      <c r="CV26" s="129"/>
      <c r="CW26" s="129"/>
      <c r="CX26" s="111">
        <f t="shared" si="54"/>
        <v>0</v>
      </c>
      <c r="CY26" s="39"/>
      <c r="CZ26" s="40"/>
      <c r="DA26" s="127"/>
      <c r="DB26" s="130"/>
      <c r="DD26" s="148">
        <f t="shared" ref="DD26" si="59">AW26-AV26</f>
        <v>0</v>
      </c>
    </row>
    <row r="27" spans="1:123" ht="14.65" thickBot="1" x14ac:dyDescent="0.5">
      <c r="A27" s="282" t="s">
        <v>107</v>
      </c>
      <c r="B27" s="175"/>
      <c r="C27" s="285"/>
      <c r="D27" s="286"/>
      <c r="E27" s="287"/>
      <c r="F27" s="288"/>
      <c r="G27" s="289"/>
      <c r="H27" s="290"/>
      <c r="I27" s="291"/>
      <c r="J27" s="292"/>
      <c r="K27" s="293"/>
      <c r="L27" s="364"/>
      <c r="M27" s="369"/>
      <c r="N27" s="294"/>
      <c r="O27" s="286"/>
      <c r="P27" s="287"/>
      <c r="Q27" s="288"/>
      <c r="R27" s="289"/>
      <c r="S27" s="290"/>
      <c r="T27" s="291"/>
      <c r="U27" s="292"/>
      <c r="V27" s="293"/>
      <c r="W27" s="382"/>
      <c r="X27" s="369"/>
      <c r="Y27" s="408"/>
      <c r="Z27" s="340"/>
      <c r="AA27" s="292"/>
      <c r="AB27" s="293"/>
      <c r="AC27" s="364"/>
      <c r="AD27" s="369"/>
      <c r="AE27" s="411"/>
      <c r="AF27" s="296"/>
      <c r="AG27" s="286"/>
      <c r="AH27" s="287"/>
      <c r="AI27" s="288"/>
      <c r="AJ27" s="289"/>
      <c r="AK27" s="290"/>
      <c r="AL27" s="291"/>
      <c r="AM27" s="292"/>
      <c r="AN27" s="293"/>
      <c r="AO27" s="382"/>
      <c r="AP27" s="369"/>
      <c r="AQ27" s="411"/>
      <c r="AR27" s="296"/>
      <c r="AS27" s="286"/>
      <c r="AT27" s="287"/>
      <c r="AU27" s="288"/>
      <c r="AV27" s="289"/>
      <c r="AW27" s="290"/>
      <c r="AX27" s="291"/>
      <c r="AY27" s="292"/>
      <c r="AZ27" s="293"/>
      <c r="BA27" s="364"/>
      <c r="BB27" s="369"/>
      <c r="BC27" s="413"/>
      <c r="BD27" s="286"/>
      <c r="BE27" s="287"/>
      <c r="BF27" s="288"/>
      <c r="BG27" s="289"/>
      <c r="BH27" s="290"/>
      <c r="BI27" s="291"/>
      <c r="BJ27" s="292"/>
      <c r="BK27" s="293"/>
      <c r="BL27" s="364"/>
      <c r="BM27" s="369"/>
    </row>
    <row r="35" spans="121:121" x14ac:dyDescent="0.45">
      <c r="DQ35" t="s">
        <v>73</v>
      </c>
    </row>
  </sheetData>
  <mergeCells count="13">
    <mergeCell ref="DJ2:DS2"/>
    <mergeCell ref="BO2:BX2"/>
    <mergeCell ref="BY2:CH2"/>
    <mergeCell ref="CI2:CM2"/>
    <mergeCell ref="CN2:CX2"/>
    <mergeCell ref="CY2:DI2"/>
    <mergeCell ref="C2:M2"/>
    <mergeCell ref="BC2:BM2"/>
    <mergeCell ref="AQ2:BB2"/>
    <mergeCell ref="A1:BM1"/>
    <mergeCell ref="N2:X2"/>
    <mergeCell ref="Y2:AD2"/>
    <mergeCell ref="AE2:AP2"/>
  </mergeCells>
  <conditionalFormatting sqref="BO4:DS4 BO5:BW25 BY5:CW25 CY5:DS25 BX5:BX26 CX5:CX26">
    <cfRule type="cellIs" dxfId="3" priority="1" operator="between">
      <formula>0</formula>
      <formula>-1500</formula>
    </cfRule>
    <cfRule type="cellIs" dxfId="2" priority="2" operator="greaterThanOr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B704-AC1D-4F9E-81BB-B7AD91DFDD63}">
  <dimension ref="A1:BA26"/>
  <sheetViews>
    <sheetView workbookViewId="0">
      <selection activeCell="C19" sqref="C19"/>
    </sheetView>
  </sheetViews>
  <sheetFormatPr baseColWidth="10" defaultRowHeight="14.25" x14ac:dyDescent="0.45"/>
  <cols>
    <col min="1" max="1" width="10.73046875" style="1"/>
    <col min="2" max="3" width="15.1328125" customWidth="1"/>
    <col min="4" max="10" width="6.3984375" style="15" customWidth="1"/>
    <col min="11" max="13" width="7.86328125" style="15" customWidth="1"/>
    <col min="14" max="23" width="7.3984375" style="15" customWidth="1"/>
    <col min="24" max="26" width="6.3984375" style="15" customWidth="1"/>
    <col min="27" max="27" width="7.86328125" style="15" customWidth="1"/>
    <col min="28" max="28" width="11.3984375" style="15"/>
    <col min="29" max="32" width="0" style="16" hidden="1" customWidth="1"/>
    <col min="33" max="42" width="11.3984375" style="16"/>
    <col min="43" max="48" width="11.3984375" style="15"/>
    <col min="53" max="53" width="11.3984375" style="1"/>
  </cols>
  <sheetData>
    <row r="1" spans="1:53" ht="14.65" thickBot="1" x14ac:dyDescent="0.5">
      <c r="B1" s="453" t="s">
        <v>94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Q1" s="48"/>
    </row>
    <row r="2" spans="1:53" ht="29.1" customHeight="1" thickBot="1" x14ac:dyDescent="0.5">
      <c r="B2" s="133"/>
      <c r="C2" s="244"/>
      <c r="D2" s="417" t="s">
        <v>90</v>
      </c>
      <c r="E2" s="418"/>
      <c r="F2" s="418"/>
      <c r="G2" s="418"/>
      <c r="H2" s="418"/>
      <c r="I2" s="418"/>
      <c r="J2" s="418"/>
      <c r="K2" s="419"/>
      <c r="L2" s="417" t="s">
        <v>91</v>
      </c>
      <c r="M2" s="418"/>
      <c r="N2" s="418"/>
      <c r="O2" s="418"/>
      <c r="P2" s="418"/>
      <c r="Q2" s="418"/>
      <c r="R2" s="418"/>
      <c r="S2" s="419"/>
      <c r="T2" s="417" t="s">
        <v>92</v>
      </c>
      <c r="U2" s="418"/>
      <c r="V2" s="418"/>
      <c r="W2" s="418"/>
      <c r="X2" s="418"/>
      <c r="Y2" s="418"/>
      <c r="Z2" s="418"/>
      <c r="AA2" s="419"/>
      <c r="AC2" s="443" t="s">
        <v>0</v>
      </c>
      <c r="AD2" s="444"/>
      <c r="AE2" s="444"/>
      <c r="AF2" s="462"/>
      <c r="AG2" s="443" t="s">
        <v>90</v>
      </c>
      <c r="AH2" s="444"/>
      <c r="AI2" s="444"/>
      <c r="AJ2" s="444"/>
      <c r="AK2" s="444"/>
      <c r="AL2" s="444"/>
      <c r="AM2" s="462"/>
      <c r="AN2" s="458" t="s">
        <v>91</v>
      </c>
      <c r="AO2" s="459"/>
      <c r="AP2" s="459"/>
      <c r="AQ2" s="459"/>
      <c r="AR2" s="459"/>
      <c r="AS2" s="459"/>
      <c r="AT2" s="460"/>
      <c r="AU2" s="461" t="s">
        <v>92</v>
      </c>
      <c r="AV2" s="459"/>
      <c r="AW2" s="459"/>
      <c r="AX2" s="459"/>
      <c r="AY2" s="459"/>
      <c r="AZ2" s="459"/>
      <c r="BA2" s="460"/>
    </row>
    <row r="3" spans="1:53" s="15" customFormat="1" ht="28.5" x14ac:dyDescent="0.45">
      <c r="A3" s="218" t="s">
        <v>101</v>
      </c>
      <c r="B3" s="54" t="s">
        <v>102</v>
      </c>
      <c r="C3" s="253" t="s">
        <v>105</v>
      </c>
      <c r="D3" s="162">
        <v>2015</v>
      </c>
      <c r="E3" s="163">
        <v>2016</v>
      </c>
      <c r="F3" s="144">
        <v>2017</v>
      </c>
      <c r="G3" s="145">
        <v>2018</v>
      </c>
      <c r="H3" s="146">
        <v>2019</v>
      </c>
      <c r="I3" s="147">
        <v>2020</v>
      </c>
      <c r="J3" s="164">
        <v>2021</v>
      </c>
      <c r="K3" s="172">
        <v>2022</v>
      </c>
      <c r="L3" s="162">
        <v>2015</v>
      </c>
      <c r="M3" s="163">
        <v>2016</v>
      </c>
      <c r="N3" s="144">
        <v>2017</v>
      </c>
      <c r="O3" s="145">
        <v>2018</v>
      </c>
      <c r="P3" s="146">
        <v>2019</v>
      </c>
      <c r="Q3" s="147">
        <v>2020</v>
      </c>
      <c r="R3" s="164">
        <v>2021</v>
      </c>
      <c r="S3" s="165">
        <v>2022</v>
      </c>
      <c r="T3" s="173">
        <v>2015</v>
      </c>
      <c r="U3" s="163">
        <v>2016</v>
      </c>
      <c r="V3" s="144">
        <v>2017</v>
      </c>
      <c r="W3" s="145">
        <v>2018</v>
      </c>
      <c r="X3" s="146">
        <v>2019</v>
      </c>
      <c r="Y3" s="147">
        <v>2020</v>
      </c>
      <c r="Z3" s="164">
        <v>2021</v>
      </c>
      <c r="AA3" s="165">
        <v>2022</v>
      </c>
      <c r="AC3" s="9" t="s">
        <v>77</v>
      </c>
      <c r="AD3" s="8" t="s">
        <v>74</v>
      </c>
      <c r="AE3" s="8" t="s">
        <v>75</v>
      </c>
      <c r="AF3" s="43" t="s">
        <v>76</v>
      </c>
      <c r="AG3" s="44" t="s">
        <v>82</v>
      </c>
      <c r="AH3" s="38" t="s">
        <v>83</v>
      </c>
      <c r="AI3" s="38" t="s">
        <v>84</v>
      </c>
      <c r="AJ3" s="38" t="s">
        <v>85</v>
      </c>
      <c r="AK3" s="38" t="s">
        <v>86</v>
      </c>
      <c r="AL3" s="38" t="s">
        <v>87</v>
      </c>
      <c r="AM3" s="153" t="s">
        <v>88</v>
      </c>
      <c r="AN3" s="44" t="s">
        <v>82</v>
      </c>
      <c r="AO3" s="38" t="s">
        <v>83</v>
      </c>
      <c r="AP3" s="38" t="s">
        <v>84</v>
      </c>
      <c r="AQ3" s="38" t="s">
        <v>85</v>
      </c>
      <c r="AR3" s="38" t="s">
        <v>86</v>
      </c>
      <c r="AS3" s="38" t="s">
        <v>87</v>
      </c>
      <c r="AT3" s="45" t="s">
        <v>88</v>
      </c>
      <c r="AU3" s="176" t="s">
        <v>82</v>
      </c>
      <c r="AV3" s="38" t="s">
        <v>83</v>
      </c>
      <c r="AW3" s="38" t="s">
        <v>84</v>
      </c>
      <c r="AX3" s="38" t="s">
        <v>85</v>
      </c>
      <c r="AY3" s="38" t="s">
        <v>86</v>
      </c>
      <c r="AZ3" s="38" t="s">
        <v>87</v>
      </c>
      <c r="BA3" s="45" t="s">
        <v>88</v>
      </c>
    </row>
    <row r="4" spans="1:53" s="15" customFormat="1" x14ac:dyDescent="0.45">
      <c r="A4" s="25">
        <v>23</v>
      </c>
      <c r="B4" s="55" t="s">
        <v>98</v>
      </c>
      <c r="C4" s="254">
        <v>45811</v>
      </c>
      <c r="D4" s="17">
        <v>1000</v>
      </c>
      <c r="E4" s="18">
        <v>500</v>
      </c>
      <c r="F4" s="13">
        <v>1000</v>
      </c>
      <c r="G4" s="14">
        <v>500</v>
      </c>
      <c r="H4" s="108">
        <v>1000</v>
      </c>
      <c r="I4" s="118">
        <v>1000</v>
      </c>
      <c r="J4" s="134">
        <v>1000</v>
      </c>
      <c r="K4" s="158">
        <v>500</v>
      </c>
      <c r="L4" s="17">
        <v>1000</v>
      </c>
      <c r="M4" s="18">
        <v>200</v>
      </c>
      <c r="N4" s="13">
        <v>1000</v>
      </c>
      <c r="O4" s="14">
        <v>200</v>
      </c>
      <c r="P4" s="108">
        <v>1000</v>
      </c>
      <c r="Q4" s="118">
        <v>200</v>
      </c>
      <c r="R4" s="134">
        <v>1000</v>
      </c>
      <c r="S4" s="155">
        <v>500</v>
      </c>
      <c r="T4" s="19">
        <v>1000</v>
      </c>
      <c r="U4" s="18">
        <v>1000</v>
      </c>
      <c r="V4" s="13">
        <v>1000</v>
      </c>
      <c r="W4" s="14">
        <v>1000</v>
      </c>
      <c r="X4" s="108">
        <v>1000</v>
      </c>
      <c r="Y4" s="118">
        <v>1000</v>
      </c>
      <c r="Z4" s="179">
        <v>1000</v>
      </c>
      <c r="AA4" s="155">
        <v>500</v>
      </c>
      <c r="AC4" s="4" t="e">
        <f>#REF!-#REF!</f>
        <v>#REF!</v>
      </c>
      <c r="AD4" s="3" t="e">
        <f>#REF!-#REF!</f>
        <v>#REF!</v>
      </c>
      <c r="AE4" s="3" t="e">
        <f>#REF!-#REF!</f>
        <v>#REF!</v>
      </c>
      <c r="AF4" s="5" t="e">
        <f>#REF!-#REF!</f>
        <v>#REF!</v>
      </c>
      <c r="AG4" s="4">
        <f t="shared" ref="AG4:AG25" si="0">K4-D4</f>
        <v>-500</v>
      </c>
      <c r="AH4" s="3">
        <f t="shared" ref="AH4:AH25" si="1">K4-E4</f>
        <v>0</v>
      </c>
      <c r="AI4" s="3">
        <f t="shared" ref="AI4:AI25" si="2">K4-F4</f>
        <v>-500</v>
      </c>
      <c r="AJ4" s="3">
        <f t="shared" ref="AJ4:AJ25" si="3">K4-G4</f>
        <v>0</v>
      </c>
      <c r="AK4" s="3">
        <f t="shared" ref="AK4:AK25" si="4">K4-H4</f>
        <v>-500</v>
      </c>
      <c r="AL4" s="3">
        <f t="shared" ref="AL4:AL25" si="5">K4-I4</f>
        <v>-500</v>
      </c>
      <c r="AM4" s="5">
        <f>K4-J4</f>
        <v>-500</v>
      </c>
      <c r="AN4" s="4">
        <f t="shared" ref="AN4:AN25" si="6">S4-L4</f>
        <v>-500</v>
      </c>
      <c r="AO4" s="3">
        <f t="shared" ref="AO4:AO25" si="7">S4-M4</f>
        <v>300</v>
      </c>
      <c r="AP4" s="3">
        <f t="shared" ref="AP4:AP25" si="8">S4-N4</f>
        <v>-500</v>
      </c>
      <c r="AQ4" s="107">
        <f t="shared" ref="AQ4:AQ25" si="9">S4-O4</f>
        <v>300</v>
      </c>
      <c r="AR4" s="3">
        <f t="shared" ref="AR4:AR25" si="10">S4-P4</f>
        <v>-500</v>
      </c>
      <c r="AS4" s="3">
        <f t="shared" ref="AS4:AS25" si="11">S4-Q4</f>
        <v>300</v>
      </c>
      <c r="AT4" s="112">
        <f>S4-R4</f>
        <v>-500</v>
      </c>
      <c r="AU4" s="113">
        <f>AA4-T4</f>
        <v>-500</v>
      </c>
      <c r="AV4" s="3">
        <f>AA4-U4</f>
        <v>-500</v>
      </c>
      <c r="AW4" s="3">
        <f t="shared" ref="AW4:AW25" si="12">AA4-V4</f>
        <v>-500</v>
      </c>
      <c r="AX4" s="107">
        <f t="shared" ref="AX4:AX25" si="13">AA4-W4</f>
        <v>-500</v>
      </c>
      <c r="AY4" s="3">
        <f t="shared" ref="AY4:AY25" si="14">AA4-X4</f>
        <v>-500</v>
      </c>
      <c r="AZ4" s="3">
        <f t="shared" ref="AZ4:AZ25" si="15">AA4-Y4</f>
        <v>-500</v>
      </c>
      <c r="BA4" s="137">
        <f>AA4-Z4</f>
        <v>-500</v>
      </c>
    </row>
    <row r="5" spans="1:53" s="15" customFormat="1" x14ac:dyDescent="0.45">
      <c r="A5" s="25">
        <v>24</v>
      </c>
      <c r="B5" s="58" t="s">
        <v>62</v>
      </c>
      <c r="C5" s="58">
        <f>C4+7</f>
        <v>45818</v>
      </c>
      <c r="D5" s="17"/>
      <c r="E5" s="18"/>
      <c r="F5" s="13"/>
      <c r="G5" s="14"/>
      <c r="H5" s="108"/>
      <c r="I5" s="118"/>
      <c r="J5" s="134"/>
      <c r="K5" s="158"/>
      <c r="L5" s="17"/>
      <c r="M5" s="18"/>
      <c r="N5" s="13"/>
      <c r="O5" s="14"/>
      <c r="P5" s="108"/>
      <c r="Q5" s="118"/>
      <c r="R5" s="134"/>
      <c r="S5" s="155"/>
      <c r="T5" s="19"/>
      <c r="U5" s="18"/>
      <c r="V5" s="86"/>
      <c r="W5" s="14"/>
      <c r="X5" s="79"/>
      <c r="Y5" s="177"/>
      <c r="Z5" s="134"/>
      <c r="AA5" s="178"/>
      <c r="AC5" s="4" t="e">
        <f>#REF!-#REF!</f>
        <v>#REF!</v>
      </c>
      <c r="AD5" s="3" t="e">
        <f>#REF!-#REF!</f>
        <v>#REF!</v>
      </c>
      <c r="AE5" s="3" t="e">
        <f>#REF!-#REF!</f>
        <v>#REF!</v>
      </c>
      <c r="AF5" s="5" t="e">
        <f>#REF!-#REF!</f>
        <v>#REF!</v>
      </c>
      <c r="AG5" s="4">
        <f t="shared" si="0"/>
        <v>0</v>
      </c>
      <c r="AH5" s="3">
        <f t="shared" si="1"/>
        <v>0</v>
      </c>
      <c r="AI5" s="3">
        <f t="shared" si="2"/>
        <v>0</v>
      </c>
      <c r="AJ5" s="3">
        <f t="shared" si="3"/>
        <v>0</v>
      </c>
      <c r="AK5" s="3">
        <f t="shared" si="4"/>
        <v>0</v>
      </c>
      <c r="AL5" s="3">
        <f t="shared" si="5"/>
        <v>0</v>
      </c>
      <c r="AM5" s="5">
        <f t="shared" ref="AM5:AM25" si="16">K5-J5</f>
        <v>0</v>
      </c>
      <c r="AN5" s="4">
        <f t="shared" si="6"/>
        <v>0</v>
      </c>
      <c r="AO5" s="3">
        <f t="shared" si="7"/>
        <v>0</v>
      </c>
      <c r="AP5" s="3">
        <f t="shared" si="8"/>
        <v>0</v>
      </c>
      <c r="AQ5" s="107">
        <f t="shared" si="9"/>
        <v>0</v>
      </c>
      <c r="AR5" s="3">
        <f t="shared" si="10"/>
        <v>0</v>
      </c>
      <c r="AS5" s="3">
        <f t="shared" si="11"/>
        <v>0</v>
      </c>
      <c r="AT5" s="112">
        <f t="shared" ref="AT5:AT25" si="17">S5-R5</f>
        <v>0</v>
      </c>
      <c r="AU5" s="113">
        <f t="shared" ref="AU5:AU25" si="18">AA5-T5</f>
        <v>0</v>
      </c>
      <c r="AV5" s="3">
        <f t="shared" ref="AV5:AV25" si="19">AA5-U5</f>
        <v>0</v>
      </c>
      <c r="AW5" s="3">
        <f t="shared" si="12"/>
        <v>0</v>
      </c>
      <c r="AX5" s="107">
        <f t="shared" si="13"/>
        <v>0</v>
      </c>
      <c r="AY5" s="3">
        <f t="shared" si="14"/>
        <v>0</v>
      </c>
      <c r="AZ5" s="3">
        <f t="shared" si="15"/>
        <v>0</v>
      </c>
      <c r="BA5" s="137">
        <f t="shared" ref="BA5:BA25" si="20">AA5-Z5</f>
        <v>0</v>
      </c>
    </row>
    <row r="6" spans="1:53" s="15" customFormat="1" x14ac:dyDescent="0.45">
      <c r="A6" s="25">
        <v>25</v>
      </c>
      <c r="B6" s="54" t="s">
        <v>12</v>
      </c>
      <c r="C6" s="58">
        <f t="shared" ref="C6:C25" si="21">C5+7</f>
        <v>45825</v>
      </c>
      <c r="D6" s="17"/>
      <c r="E6" s="18"/>
      <c r="F6" s="13"/>
      <c r="G6" s="14"/>
      <c r="H6" s="108"/>
      <c r="I6" s="118"/>
      <c r="J6" s="134"/>
      <c r="K6" s="158"/>
      <c r="L6" s="17"/>
      <c r="M6" s="18"/>
      <c r="N6" s="13"/>
      <c r="O6" s="14"/>
      <c r="P6" s="108"/>
      <c r="Q6" s="118"/>
      <c r="R6" s="134"/>
      <c r="S6" s="155"/>
      <c r="T6" s="19"/>
      <c r="U6" s="18"/>
      <c r="V6" s="86"/>
      <c r="W6" s="14"/>
      <c r="X6" s="79"/>
      <c r="Y6" s="177"/>
      <c r="Z6" s="134"/>
      <c r="AA6" s="178"/>
      <c r="AB6" s="15" t="s">
        <v>73</v>
      </c>
      <c r="AC6" s="4" t="e">
        <f>#REF!-#REF!</f>
        <v>#REF!</v>
      </c>
      <c r="AD6" s="3" t="e">
        <f>#REF!-#REF!</f>
        <v>#REF!</v>
      </c>
      <c r="AE6" s="3" t="e">
        <f>#REF!-#REF!</f>
        <v>#REF!</v>
      </c>
      <c r="AF6" s="5" t="e">
        <f>#REF!-#REF!</f>
        <v>#REF!</v>
      </c>
      <c r="AG6" s="4">
        <f t="shared" si="0"/>
        <v>0</v>
      </c>
      <c r="AH6" s="3">
        <f t="shared" si="1"/>
        <v>0</v>
      </c>
      <c r="AI6" s="3">
        <f t="shared" si="2"/>
        <v>0</v>
      </c>
      <c r="AJ6" s="3">
        <f t="shared" si="3"/>
        <v>0</v>
      </c>
      <c r="AK6" s="3">
        <f t="shared" si="4"/>
        <v>0</v>
      </c>
      <c r="AL6" s="3">
        <f t="shared" si="5"/>
        <v>0</v>
      </c>
      <c r="AM6" s="5">
        <f t="shared" si="16"/>
        <v>0</v>
      </c>
      <c r="AN6" s="4">
        <f t="shared" si="6"/>
        <v>0</v>
      </c>
      <c r="AO6" s="3">
        <f t="shared" si="7"/>
        <v>0</v>
      </c>
      <c r="AP6" s="3">
        <f t="shared" si="8"/>
        <v>0</v>
      </c>
      <c r="AQ6" s="107">
        <f t="shared" si="9"/>
        <v>0</v>
      </c>
      <c r="AR6" s="3">
        <f t="shared" si="10"/>
        <v>0</v>
      </c>
      <c r="AS6" s="3">
        <f t="shared" si="11"/>
        <v>0</v>
      </c>
      <c r="AT6" s="112">
        <f t="shared" si="17"/>
        <v>0</v>
      </c>
      <c r="AU6" s="113">
        <f t="shared" si="18"/>
        <v>0</v>
      </c>
      <c r="AV6" s="3">
        <f t="shared" si="19"/>
        <v>0</v>
      </c>
      <c r="AW6" s="3">
        <f t="shared" si="12"/>
        <v>0</v>
      </c>
      <c r="AX6" s="107">
        <f t="shared" si="13"/>
        <v>0</v>
      </c>
      <c r="AY6" s="3">
        <f t="shared" si="14"/>
        <v>0</v>
      </c>
      <c r="AZ6" s="3">
        <f t="shared" si="15"/>
        <v>0</v>
      </c>
      <c r="BA6" s="137">
        <f t="shared" si="20"/>
        <v>0</v>
      </c>
    </row>
    <row r="7" spans="1:53" s="15" customFormat="1" x14ac:dyDescent="0.45">
      <c r="A7" s="25">
        <v>26</v>
      </c>
      <c r="B7" s="54" t="s">
        <v>13</v>
      </c>
      <c r="C7" s="58">
        <f t="shared" si="21"/>
        <v>45832</v>
      </c>
      <c r="D7" s="17"/>
      <c r="E7" s="18"/>
      <c r="F7" s="13"/>
      <c r="G7" s="14"/>
      <c r="H7" s="108"/>
      <c r="I7" s="118"/>
      <c r="J7" s="134"/>
      <c r="K7" s="158"/>
      <c r="L7" s="17"/>
      <c r="M7" s="18"/>
      <c r="N7" s="13"/>
      <c r="O7" s="14"/>
      <c r="P7" s="108"/>
      <c r="Q7" s="118"/>
      <c r="R7" s="134"/>
      <c r="S7" s="155"/>
      <c r="T7" s="19"/>
      <c r="U7" s="18"/>
      <c r="V7" s="86"/>
      <c r="W7" s="14"/>
      <c r="X7" s="79"/>
      <c r="Y7" s="177"/>
      <c r="Z7" s="134"/>
      <c r="AA7" s="178"/>
      <c r="AC7" s="4" t="e">
        <f>#REF!-#REF!</f>
        <v>#REF!</v>
      </c>
      <c r="AD7" s="3" t="e">
        <f>#REF!-#REF!</f>
        <v>#REF!</v>
      </c>
      <c r="AE7" s="3" t="e">
        <f>#REF!-#REF!</f>
        <v>#REF!</v>
      </c>
      <c r="AF7" s="5" t="e">
        <f>#REF!-#REF!</f>
        <v>#REF!</v>
      </c>
      <c r="AG7" s="4">
        <f t="shared" si="0"/>
        <v>0</v>
      </c>
      <c r="AH7" s="3">
        <f t="shared" si="1"/>
        <v>0</v>
      </c>
      <c r="AI7" s="3">
        <f t="shared" si="2"/>
        <v>0</v>
      </c>
      <c r="AJ7" s="3">
        <f t="shared" si="3"/>
        <v>0</v>
      </c>
      <c r="AK7" s="3">
        <f t="shared" si="4"/>
        <v>0</v>
      </c>
      <c r="AL7" s="3">
        <f t="shared" si="5"/>
        <v>0</v>
      </c>
      <c r="AM7" s="5">
        <f t="shared" si="16"/>
        <v>0</v>
      </c>
      <c r="AN7" s="4">
        <f t="shared" si="6"/>
        <v>0</v>
      </c>
      <c r="AO7" s="3">
        <f t="shared" si="7"/>
        <v>0</v>
      </c>
      <c r="AP7" s="3">
        <f t="shared" si="8"/>
        <v>0</v>
      </c>
      <c r="AQ7" s="107">
        <f t="shared" si="9"/>
        <v>0</v>
      </c>
      <c r="AR7" s="3">
        <f t="shared" si="10"/>
        <v>0</v>
      </c>
      <c r="AS7" s="3">
        <f t="shared" si="11"/>
        <v>0</v>
      </c>
      <c r="AT7" s="112">
        <f t="shared" si="17"/>
        <v>0</v>
      </c>
      <c r="AU7" s="113">
        <f t="shared" si="18"/>
        <v>0</v>
      </c>
      <c r="AV7" s="3">
        <f t="shared" si="19"/>
        <v>0</v>
      </c>
      <c r="AW7" s="3">
        <f t="shared" si="12"/>
        <v>0</v>
      </c>
      <c r="AX7" s="107">
        <f t="shared" si="13"/>
        <v>0</v>
      </c>
      <c r="AY7" s="3">
        <f t="shared" si="14"/>
        <v>0</v>
      </c>
      <c r="AZ7" s="3">
        <f t="shared" si="15"/>
        <v>0</v>
      </c>
      <c r="BA7" s="137">
        <f t="shared" si="20"/>
        <v>0</v>
      </c>
    </row>
    <row r="8" spans="1:53" s="15" customFormat="1" x14ac:dyDescent="0.45">
      <c r="A8" s="25">
        <v>27</v>
      </c>
      <c r="B8" s="58" t="s">
        <v>14</v>
      </c>
      <c r="C8" s="58">
        <f t="shared" si="21"/>
        <v>45839</v>
      </c>
      <c r="D8" s="17"/>
      <c r="E8" s="18"/>
      <c r="F8" s="13"/>
      <c r="G8" s="14"/>
      <c r="H8" s="108"/>
      <c r="I8" s="118"/>
      <c r="J8" s="134"/>
      <c r="K8" s="158"/>
      <c r="L8" s="17"/>
      <c r="M8" s="18"/>
      <c r="N8" s="13"/>
      <c r="O8" s="14"/>
      <c r="P8" s="108"/>
      <c r="Q8" s="118"/>
      <c r="R8" s="134"/>
      <c r="S8" s="155"/>
      <c r="T8" s="19"/>
      <c r="U8" s="18"/>
      <c r="V8" s="86"/>
      <c r="W8" s="14"/>
      <c r="X8" s="79"/>
      <c r="Y8" s="177"/>
      <c r="Z8" s="134"/>
      <c r="AA8" s="178"/>
      <c r="AC8" s="4" t="e">
        <f>#REF!-#REF!</f>
        <v>#REF!</v>
      </c>
      <c r="AD8" s="3" t="e">
        <f>#REF!-#REF!</f>
        <v>#REF!</v>
      </c>
      <c r="AE8" s="3" t="e">
        <f>#REF!-#REF!</f>
        <v>#REF!</v>
      </c>
      <c r="AF8" s="5" t="e">
        <f>#REF!-#REF!</f>
        <v>#REF!</v>
      </c>
      <c r="AG8" s="4">
        <f t="shared" si="0"/>
        <v>0</v>
      </c>
      <c r="AH8" s="3">
        <f t="shared" si="1"/>
        <v>0</v>
      </c>
      <c r="AI8" s="3">
        <f t="shared" si="2"/>
        <v>0</v>
      </c>
      <c r="AJ8" s="3">
        <f t="shared" si="3"/>
        <v>0</v>
      </c>
      <c r="AK8" s="3">
        <f t="shared" si="4"/>
        <v>0</v>
      </c>
      <c r="AL8" s="3">
        <f t="shared" si="5"/>
        <v>0</v>
      </c>
      <c r="AM8" s="5">
        <f t="shared" si="16"/>
        <v>0</v>
      </c>
      <c r="AN8" s="4">
        <f t="shared" si="6"/>
        <v>0</v>
      </c>
      <c r="AO8" s="3">
        <f t="shared" si="7"/>
        <v>0</v>
      </c>
      <c r="AP8" s="3">
        <f t="shared" si="8"/>
        <v>0</v>
      </c>
      <c r="AQ8" s="107">
        <f t="shared" si="9"/>
        <v>0</v>
      </c>
      <c r="AR8" s="3">
        <f t="shared" si="10"/>
        <v>0</v>
      </c>
      <c r="AS8" s="3">
        <f t="shared" si="11"/>
        <v>0</v>
      </c>
      <c r="AT8" s="112">
        <f t="shared" si="17"/>
        <v>0</v>
      </c>
      <c r="AU8" s="113">
        <f t="shared" si="18"/>
        <v>0</v>
      </c>
      <c r="AV8" s="3">
        <f t="shared" si="19"/>
        <v>0</v>
      </c>
      <c r="AW8" s="3">
        <f t="shared" si="12"/>
        <v>0</v>
      </c>
      <c r="AX8" s="107">
        <f t="shared" si="13"/>
        <v>0</v>
      </c>
      <c r="AY8" s="3">
        <f t="shared" si="14"/>
        <v>0</v>
      </c>
      <c r="AZ8" s="3">
        <f t="shared" si="15"/>
        <v>0</v>
      </c>
      <c r="BA8" s="137">
        <f t="shared" si="20"/>
        <v>0</v>
      </c>
    </row>
    <row r="9" spans="1:53" s="15" customFormat="1" x14ac:dyDescent="0.45">
      <c r="A9" s="25">
        <v>28</v>
      </c>
      <c r="B9" s="58" t="s">
        <v>15</v>
      </c>
      <c r="C9" s="58">
        <f t="shared" si="21"/>
        <v>45846</v>
      </c>
      <c r="D9" s="17"/>
      <c r="E9" s="18"/>
      <c r="F9" s="13"/>
      <c r="G9" s="14"/>
      <c r="H9" s="108"/>
      <c r="I9" s="118"/>
      <c r="J9" s="134"/>
      <c r="K9" s="158"/>
      <c r="L9" s="17"/>
      <c r="M9" s="18"/>
      <c r="N9" s="13"/>
      <c r="O9" s="14"/>
      <c r="P9" s="108"/>
      <c r="Q9" s="118"/>
      <c r="R9" s="134"/>
      <c r="S9" s="155"/>
      <c r="T9" s="19"/>
      <c r="U9" s="18"/>
      <c r="V9" s="86"/>
      <c r="W9" s="14"/>
      <c r="X9" s="79"/>
      <c r="Y9" s="177"/>
      <c r="Z9" s="134"/>
      <c r="AA9" s="178"/>
      <c r="AC9" s="4" t="e">
        <f>#REF!-#REF!</f>
        <v>#REF!</v>
      </c>
      <c r="AD9" s="3" t="e">
        <f>#REF!-#REF!</f>
        <v>#REF!</v>
      </c>
      <c r="AE9" s="3" t="e">
        <f>#REF!-#REF!</f>
        <v>#REF!</v>
      </c>
      <c r="AF9" s="5" t="e">
        <f>#REF!-#REF!</f>
        <v>#REF!</v>
      </c>
      <c r="AG9" s="4">
        <f t="shared" si="0"/>
        <v>0</v>
      </c>
      <c r="AH9" s="3">
        <f t="shared" si="1"/>
        <v>0</v>
      </c>
      <c r="AI9" s="3">
        <f t="shared" si="2"/>
        <v>0</v>
      </c>
      <c r="AJ9" s="3">
        <f t="shared" si="3"/>
        <v>0</v>
      </c>
      <c r="AK9" s="3">
        <f t="shared" si="4"/>
        <v>0</v>
      </c>
      <c r="AL9" s="3">
        <f t="shared" si="5"/>
        <v>0</v>
      </c>
      <c r="AM9" s="5">
        <f t="shared" si="16"/>
        <v>0</v>
      </c>
      <c r="AN9" s="4">
        <f t="shared" si="6"/>
        <v>0</v>
      </c>
      <c r="AO9" s="3">
        <f t="shared" si="7"/>
        <v>0</v>
      </c>
      <c r="AP9" s="3">
        <f t="shared" si="8"/>
        <v>0</v>
      </c>
      <c r="AQ9" s="107">
        <f t="shared" si="9"/>
        <v>0</v>
      </c>
      <c r="AR9" s="3">
        <f t="shared" si="10"/>
        <v>0</v>
      </c>
      <c r="AS9" s="3">
        <f t="shared" si="11"/>
        <v>0</v>
      </c>
      <c r="AT9" s="112">
        <f t="shared" si="17"/>
        <v>0</v>
      </c>
      <c r="AU9" s="113">
        <f t="shared" si="18"/>
        <v>0</v>
      </c>
      <c r="AV9" s="3">
        <f t="shared" si="19"/>
        <v>0</v>
      </c>
      <c r="AW9" s="3">
        <f t="shared" si="12"/>
        <v>0</v>
      </c>
      <c r="AX9" s="107">
        <f t="shared" si="13"/>
        <v>0</v>
      </c>
      <c r="AY9" s="3">
        <f t="shared" si="14"/>
        <v>0</v>
      </c>
      <c r="AZ9" s="3">
        <f t="shared" si="15"/>
        <v>0</v>
      </c>
      <c r="BA9" s="137">
        <f t="shared" si="20"/>
        <v>0</v>
      </c>
    </row>
    <row r="10" spans="1:53" s="15" customFormat="1" x14ac:dyDescent="0.45">
      <c r="A10" s="25">
        <v>29</v>
      </c>
      <c r="B10" s="58" t="s">
        <v>16</v>
      </c>
      <c r="C10" s="58">
        <f t="shared" si="21"/>
        <v>45853</v>
      </c>
      <c r="D10" s="17"/>
      <c r="E10" s="18"/>
      <c r="F10" s="13"/>
      <c r="G10" s="14"/>
      <c r="H10" s="108"/>
      <c r="I10" s="118"/>
      <c r="J10" s="134"/>
      <c r="K10" s="158"/>
      <c r="L10" s="17"/>
      <c r="M10" s="18"/>
      <c r="N10" s="13"/>
      <c r="O10" s="14"/>
      <c r="P10" s="108"/>
      <c r="Q10" s="118"/>
      <c r="R10" s="134"/>
      <c r="S10" s="155"/>
      <c r="T10" s="19"/>
      <c r="U10" s="18"/>
      <c r="V10" s="86"/>
      <c r="W10" s="14"/>
      <c r="X10" s="79"/>
      <c r="Y10" s="177"/>
      <c r="Z10" s="134"/>
      <c r="AA10" s="178"/>
      <c r="AC10" s="4"/>
      <c r="AD10" s="3"/>
      <c r="AE10" s="3"/>
      <c r="AF10" s="5"/>
      <c r="AG10" s="4">
        <f t="shared" si="0"/>
        <v>0</v>
      </c>
      <c r="AH10" s="3">
        <f t="shared" si="1"/>
        <v>0</v>
      </c>
      <c r="AI10" s="3">
        <f t="shared" si="2"/>
        <v>0</v>
      </c>
      <c r="AJ10" s="3">
        <f t="shared" si="3"/>
        <v>0</v>
      </c>
      <c r="AK10" s="3">
        <f t="shared" si="4"/>
        <v>0</v>
      </c>
      <c r="AL10" s="3">
        <f t="shared" si="5"/>
        <v>0</v>
      </c>
      <c r="AM10" s="5">
        <f t="shared" si="16"/>
        <v>0</v>
      </c>
      <c r="AN10" s="4">
        <f t="shared" si="6"/>
        <v>0</v>
      </c>
      <c r="AO10" s="3">
        <f t="shared" si="7"/>
        <v>0</v>
      </c>
      <c r="AP10" s="3">
        <f t="shared" si="8"/>
        <v>0</v>
      </c>
      <c r="AQ10" s="107">
        <f t="shared" si="9"/>
        <v>0</v>
      </c>
      <c r="AR10" s="3">
        <f t="shared" si="10"/>
        <v>0</v>
      </c>
      <c r="AS10" s="3">
        <f t="shared" si="11"/>
        <v>0</v>
      </c>
      <c r="AT10" s="112">
        <f t="shared" si="17"/>
        <v>0</v>
      </c>
      <c r="AU10" s="113">
        <f t="shared" si="18"/>
        <v>0</v>
      </c>
      <c r="AV10" s="3">
        <f t="shared" si="19"/>
        <v>0</v>
      </c>
      <c r="AW10" s="3">
        <f t="shared" si="12"/>
        <v>0</v>
      </c>
      <c r="AX10" s="107">
        <f t="shared" si="13"/>
        <v>0</v>
      </c>
      <c r="AY10" s="3">
        <f t="shared" si="14"/>
        <v>0</v>
      </c>
      <c r="AZ10" s="3">
        <f t="shared" si="15"/>
        <v>0</v>
      </c>
      <c r="BA10" s="137">
        <f t="shared" si="20"/>
        <v>0</v>
      </c>
    </row>
    <row r="11" spans="1:53" s="15" customFormat="1" x14ac:dyDescent="0.45">
      <c r="A11" s="25">
        <v>30</v>
      </c>
      <c r="B11" s="54" t="s">
        <v>17</v>
      </c>
      <c r="C11" s="58">
        <f t="shared" si="21"/>
        <v>45860</v>
      </c>
      <c r="D11" s="17"/>
      <c r="E11" s="18"/>
      <c r="F11" s="13"/>
      <c r="G11" s="14"/>
      <c r="H11" s="108"/>
      <c r="I11" s="118"/>
      <c r="J11" s="134"/>
      <c r="K11" s="158"/>
      <c r="L11" s="17"/>
      <c r="M11" s="18"/>
      <c r="N11" s="13"/>
      <c r="O11" s="14"/>
      <c r="P11" s="108"/>
      <c r="Q11" s="118"/>
      <c r="R11" s="134"/>
      <c r="S11" s="155"/>
      <c r="T11" s="19"/>
      <c r="U11" s="18"/>
      <c r="V11" s="86"/>
      <c r="W11" s="14"/>
      <c r="X11" s="79"/>
      <c r="Y11" s="177"/>
      <c r="Z11" s="134"/>
      <c r="AA11" s="178"/>
      <c r="AC11" s="4"/>
      <c r="AD11" s="3"/>
      <c r="AE11" s="3"/>
      <c r="AF11" s="5"/>
      <c r="AG11" s="4">
        <f t="shared" si="0"/>
        <v>0</v>
      </c>
      <c r="AH11" s="3">
        <f t="shared" si="1"/>
        <v>0</v>
      </c>
      <c r="AI11" s="3">
        <f t="shared" si="2"/>
        <v>0</v>
      </c>
      <c r="AJ11" s="3">
        <f t="shared" si="3"/>
        <v>0</v>
      </c>
      <c r="AK11" s="3">
        <f t="shared" si="4"/>
        <v>0</v>
      </c>
      <c r="AL11" s="3">
        <f t="shared" si="5"/>
        <v>0</v>
      </c>
      <c r="AM11" s="5">
        <f t="shared" si="16"/>
        <v>0</v>
      </c>
      <c r="AN11" s="4">
        <f t="shared" si="6"/>
        <v>0</v>
      </c>
      <c r="AO11" s="3">
        <f t="shared" si="7"/>
        <v>0</v>
      </c>
      <c r="AP11" s="3">
        <f t="shared" si="8"/>
        <v>0</v>
      </c>
      <c r="AQ11" s="107">
        <f t="shared" si="9"/>
        <v>0</v>
      </c>
      <c r="AR11" s="3">
        <f t="shared" si="10"/>
        <v>0</v>
      </c>
      <c r="AS11" s="3">
        <f t="shared" si="11"/>
        <v>0</v>
      </c>
      <c r="AT11" s="112">
        <f t="shared" si="17"/>
        <v>0</v>
      </c>
      <c r="AU11" s="113">
        <f t="shared" si="18"/>
        <v>0</v>
      </c>
      <c r="AV11" s="3">
        <f t="shared" si="19"/>
        <v>0</v>
      </c>
      <c r="AW11" s="3">
        <f t="shared" si="12"/>
        <v>0</v>
      </c>
      <c r="AX11" s="107">
        <f t="shared" si="13"/>
        <v>0</v>
      </c>
      <c r="AY11" s="3">
        <f t="shared" si="14"/>
        <v>0</v>
      </c>
      <c r="AZ11" s="3">
        <f t="shared" si="15"/>
        <v>0</v>
      </c>
      <c r="BA11" s="137">
        <f t="shared" si="20"/>
        <v>0</v>
      </c>
    </row>
    <row r="12" spans="1:53" s="15" customFormat="1" x14ac:dyDescent="0.45">
      <c r="A12" s="25">
        <v>31</v>
      </c>
      <c r="B12" s="58" t="s">
        <v>18</v>
      </c>
      <c r="C12" s="58">
        <f t="shared" si="21"/>
        <v>45867</v>
      </c>
      <c r="D12" s="17"/>
      <c r="E12" s="18"/>
      <c r="F12" s="13"/>
      <c r="G12" s="14"/>
      <c r="H12" s="108"/>
      <c r="I12" s="118"/>
      <c r="J12" s="134"/>
      <c r="K12" s="158"/>
      <c r="L12" s="17"/>
      <c r="M12" s="18"/>
      <c r="N12" s="13"/>
      <c r="O12" s="14"/>
      <c r="P12" s="108"/>
      <c r="Q12" s="118"/>
      <c r="R12" s="134"/>
      <c r="S12" s="155"/>
      <c r="T12" s="19"/>
      <c r="U12" s="18"/>
      <c r="V12" s="86"/>
      <c r="W12" s="14"/>
      <c r="X12" s="79"/>
      <c r="Y12" s="177"/>
      <c r="Z12" s="134"/>
      <c r="AA12" s="178"/>
      <c r="AC12" s="4"/>
      <c r="AD12" s="3"/>
      <c r="AE12" s="3"/>
      <c r="AF12" s="5"/>
      <c r="AG12" s="4">
        <f t="shared" si="0"/>
        <v>0</v>
      </c>
      <c r="AH12" s="3">
        <f t="shared" si="1"/>
        <v>0</v>
      </c>
      <c r="AI12" s="3">
        <f t="shared" si="2"/>
        <v>0</v>
      </c>
      <c r="AJ12" s="3">
        <f t="shared" si="3"/>
        <v>0</v>
      </c>
      <c r="AK12" s="3">
        <f t="shared" si="4"/>
        <v>0</v>
      </c>
      <c r="AL12" s="3">
        <f t="shared" si="5"/>
        <v>0</v>
      </c>
      <c r="AM12" s="5">
        <f t="shared" si="16"/>
        <v>0</v>
      </c>
      <c r="AN12" s="4">
        <f t="shared" si="6"/>
        <v>0</v>
      </c>
      <c r="AO12" s="3">
        <f t="shared" si="7"/>
        <v>0</v>
      </c>
      <c r="AP12" s="3">
        <f t="shared" si="8"/>
        <v>0</v>
      </c>
      <c r="AQ12" s="107">
        <f t="shared" si="9"/>
        <v>0</v>
      </c>
      <c r="AR12" s="3">
        <f t="shared" si="10"/>
        <v>0</v>
      </c>
      <c r="AS12" s="3">
        <f t="shared" si="11"/>
        <v>0</v>
      </c>
      <c r="AT12" s="112">
        <f t="shared" si="17"/>
        <v>0</v>
      </c>
      <c r="AU12" s="113">
        <f t="shared" si="18"/>
        <v>0</v>
      </c>
      <c r="AV12" s="3">
        <f t="shared" si="19"/>
        <v>0</v>
      </c>
      <c r="AW12" s="3">
        <f t="shared" si="12"/>
        <v>0</v>
      </c>
      <c r="AX12" s="107">
        <f t="shared" si="13"/>
        <v>0</v>
      </c>
      <c r="AY12" s="3">
        <f t="shared" si="14"/>
        <v>0</v>
      </c>
      <c r="AZ12" s="3">
        <f t="shared" si="15"/>
        <v>0</v>
      </c>
      <c r="BA12" s="137">
        <f t="shared" si="20"/>
        <v>0</v>
      </c>
    </row>
    <row r="13" spans="1:53" s="15" customFormat="1" x14ac:dyDescent="0.45">
      <c r="A13" s="25">
        <v>32</v>
      </c>
      <c r="B13" s="58" t="s">
        <v>19</v>
      </c>
      <c r="C13" s="58">
        <f t="shared" si="21"/>
        <v>45874</v>
      </c>
      <c r="D13" s="17"/>
      <c r="E13" s="18"/>
      <c r="F13" s="13"/>
      <c r="G13" s="14"/>
      <c r="H13" s="108"/>
      <c r="I13" s="118"/>
      <c r="J13" s="134"/>
      <c r="K13" s="158"/>
      <c r="L13" s="17"/>
      <c r="M13" s="18"/>
      <c r="N13" s="13"/>
      <c r="O13" s="14"/>
      <c r="P13" s="108"/>
      <c r="Q13" s="118"/>
      <c r="R13" s="134"/>
      <c r="S13" s="155"/>
      <c r="T13" s="19"/>
      <c r="U13" s="18"/>
      <c r="V13" s="86"/>
      <c r="W13" s="14"/>
      <c r="X13" s="79"/>
      <c r="Y13" s="177"/>
      <c r="Z13" s="134"/>
      <c r="AA13" s="178"/>
      <c r="AC13" s="4"/>
      <c r="AD13" s="3"/>
      <c r="AE13" s="3"/>
      <c r="AF13" s="5"/>
      <c r="AG13" s="4">
        <f t="shared" si="0"/>
        <v>0</v>
      </c>
      <c r="AH13" s="3">
        <f t="shared" si="1"/>
        <v>0</v>
      </c>
      <c r="AI13" s="3">
        <f t="shared" si="2"/>
        <v>0</v>
      </c>
      <c r="AJ13" s="3">
        <f t="shared" si="3"/>
        <v>0</v>
      </c>
      <c r="AK13" s="3">
        <f t="shared" si="4"/>
        <v>0</v>
      </c>
      <c r="AL13" s="3">
        <f t="shared" si="5"/>
        <v>0</v>
      </c>
      <c r="AM13" s="5">
        <f t="shared" si="16"/>
        <v>0</v>
      </c>
      <c r="AN13" s="4">
        <f t="shared" si="6"/>
        <v>0</v>
      </c>
      <c r="AO13" s="3">
        <f t="shared" si="7"/>
        <v>0</v>
      </c>
      <c r="AP13" s="3">
        <f t="shared" si="8"/>
        <v>0</v>
      </c>
      <c r="AQ13" s="107">
        <f t="shared" si="9"/>
        <v>0</v>
      </c>
      <c r="AR13" s="3">
        <f t="shared" si="10"/>
        <v>0</v>
      </c>
      <c r="AS13" s="3">
        <f t="shared" si="11"/>
        <v>0</v>
      </c>
      <c r="AT13" s="112">
        <f t="shared" si="17"/>
        <v>0</v>
      </c>
      <c r="AU13" s="113">
        <f t="shared" si="18"/>
        <v>0</v>
      </c>
      <c r="AV13" s="3">
        <f t="shared" si="19"/>
        <v>0</v>
      </c>
      <c r="AW13" s="3">
        <f t="shared" si="12"/>
        <v>0</v>
      </c>
      <c r="AX13" s="107">
        <f t="shared" si="13"/>
        <v>0</v>
      </c>
      <c r="AY13" s="3">
        <f t="shared" si="14"/>
        <v>0</v>
      </c>
      <c r="AZ13" s="3">
        <f t="shared" si="15"/>
        <v>0</v>
      </c>
      <c r="BA13" s="137">
        <f t="shared" si="20"/>
        <v>0</v>
      </c>
    </row>
    <row r="14" spans="1:53" s="15" customFormat="1" x14ac:dyDescent="0.45">
      <c r="A14" s="25">
        <v>33</v>
      </c>
      <c r="B14" s="58" t="s">
        <v>20</v>
      </c>
      <c r="C14" s="58">
        <f t="shared" si="21"/>
        <v>45881</v>
      </c>
      <c r="D14" s="17"/>
      <c r="E14" s="18"/>
      <c r="F14" s="13"/>
      <c r="G14" s="14"/>
      <c r="H14" s="108"/>
      <c r="I14" s="118"/>
      <c r="J14" s="134"/>
      <c r="K14" s="158"/>
      <c r="L14" s="17"/>
      <c r="M14" s="18"/>
      <c r="N14" s="13"/>
      <c r="O14" s="14"/>
      <c r="P14" s="108"/>
      <c r="Q14" s="118"/>
      <c r="R14" s="134"/>
      <c r="S14" s="155"/>
      <c r="T14" s="19"/>
      <c r="U14" s="18"/>
      <c r="V14" s="86"/>
      <c r="W14" s="14"/>
      <c r="X14" s="79"/>
      <c r="Y14" s="177"/>
      <c r="Z14" s="134"/>
      <c r="AA14" s="178"/>
      <c r="AC14" s="4"/>
      <c r="AD14" s="3"/>
      <c r="AE14" s="3"/>
      <c r="AF14" s="5"/>
      <c r="AG14" s="4">
        <f t="shared" si="0"/>
        <v>0</v>
      </c>
      <c r="AH14" s="3">
        <f t="shared" si="1"/>
        <v>0</v>
      </c>
      <c r="AI14" s="3">
        <f t="shared" si="2"/>
        <v>0</v>
      </c>
      <c r="AJ14" s="3">
        <f t="shared" si="3"/>
        <v>0</v>
      </c>
      <c r="AK14" s="3">
        <f t="shared" si="4"/>
        <v>0</v>
      </c>
      <c r="AL14" s="3">
        <f t="shared" si="5"/>
        <v>0</v>
      </c>
      <c r="AM14" s="5">
        <f t="shared" si="16"/>
        <v>0</v>
      </c>
      <c r="AN14" s="4">
        <f t="shared" si="6"/>
        <v>0</v>
      </c>
      <c r="AO14" s="3">
        <f t="shared" si="7"/>
        <v>0</v>
      </c>
      <c r="AP14" s="3">
        <f t="shared" si="8"/>
        <v>0</v>
      </c>
      <c r="AQ14" s="107">
        <f t="shared" si="9"/>
        <v>0</v>
      </c>
      <c r="AR14" s="3">
        <f t="shared" si="10"/>
        <v>0</v>
      </c>
      <c r="AS14" s="3">
        <f t="shared" si="11"/>
        <v>0</v>
      </c>
      <c r="AT14" s="112">
        <f t="shared" si="17"/>
        <v>0</v>
      </c>
      <c r="AU14" s="113">
        <f t="shared" si="18"/>
        <v>0</v>
      </c>
      <c r="AV14" s="3">
        <f t="shared" si="19"/>
        <v>0</v>
      </c>
      <c r="AW14" s="3">
        <f t="shared" si="12"/>
        <v>0</v>
      </c>
      <c r="AX14" s="107">
        <f t="shared" si="13"/>
        <v>0</v>
      </c>
      <c r="AY14" s="3">
        <f t="shared" si="14"/>
        <v>0</v>
      </c>
      <c r="AZ14" s="3">
        <f t="shared" si="15"/>
        <v>0</v>
      </c>
      <c r="BA14" s="137">
        <f t="shared" si="20"/>
        <v>0</v>
      </c>
    </row>
    <row r="15" spans="1:53" s="15" customFormat="1" x14ac:dyDescent="0.45">
      <c r="A15" s="25">
        <v>34</v>
      </c>
      <c r="B15" s="54" t="s">
        <v>21</v>
      </c>
      <c r="C15" s="58">
        <f t="shared" si="21"/>
        <v>45888</v>
      </c>
      <c r="D15" s="17"/>
      <c r="E15" s="18"/>
      <c r="F15" s="13"/>
      <c r="G15" s="14"/>
      <c r="H15" s="108"/>
      <c r="I15" s="118"/>
      <c r="J15" s="134"/>
      <c r="K15" s="158"/>
      <c r="L15" s="17"/>
      <c r="M15" s="18"/>
      <c r="N15" s="13"/>
      <c r="O15" s="14"/>
      <c r="P15" s="108"/>
      <c r="Q15" s="118"/>
      <c r="R15" s="134"/>
      <c r="S15" s="155"/>
      <c r="T15" s="19"/>
      <c r="U15" s="18"/>
      <c r="V15" s="13"/>
      <c r="W15" s="14"/>
      <c r="X15" s="108"/>
      <c r="Y15" s="177"/>
      <c r="Z15" s="134"/>
      <c r="AA15" s="178"/>
      <c r="AC15" s="4"/>
      <c r="AD15" s="3"/>
      <c r="AE15" s="3"/>
      <c r="AF15" s="5"/>
      <c r="AG15" s="4">
        <f t="shared" si="0"/>
        <v>0</v>
      </c>
      <c r="AH15" s="3">
        <f t="shared" si="1"/>
        <v>0</v>
      </c>
      <c r="AI15" s="3">
        <f t="shared" si="2"/>
        <v>0</v>
      </c>
      <c r="AJ15" s="3">
        <f t="shared" si="3"/>
        <v>0</v>
      </c>
      <c r="AK15" s="3">
        <f t="shared" si="4"/>
        <v>0</v>
      </c>
      <c r="AL15" s="3">
        <f t="shared" si="5"/>
        <v>0</v>
      </c>
      <c r="AM15" s="5">
        <f t="shared" si="16"/>
        <v>0</v>
      </c>
      <c r="AN15" s="4">
        <f t="shared" si="6"/>
        <v>0</v>
      </c>
      <c r="AO15" s="3">
        <f t="shared" si="7"/>
        <v>0</v>
      </c>
      <c r="AP15" s="3">
        <f t="shared" si="8"/>
        <v>0</v>
      </c>
      <c r="AQ15" s="107">
        <f t="shared" si="9"/>
        <v>0</v>
      </c>
      <c r="AR15" s="3">
        <f t="shared" si="10"/>
        <v>0</v>
      </c>
      <c r="AS15" s="3">
        <f t="shared" si="11"/>
        <v>0</v>
      </c>
      <c r="AT15" s="112">
        <f t="shared" si="17"/>
        <v>0</v>
      </c>
      <c r="AU15" s="113">
        <f t="shared" si="18"/>
        <v>0</v>
      </c>
      <c r="AV15" s="3">
        <f t="shared" si="19"/>
        <v>0</v>
      </c>
      <c r="AW15" s="3">
        <f t="shared" si="12"/>
        <v>0</v>
      </c>
      <c r="AX15" s="107">
        <f t="shared" si="13"/>
        <v>0</v>
      </c>
      <c r="AY15" s="3">
        <f t="shared" si="14"/>
        <v>0</v>
      </c>
      <c r="AZ15" s="3">
        <f t="shared" si="15"/>
        <v>0</v>
      </c>
      <c r="BA15" s="137">
        <f t="shared" si="20"/>
        <v>0</v>
      </c>
    </row>
    <row r="16" spans="1:53" s="15" customFormat="1" x14ac:dyDescent="0.45">
      <c r="A16" s="25">
        <v>35</v>
      </c>
      <c r="B16" s="54" t="s">
        <v>22</v>
      </c>
      <c r="C16" s="58">
        <f t="shared" si="21"/>
        <v>45895</v>
      </c>
      <c r="D16" s="17"/>
      <c r="E16" s="18"/>
      <c r="F16" s="13"/>
      <c r="G16" s="14"/>
      <c r="H16" s="108"/>
      <c r="I16" s="118"/>
      <c r="J16" s="134"/>
      <c r="K16" s="158"/>
      <c r="L16" s="17"/>
      <c r="M16" s="18"/>
      <c r="N16" s="13"/>
      <c r="O16" s="14"/>
      <c r="P16" s="108"/>
      <c r="Q16" s="118"/>
      <c r="R16" s="134"/>
      <c r="S16" s="155"/>
      <c r="T16" s="19"/>
      <c r="U16" s="18"/>
      <c r="V16" s="13"/>
      <c r="W16" s="14"/>
      <c r="X16" s="108"/>
      <c r="Y16" s="177"/>
      <c r="Z16" s="134"/>
      <c r="AA16" s="178"/>
      <c r="AC16" s="4"/>
      <c r="AD16" s="3"/>
      <c r="AE16" s="3"/>
      <c r="AF16" s="5"/>
      <c r="AG16" s="4">
        <f t="shared" si="0"/>
        <v>0</v>
      </c>
      <c r="AH16" s="3">
        <f t="shared" si="1"/>
        <v>0</v>
      </c>
      <c r="AI16" s="3">
        <f t="shared" si="2"/>
        <v>0</v>
      </c>
      <c r="AJ16" s="3">
        <f t="shared" si="3"/>
        <v>0</v>
      </c>
      <c r="AK16" s="3">
        <f t="shared" si="4"/>
        <v>0</v>
      </c>
      <c r="AL16" s="3">
        <f t="shared" si="5"/>
        <v>0</v>
      </c>
      <c r="AM16" s="5">
        <f t="shared" si="16"/>
        <v>0</v>
      </c>
      <c r="AN16" s="4">
        <f t="shared" si="6"/>
        <v>0</v>
      </c>
      <c r="AO16" s="3">
        <f t="shared" si="7"/>
        <v>0</v>
      </c>
      <c r="AP16" s="3">
        <f t="shared" si="8"/>
        <v>0</v>
      </c>
      <c r="AQ16" s="107">
        <f t="shared" si="9"/>
        <v>0</v>
      </c>
      <c r="AR16" s="3">
        <f t="shared" si="10"/>
        <v>0</v>
      </c>
      <c r="AS16" s="3">
        <f t="shared" si="11"/>
        <v>0</v>
      </c>
      <c r="AT16" s="112">
        <f t="shared" si="17"/>
        <v>0</v>
      </c>
      <c r="AU16" s="113">
        <f t="shared" si="18"/>
        <v>0</v>
      </c>
      <c r="AV16" s="3">
        <f t="shared" si="19"/>
        <v>0</v>
      </c>
      <c r="AW16" s="3">
        <f t="shared" si="12"/>
        <v>0</v>
      </c>
      <c r="AX16" s="107">
        <f t="shared" si="13"/>
        <v>0</v>
      </c>
      <c r="AY16" s="3">
        <f t="shared" si="14"/>
        <v>0</v>
      </c>
      <c r="AZ16" s="3">
        <f t="shared" si="15"/>
        <v>0</v>
      </c>
      <c r="BA16" s="137">
        <f t="shared" si="20"/>
        <v>0</v>
      </c>
    </row>
    <row r="17" spans="1:53" s="15" customFormat="1" x14ac:dyDescent="0.45">
      <c r="A17" s="25">
        <v>36</v>
      </c>
      <c r="B17" s="58" t="s">
        <v>23</v>
      </c>
      <c r="C17" s="58">
        <f t="shared" si="21"/>
        <v>45902</v>
      </c>
      <c r="D17" s="17"/>
      <c r="E17" s="18"/>
      <c r="F17" s="13"/>
      <c r="G17" s="14"/>
      <c r="H17" s="108"/>
      <c r="I17" s="118"/>
      <c r="J17" s="134"/>
      <c r="K17" s="158"/>
      <c r="L17" s="17"/>
      <c r="M17" s="18"/>
      <c r="N17" s="13"/>
      <c r="O17" s="14"/>
      <c r="P17" s="108"/>
      <c r="Q17" s="118"/>
      <c r="R17" s="134"/>
      <c r="S17" s="155"/>
      <c r="T17" s="19"/>
      <c r="U17" s="18"/>
      <c r="V17" s="13"/>
      <c r="W17" s="14"/>
      <c r="X17" s="108"/>
      <c r="Y17" s="177"/>
      <c r="Z17" s="134"/>
      <c r="AA17" s="178"/>
      <c r="AC17" s="4"/>
      <c r="AD17" s="3"/>
      <c r="AE17" s="3"/>
      <c r="AF17" s="5"/>
      <c r="AG17" s="4">
        <f t="shared" si="0"/>
        <v>0</v>
      </c>
      <c r="AH17" s="3">
        <f t="shared" si="1"/>
        <v>0</v>
      </c>
      <c r="AI17" s="3">
        <f t="shared" si="2"/>
        <v>0</v>
      </c>
      <c r="AJ17" s="3">
        <f t="shared" si="3"/>
        <v>0</v>
      </c>
      <c r="AK17" s="3">
        <f t="shared" si="4"/>
        <v>0</v>
      </c>
      <c r="AL17" s="3">
        <f t="shared" si="5"/>
        <v>0</v>
      </c>
      <c r="AM17" s="5">
        <f t="shared" si="16"/>
        <v>0</v>
      </c>
      <c r="AN17" s="4">
        <f t="shared" si="6"/>
        <v>0</v>
      </c>
      <c r="AO17" s="3">
        <f t="shared" si="7"/>
        <v>0</v>
      </c>
      <c r="AP17" s="3">
        <f t="shared" si="8"/>
        <v>0</v>
      </c>
      <c r="AQ17" s="107">
        <f t="shared" si="9"/>
        <v>0</v>
      </c>
      <c r="AR17" s="3">
        <f t="shared" si="10"/>
        <v>0</v>
      </c>
      <c r="AS17" s="3">
        <f t="shared" si="11"/>
        <v>0</v>
      </c>
      <c r="AT17" s="112">
        <f t="shared" si="17"/>
        <v>0</v>
      </c>
      <c r="AU17" s="113">
        <f t="shared" si="18"/>
        <v>0</v>
      </c>
      <c r="AV17" s="3">
        <f t="shared" si="19"/>
        <v>0</v>
      </c>
      <c r="AW17" s="3">
        <f t="shared" si="12"/>
        <v>0</v>
      </c>
      <c r="AX17" s="107">
        <f t="shared" si="13"/>
        <v>0</v>
      </c>
      <c r="AY17" s="3">
        <f t="shared" si="14"/>
        <v>0</v>
      </c>
      <c r="AZ17" s="3">
        <f t="shared" si="15"/>
        <v>0</v>
      </c>
      <c r="BA17" s="137">
        <f t="shared" si="20"/>
        <v>0</v>
      </c>
    </row>
    <row r="18" spans="1:53" s="15" customFormat="1" x14ac:dyDescent="0.45">
      <c r="A18" s="25">
        <v>37</v>
      </c>
      <c r="B18" s="58" t="s">
        <v>24</v>
      </c>
      <c r="C18" s="58">
        <f t="shared" si="21"/>
        <v>45909</v>
      </c>
      <c r="D18" s="17"/>
      <c r="E18" s="18"/>
      <c r="F18" s="13"/>
      <c r="G18" s="14"/>
      <c r="H18" s="108"/>
      <c r="I18" s="118"/>
      <c r="J18" s="134"/>
      <c r="K18" s="158"/>
      <c r="L18" s="17"/>
      <c r="M18" s="18"/>
      <c r="N18" s="13"/>
      <c r="O18" s="14"/>
      <c r="P18" s="108"/>
      <c r="Q18" s="118"/>
      <c r="R18" s="134"/>
      <c r="S18" s="155"/>
      <c r="T18" s="19"/>
      <c r="U18" s="18"/>
      <c r="V18" s="13"/>
      <c r="W18" s="14"/>
      <c r="X18" s="108"/>
      <c r="Y18" s="118"/>
      <c r="Z18" s="180"/>
      <c r="AA18" s="155"/>
      <c r="AC18" s="4"/>
      <c r="AD18" s="3"/>
      <c r="AE18" s="3"/>
      <c r="AF18" s="5"/>
      <c r="AG18" s="4">
        <f t="shared" si="0"/>
        <v>0</v>
      </c>
      <c r="AH18" s="3">
        <f t="shared" si="1"/>
        <v>0</v>
      </c>
      <c r="AI18" s="3">
        <f t="shared" si="2"/>
        <v>0</v>
      </c>
      <c r="AJ18" s="3">
        <f t="shared" si="3"/>
        <v>0</v>
      </c>
      <c r="AK18" s="3">
        <f t="shared" si="4"/>
        <v>0</v>
      </c>
      <c r="AL18" s="3">
        <f t="shared" si="5"/>
        <v>0</v>
      </c>
      <c r="AM18" s="5">
        <f t="shared" si="16"/>
        <v>0</v>
      </c>
      <c r="AN18" s="4">
        <f t="shared" si="6"/>
        <v>0</v>
      </c>
      <c r="AO18" s="3">
        <f t="shared" si="7"/>
        <v>0</v>
      </c>
      <c r="AP18" s="3">
        <f t="shared" si="8"/>
        <v>0</v>
      </c>
      <c r="AQ18" s="107">
        <f t="shared" si="9"/>
        <v>0</v>
      </c>
      <c r="AR18" s="3">
        <f t="shared" si="10"/>
        <v>0</v>
      </c>
      <c r="AS18" s="3">
        <f t="shared" si="11"/>
        <v>0</v>
      </c>
      <c r="AT18" s="112">
        <f t="shared" si="17"/>
        <v>0</v>
      </c>
      <c r="AU18" s="113">
        <f t="shared" si="18"/>
        <v>0</v>
      </c>
      <c r="AV18" s="3">
        <f t="shared" si="19"/>
        <v>0</v>
      </c>
      <c r="AW18" s="3">
        <f t="shared" si="12"/>
        <v>0</v>
      </c>
      <c r="AX18" s="107">
        <f t="shared" si="13"/>
        <v>0</v>
      </c>
      <c r="AY18" s="3">
        <f t="shared" si="14"/>
        <v>0</v>
      </c>
      <c r="AZ18" s="3">
        <f t="shared" si="15"/>
        <v>0</v>
      </c>
      <c r="BA18" s="137">
        <f t="shared" si="20"/>
        <v>0</v>
      </c>
    </row>
    <row r="19" spans="1:53" s="15" customFormat="1" x14ac:dyDescent="0.45">
      <c r="A19" s="25">
        <v>38</v>
      </c>
      <c r="B19" s="54" t="s">
        <v>25</v>
      </c>
      <c r="C19" s="58">
        <f t="shared" si="21"/>
        <v>45916</v>
      </c>
      <c r="D19" s="17"/>
      <c r="E19" s="18"/>
      <c r="F19" s="13"/>
      <c r="G19" s="14"/>
      <c r="H19" s="108"/>
      <c r="I19" s="118"/>
      <c r="J19" s="134"/>
      <c r="K19" s="158"/>
      <c r="L19" s="17"/>
      <c r="M19" s="18"/>
      <c r="N19" s="13"/>
      <c r="O19" s="14"/>
      <c r="P19" s="108"/>
      <c r="Q19" s="118"/>
      <c r="R19" s="134"/>
      <c r="S19" s="155"/>
      <c r="T19" s="19"/>
      <c r="U19" s="18"/>
      <c r="V19" s="13"/>
      <c r="W19" s="14"/>
      <c r="X19" s="108"/>
      <c r="Y19" s="118"/>
      <c r="Z19" s="134"/>
      <c r="AA19" s="155"/>
      <c r="AC19" s="4"/>
      <c r="AD19" s="3"/>
      <c r="AE19" s="3"/>
      <c r="AF19" s="5"/>
      <c r="AG19" s="4">
        <f t="shared" si="0"/>
        <v>0</v>
      </c>
      <c r="AH19" s="3">
        <f t="shared" si="1"/>
        <v>0</v>
      </c>
      <c r="AI19" s="3">
        <f t="shared" si="2"/>
        <v>0</v>
      </c>
      <c r="AJ19" s="3">
        <f t="shared" si="3"/>
        <v>0</v>
      </c>
      <c r="AK19" s="3">
        <f t="shared" si="4"/>
        <v>0</v>
      </c>
      <c r="AL19" s="3">
        <f t="shared" si="5"/>
        <v>0</v>
      </c>
      <c r="AM19" s="5">
        <f t="shared" si="16"/>
        <v>0</v>
      </c>
      <c r="AN19" s="4">
        <f t="shared" si="6"/>
        <v>0</v>
      </c>
      <c r="AO19" s="3">
        <f t="shared" si="7"/>
        <v>0</v>
      </c>
      <c r="AP19" s="3">
        <f t="shared" si="8"/>
        <v>0</v>
      </c>
      <c r="AQ19" s="107">
        <f t="shared" si="9"/>
        <v>0</v>
      </c>
      <c r="AR19" s="3">
        <f t="shared" si="10"/>
        <v>0</v>
      </c>
      <c r="AS19" s="3">
        <f t="shared" si="11"/>
        <v>0</v>
      </c>
      <c r="AT19" s="112">
        <f t="shared" si="17"/>
        <v>0</v>
      </c>
      <c r="AU19" s="113">
        <f t="shared" si="18"/>
        <v>0</v>
      </c>
      <c r="AV19" s="3">
        <f t="shared" si="19"/>
        <v>0</v>
      </c>
      <c r="AW19" s="3">
        <f t="shared" si="12"/>
        <v>0</v>
      </c>
      <c r="AX19" s="107">
        <f t="shared" si="13"/>
        <v>0</v>
      </c>
      <c r="AY19" s="3">
        <f t="shared" si="14"/>
        <v>0</v>
      </c>
      <c r="AZ19" s="3">
        <f t="shared" si="15"/>
        <v>0</v>
      </c>
      <c r="BA19" s="137">
        <f t="shared" si="20"/>
        <v>0</v>
      </c>
    </row>
    <row r="20" spans="1:53" s="15" customFormat="1" x14ac:dyDescent="0.45">
      <c r="A20" s="25">
        <v>39</v>
      </c>
      <c r="B20" s="54" t="s">
        <v>26</v>
      </c>
      <c r="C20" s="58">
        <f t="shared" si="21"/>
        <v>45923</v>
      </c>
      <c r="D20" s="17"/>
      <c r="E20" s="18"/>
      <c r="F20" s="13"/>
      <c r="G20" s="14"/>
      <c r="H20" s="108"/>
      <c r="I20" s="118"/>
      <c r="J20" s="134"/>
      <c r="K20" s="158"/>
      <c r="L20" s="17"/>
      <c r="M20" s="18"/>
      <c r="N20" s="13"/>
      <c r="O20" s="14"/>
      <c r="P20" s="108"/>
      <c r="Q20" s="118"/>
      <c r="R20" s="134"/>
      <c r="S20" s="155"/>
      <c r="T20" s="19"/>
      <c r="U20" s="18"/>
      <c r="V20" s="13"/>
      <c r="W20" s="14"/>
      <c r="X20" s="108"/>
      <c r="Y20" s="118"/>
      <c r="Z20" s="134"/>
      <c r="AA20" s="155"/>
      <c r="AC20" s="4"/>
      <c r="AD20" s="3"/>
      <c r="AE20" s="3"/>
      <c r="AF20" s="5"/>
      <c r="AG20" s="4">
        <f t="shared" si="0"/>
        <v>0</v>
      </c>
      <c r="AH20" s="3">
        <f t="shared" si="1"/>
        <v>0</v>
      </c>
      <c r="AI20" s="3">
        <f t="shared" si="2"/>
        <v>0</v>
      </c>
      <c r="AJ20" s="3">
        <f t="shared" si="3"/>
        <v>0</v>
      </c>
      <c r="AK20" s="3">
        <f t="shared" si="4"/>
        <v>0</v>
      </c>
      <c r="AL20" s="3">
        <f t="shared" si="5"/>
        <v>0</v>
      </c>
      <c r="AM20" s="5">
        <f t="shared" si="16"/>
        <v>0</v>
      </c>
      <c r="AN20" s="4">
        <f t="shared" si="6"/>
        <v>0</v>
      </c>
      <c r="AO20" s="3">
        <f t="shared" si="7"/>
        <v>0</v>
      </c>
      <c r="AP20" s="3">
        <f t="shared" si="8"/>
        <v>0</v>
      </c>
      <c r="AQ20" s="107">
        <f t="shared" si="9"/>
        <v>0</v>
      </c>
      <c r="AR20" s="3">
        <f t="shared" si="10"/>
        <v>0</v>
      </c>
      <c r="AS20" s="3">
        <f t="shared" si="11"/>
        <v>0</v>
      </c>
      <c r="AT20" s="112">
        <f t="shared" si="17"/>
        <v>0</v>
      </c>
      <c r="AU20" s="113">
        <f t="shared" si="18"/>
        <v>0</v>
      </c>
      <c r="AV20" s="3">
        <f t="shared" si="19"/>
        <v>0</v>
      </c>
      <c r="AW20" s="3">
        <f t="shared" si="12"/>
        <v>0</v>
      </c>
      <c r="AX20" s="107">
        <f t="shared" si="13"/>
        <v>0</v>
      </c>
      <c r="AY20" s="3">
        <f t="shared" si="14"/>
        <v>0</v>
      </c>
      <c r="AZ20" s="3">
        <f t="shared" si="15"/>
        <v>0</v>
      </c>
      <c r="BA20" s="137">
        <f t="shared" si="20"/>
        <v>0</v>
      </c>
    </row>
    <row r="21" spans="1:53" s="15" customFormat="1" x14ac:dyDescent="0.45">
      <c r="A21" s="25">
        <v>40</v>
      </c>
      <c r="B21" s="58" t="s">
        <v>27</v>
      </c>
      <c r="C21" s="58">
        <f t="shared" si="21"/>
        <v>45930</v>
      </c>
      <c r="D21" s="17"/>
      <c r="E21" s="18"/>
      <c r="F21" s="13"/>
      <c r="G21" s="14"/>
      <c r="H21" s="108"/>
      <c r="I21" s="118"/>
      <c r="J21" s="134"/>
      <c r="K21" s="158"/>
      <c r="L21" s="17"/>
      <c r="M21" s="18"/>
      <c r="N21" s="13"/>
      <c r="O21" s="14"/>
      <c r="P21" s="108"/>
      <c r="Q21" s="118"/>
      <c r="R21" s="134"/>
      <c r="S21" s="155"/>
      <c r="T21" s="19"/>
      <c r="U21" s="18"/>
      <c r="V21" s="13"/>
      <c r="W21" s="14"/>
      <c r="X21" s="108"/>
      <c r="Y21" s="118"/>
      <c r="Z21" s="134"/>
      <c r="AA21" s="155"/>
      <c r="AC21" s="4"/>
      <c r="AD21" s="3"/>
      <c r="AE21" s="3"/>
      <c r="AF21" s="5"/>
      <c r="AG21" s="4">
        <f t="shared" si="0"/>
        <v>0</v>
      </c>
      <c r="AH21" s="3">
        <f t="shared" si="1"/>
        <v>0</v>
      </c>
      <c r="AI21" s="3">
        <f t="shared" si="2"/>
        <v>0</v>
      </c>
      <c r="AJ21" s="3">
        <f t="shared" si="3"/>
        <v>0</v>
      </c>
      <c r="AK21" s="3">
        <f t="shared" si="4"/>
        <v>0</v>
      </c>
      <c r="AL21" s="3">
        <f t="shared" si="5"/>
        <v>0</v>
      </c>
      <c r="AM21" s="5">
        <f t="shared" si="16"/>
        <v>0</v>
      </c>
      <c r="AN21" s="4">
        <f t="shared" si="6"/>
        <v>0</v>
      </c>
      <c r="AO21" s="3">
        <f t="shared" si="7"/>
        <v>0</v>
      </c>
      <c r="AP21" s="3">
        <f t="shared" si="8"/>
        <v>0</v>
      </c>
      <c r="AQ21" s="107">
        <f t="shared" si="9"/>
        <v>0</v>
      </c>
      <c r="AR21" s="3">
        <f t="shared" si="10"/>
        <v>0</v>
      </c>
      <c r="AS21" s="3">
        <f t="shared" si="11"/>
        <v>0</v>
      </c>
      <c r="AT21" s="112">
        <f t="shared" si="17"/>
        <v>0</v>
      </c>
      <c r="AU21" s="113">
        <f t="shared" si="18"/>
        <v>0</v>
      </c>
      <c r="AV21" s="3">
        <f t="shared" si="19"/>
        <v>0</v>
      </c>
      <c r="AW21" s="3">
        <f t="shared" si="12"/>
        <v>0</v>
      </c>
      <c r="AX21" s="107">
        <f t="shared" si="13"/>
        <v>0</v>
      </c>
      <c r="AY21" s="3">
        <f t="shared" si="14"/>
        <v>0</v>
      </c>
      <c r="AZ21" s="3">
        <f t="shared" si="15"/>
        <v>0</v>
      </c>
      <c r="BA21" s="137">
        <f t="shared" si="20"/>
        <v>0</v>
      </c>
    </row>
    <row r="22" spans="1:53" s="15" customFormat="1" x14ac:dyDescent="0.45">
      <c r="A22" s="25">
        <v>41</v>
      </c>
      <c r="B22" s="58" t="s">
        <v>28</v>
      </c>
      <c r="C22" s="58">
        <f t="shared" si="21"/>
        <v>45937</v>
      </c>
      <c r="D22" s="17"/>
      <c r="E22" s="18"/>
      <c r="F22" s="13"/>
      <c r="G22" s="14"/>
      <c r="H22" s="108"/>
      <c r="I22" s="118"/>
      <c r="J22" s="134"/>
      <c r="K22" s="158"/>
      <c r="L22" s="17"/>
      <c r="M22" s="18"/>
      <c r="N22" s="13"/>
      <c r="O22" s="14"/>
      <c r="P22" s="108"/>
      <c r="Q22" s="118"/>
      <c r="R22" s="134"/>
      <c r="S22" s="155"/>
      <c r="T22" s="19"/>
      <c r="U22" s="18"/>
      <c r="V22" s="13"/>
      <c r="W22" s="14"/>
      <c r="X22" s="108"/>
      <c r="Y22" s="118"/>
      <c r="Z22" s="134"/>
      <c r="AA22" s="155"/>
      <c r="AC22" s="4"/>
      <c r="AD22" s="3"/>
      <c r="AE22" s="3"/>
      <c r="AF22" s="5"/>
      <c r="AG22" s="4">
        <f t="shared" si="0"/>
        <v>0</v>
      </c>
      <c r="AH22" s="3">
        <f t="shared" si="1"/>
        <v>0</v>
      </c>
      <c r="AI22" s="3">
        <f t="shared" si="2"/>
        <v>0</v>
      </c>
      <c r="AJ22" s="3">
        <f t="shared" si="3"/>
        <v>0</v>
      </c>
      <c r="AK22" s="3">
        <f t="shared" si="4"/>
        <v>0</v>
      </c>
      <c r="AL22" s="3">
        <f t="shared" si="5"/>
        <v>0</v>
      </c>
      <c r="AM22" s="5">
        <f t="shared" si="16"/>
        <v>0</v>
      </c>
      <c r="AN22" s="4">
        <f t="shared" si="6"/>
        <v>0</v>
      </c>
      <c r="AO22" s="3">
        <f t="shared" si="7"/>
        <v>0</v>
      </c>
      <c r="AP22" s="3">
        <f t="shared" si="8"/>
        <v>0</v>
      </c>
      <c r="AQ22" s="107">
        <f t="shared" si="9"/>
        <v>0</v>
      </c>
      <c r="AR22" s="3">
        <f t="shared" si="10"/>
        <v>0</v>
      </c>
      <c r="AS22" s="3">
        <f t="shared" si="11"/>
        <v>0</v>
      </c>
      <c r="AT22" s="112">
        <f t="shared" si="17"/>
        <v>0</v>
      </c>
      <c r="AU22" s="113">
        <f t="shared" si="18"/>
        <v>0</v>
      </c>
      <c r="AV22" s="3">
        <f t="shared" si="19"/>
        <v>0</v>
      </c>
      <c r="AW22" s="3">
        <f t="shared" si="12"/>
        <v>0</v>
      </c>
      <c r="AX22" s="107">
        <f t="shared" si="13"/>
        <v>0</v>
      </c>
      <c r="AY22" s="3">
        <f t="shared" si="14"/>
        <v>0</v>
      </c>
      <c r="AZ22" s="3">
        <f t="shared" si="15"/>
        <v>0</v>
      </c>
      <c r="BA22" s="137">
        <f t="shared" si="20"/>
        <v>0</v>
      </c>
    </row>
    <row r="23" spans="1:53" s="15" customFormat="1" x14ac:dyDescent="0.45">
      <c r="A23" s="25">
        <v>42</v>
      </c>
      <c r="B23" s="58" t="s">
        <v>29</v>
      </c>
      <c r="C23" s="58">
        <f t="shared" si="21"/>
        <v>45944</v>
      </c>
      <c r="D23" s="17"/>
      <c r="E23" s="18"/>
      <c r="F23" s="13"/>
      <c r="G23" s="14"/>
      <c r="H23" s="108"/>
      <c r="I23" s="118"/>
      <c r="J23" s="134"/>
      <c r="K23" s="158"/>
      <c r="L23" s="17"/>
      <c r="M23" s="18"/>
      <c r="N23" s="13"/>
      <c r="O23" s="14"/>
      <c r="P23" s="108"/>
      <c r="Q23" s="118"/>
      <c r="R23" s="134"/>
      <c r="S23" s="155"/>
      <c r="T23" s="19"/>
      <c r="U23" s="18"/>
      <c r="V23" s="13"/>
      <c r="W23" s="14"/>
      <c r="X23" s="108"/>
      <c r="Y23" s="118"/>
      <c r="Z23" s="134"/>
      <c r="AA23" s="155"/>
      <c r="AC23" s="4"/>
      <c r="AD23" s="3"/>
      <c r="AE23" s="3"/>
      <c r="AF23" s="5"/>
      <c r="AG23" s="4">
        <f t="shared" si="0"/>
        <v>0</v>
      </c>
      <c r="AH23" s="3">
        <f t="shared" si="1"/>
        <v>0</v>
      </c>
      <c r="AI23" s="3">
        <f t="shared" si="2"/>
        <v>0</v>
      </c>
      <c r="AJ23" s="3">
        <f t="shared" si="3"/>
        <v>0</v>
      </c>
      <c r="AK23" s="3">
        <f t="shared" si="4"/>
        <v>0</v>
      </c>
      <c r="AL23" s="3">
        <f t="shared" si="5"/>
        <v>0</v>
      </c>
      <c r="AM23" s="5">
        <f t="shared" si="16"/>
        <v>0</v>
      </c>
      <c r="AN23" s="4">
        <f t="shared" si="6"/>
        <v>0</v>
      </c>
      <c r="AO23" s="3">
        <f t="shared" si="7"/>
        <v>0</v>
      </c>
      <c r="AP23" s="3">
        <f t="shared" si="8"/>
        <v>0</v>
      </c>
      <c r="AQ23" s="107">
        <f t="shared" si="9"/>
        <v>0</v>
      </c>
      <c r="AR23" s="3">
        <f t="shared" si="10"/>
        <v>0</v>
      </c>
      <c r="AS23" s="3">
        <f t="shared" si="11"/>
        <v>0</v>
      </c>
      <c r="AT23" s="112">
        <f t="shared" si="17"/>
        <v>0</v>
      </c>
      <c r="AU23" s="113">
        <f t="shared" si="18"/>
        <v>0</v>
      </c>
      <c r="AV23" s="3">
        <f t="shared" si="19"/>
        <v>0</v>
      </c>
      <c r="AW23" s="3">
        <f t="shared" si="12"/>
        <v>0</v>
      </c>
      <c r="AX23" s="107">
        <f t="shared" si="13"/>
        <v>0</v>
      </c>
      <c r="AY23" s="3">
        <f t="shared" si="14"/>
        <v>0</v>
      </c>
      <c r="AZ23" s="3">
        <f t="shared" si="15"/>
        <v>0</v>
      </c>
      <c r="BA23" s="137">
        <f t="shared" si="20"/>
        <v>0</v>
      </c>
    </row>
    <row r="24" spans="1:53" s="15" customFormat="1" x14ac:dyDescent="0.45">
      <c r="A24" s="25">
        <v>43</v>
      </c>
      <c r="B24" s="54" t="s">
        <v>30</v>
      </c>
      <c r="C24" s="58">
        <f t="shared" si="21"/>
        <v>45951</v>
      </c>
      <c r="D24" s="17"/>
      <c r="E24" s="18"/>
      <c r="F24" s="13"/>
      <c r="G24" s="14"/>
      <c r="H24" s="108"/>
      <c r="I24" s="118"/>
      <c r="J24" s="134"/>
      <c r="K24" s="158"/>
      <c r="L24" s="17"/>
      <c r="M24" s="18"/>
      <c r="N24" s="13"/>
      <c r="O24" s="14"/>
      <c r="P24" s="108"/>
      <c r="Q24" s="118"/>
      <c r="R24" s="134"/>
      <c r="S24" s="155"/>
      <c r="T24" s="19"/>
      <c r="U24" s="18"/>
      <c r="V24" s="13"/>
      <c r="W24" s="14"/>
      <c r="X24" s="108"/>
      <c r="Y24" s="118"/>
      <c r="Z24" s="134"/>
      <c r="AA24" s="155"/>
      <c r="AC24" s="4"/>
      <c r="AD24" s="3"/>
      <c r="AE24" s="3"/>
      <c r="AF24" s="5"/>
      <c r="AG24" s="4">
        <f t="shared" si="0"/>
        <v>0</v>
      </c>
      <c r="AH24" s="3">
        <f t="shared" si="1"/>
        <v>0</v>
      </c>
      <c r="AI24" s="3">
        <f t="shared" si="2"/>
        <v>0</v>
      </c>
      <c r="AJ24" s="3">
        <f t="shared" si="3"/>
        <v>0</v>
      </c>
      <c r="AK24" s="3">
        <f t="shared" si="4"/>
        <v>0</v>
      </c>
      <c r="AL24" s="3">
        <f t="shared" si="5"/>
        <v>0</v>
      </c>
      <c r="AM24" s="5">
        <f t="shared" si="16"/>
        <v>0</v>
      </c>
      <c r="AN24" s="4">
        <f t="shared" si="6"/>
        <v>0</v>
      </c>
      <c r="AO24" s="3">
        <f t="shared" si="7"/>
        <v>0</v>
      </c>
      <c r="AP24" s="3">
        <f t="shared" si="8"/>
        <v>0</v>
      </c>
      <c r="AQ24" s="107">
        <f t="shared" si="9"/>
        <v>0</v>
      </c>
      <c r="AR24" s="3">
        <f t="shared" si="10"/>
        <v>0</v>
      </c>
      <c r="AS24" s="3">
        <f t="shared" si="11"/>
        <v>0</v>
      </c>
      <c r="AT24" s="112">
        <f t="shared" si="17"/>
        <v>0</v>
      </c>
      <c r="AU24" s="113">
        <f t="shared" si="18"/>
        <v>0</v>
      </c>
      <c r="AV24" s="3">
        <f t="shared" si="19"/>
        <v>0</v>
      </c>
      <c r="AW24" s="3">
        <f t="shared" si="12"/>
        <v>0</v>
      </c>
      <c r="AX24" s="107">
        <f t="shared" si="13"/>
        <v>0</v>
      </c>
      <c r="AY24" s="3">
        <f t="shared" si="14"/>
        <v>0</v>
      </c>
      <c r="AZ24" s="3">
        <f t="shared" si="15"/>
        <v>0</v>
      </c>
      <c r="BA24" s="137">
        <f t="shared" si="20"/>
        <v>0</v>
      </c>
    </row>
    <row r="25" spans="1:53" s="15" customFormat="1" ht="14.65" thickBot="1" x14ac:dyDescent="0.5">
      <c r="A25" s="25">
        <v>44</v>
      </c>
      <c r="B25" s="59" t="s">
        <v>31</v>
      </c>
      <c r="C25" s="58">
        <f t="shared" si="21"/>
        <v>45958</v>
      </c>
      <c r="D25" s="21"/>
      <c r="E25" s="36"/>
      <c r="F25" s="23"/>
      <c r="G25" s="37"/>
      <c r="H25" s="110"/>
      <c r="I25" s="119"/>
      <c r="J25" s="151"/>
      <c r="K25" s="159"/>
      <c r="L25" s="21"/>
      <c r="M25" s="36"/>
      <c r="N25" s="23"/>
      <c r="O25" s="37"/>
      <c r="P25" s="110"/>
      <c r="Q25" s="119"/>
      <c r="R25" s="151"/>
      <c r="S25" s="157"/>
      <c r="T25" s="24"/>
      <c r="U25" s="36"/>
      <c r="V25" s="23"/>
      <c r="W25" s="37"/>
      <c r="X25" s="110"/>
      <c r="Y25" s="119"/>
      <c r="Z25" s="151"/>
      <c r="AA25" s="171"/>
      <c r="AC25" s="7"/>
      <c r="AD25" s="6"/>
      <c r="AE25" s="6"/>
      <c r="AF25" s="10"/>
      <c r="AG25" s="7">
        <f t="shared" si="0"/>
        <v>0</v>
      </c>
      <c r="AH25" s="6">
        <f t="shared" si="1"/>
        <v>0</v>
      </c>
      <c r="AI25" s="6">
        <f t="shared" si="2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10">
        <f t="shared" si="16"/>
        <v>0</v>
      </c>
      <c r="AN25" s="7">
        <f t="shared" si="6"/>
        <v>0</v>
      </c>
      <c r="AO25" s="6">
        <f t="shared" si="7"/>
        <v>0</v>
      </c>
      <c r="AP25" s="6">
        <f t="shared" si="8"/>
        <v>0</v>
      </c>
      <c r="AQ25" s="115">
        <f t="shared" si="9"/>
        <v>0</v>
      </c>
      <c r="AR25" s="6">
        <f t="shared" si="10"/>
        <v>0</v>
      </c>
      <c r="AS25" s="6">
        <f t="shared" si="11"/>
        <v>0</v>
      </c>
      <c r="AT25" s="150">
        <f t="shared" si="17"/>
        <v>0</v>
      </c>
      <c r="AU25" s="114">
        <f t="shared" si="18"/>
        <v>0</v>
      </c>
      <c r="AV25" s="6">
        <f t="shared" si="19"/>
        <v>0</v>
      </c>
      <c r="AW25" s="6">
        <f t="shared" si="12"/>
        <v>0</v>
      </c>
      <c r="AX25" s="115">
        <f t="shared" si="13"/>
        <v>0</v>
      </c>
      <c r="AY25" s="6">
        <f t="shared" si="14"/>
        <v>0</v>
      </c>
      <c r="AZ25" s="6">
        <f t="shared" si="15"/>
        <v>0</v>
      </c>
      <c r="BA25" s="138">
        <f t="shared" si="20"/>
        <v>0</v>
      </c>
    </row>
    <row r="26" spans="1:53" ht="14.65" hidden="1" thickBot="1" x14ac:dyDescent="0.5">
      <c r="B26" s="2" t="s">
        <v>66</v>
      </c>
      <c r="C26" s="175"/>
      <c r="D26" s="32"/>
      <c r="E26" s="28"/>
      <c r="F26" s="29"/>
      <c r="G26" s="33"/>
      <c r="H26" s="46"/>
      <c r="I26" s="46"/>
      <c r="J26" s="46"/>
      <c r="K26" s="46"/>
      <c r="L26" s="46"/>
      <c r="M26" s="46"/>
      <c r="N26" s="34"/>
      <c r="O26" s="30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C26" s="49" t="e">
        <f>#REF!-#REF!</f>
        <v>#REF!</v>
      </c>
      <c r="AD26" s="50" t="e">
        <f>#REF!-#REF!</f>
        <v>#REF!</v>
      </c>
      <c r="AE26" s="50" t="e">
        <f>#REF!-#REF!</f>
        <v>#REF!</v>
      </c>
      <c r="AF26" s="51" t="e">
        <f>#REF!-#REF!</f>
        <v>#REF!</v>
      </c>
      <c r="AG26" s="52">
        <f>H26-D26</f>
        <v>0</v>
      </c>
      <c r="AH26" s="50">
        <f>H26-E26</f>
        <v>0</v>
      </c>
      <c r="AI26" s="50">
        <f>H26-F26</f>
        <v>0</v>
      </c>
      <c r="AJ26" s="53">
        <f>H26-G26</f>
        <v>0</v>
      </c>
      <c r="AK26" s="111"/>
      <c r="AL26" s="111"/>
      <c r="AM26" s="111"/>
      <c r="AN26" s="111"/>
      <c r="AO26" s="111"/>
      <c r="AP26" s="49">
        <f t="shared" ref="AP26" si="22">P26-N26</f>
        <v>0</v>
      </c>
      <c r="AQ26" s="12">
        <f t="shared" ref="AQ26" si="23">P26-O26</f>
        <v>0</v>
      </c>
      <c r="AR26" s="47"/>
      <c r="AS26" s="47"/>
      <c r="AT26" s="47"/>
      <c r="AU26" s="47"/>
      <c r="AV26" s="47"/>
    </row>
  </sheetData>
  <mergeCells count="8">
    <mergeCell ref="AN2:AT2"/>
    <mergeCell ref="AU2:BA2"/>
    <mergeCell ref="B1:AA1"/>
    <mergeCell ref="D2:K2"/>
    <mergeCell ref="L2:S2"/>
    <mergeCell ref="T2:AA2"/>
    <mergeCell ref="AC2:AF2"/>
    <mergeCell ref="AG2:AM2"/>
  </mergeCells>
  <conditionalFormatting sqref="AG4:BA25">
    <cfRule type="cellIs" dxfId="1" priority="1" operator="greaterThan">
      <formula>0</formula>
    </cfRule>
    <cfRule type="cellIs" dxfId="0" priority="2" operator="between">
      <formula>0</formula>
      <formula>-300</formula>
    </cfRule>
  </conditionalFormatting>
  <hyperlinks>
    <hyperlink ref="A3" r:id="rId1" xr:uid="{1C6CE9D3-63B5-49BD-82B8-C769AB2FD45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4D79B"/>
  </sheetPr>
  <dimension ref="A1:CY27"/>
  <sheetViews>
    <sheetView zoomScale="90" zoomScaleNormal="90" workbookViewId="0">
      <selection activeCell="M5" sqref="M5"/>
    </sheetView>
  </sheetViews>
  <sheetFormatPr baseColWidth="10" defaultRowHeight="14.25" x14ac:dyDescent="0.45"/>
  <cols>
    <col min="1" max="1" width="14.265625" customWidth="1"/>
    <col min="2" max="2" width="14.265625" hidden="1" customWidth="1"/>
    <col min="3" max="8" width="6.3984375" customWidth="1"/>
    <col min="9" max="13" width="7.86328125" customWidth="1"/>
    <col min="14" max="20" width="6.3984375" style="15" customWidth="1"/>
    <col min="21" max="30" width="7.86328125" style="15" customWidth="1"/>
    <col min="31" max="42" width="7.3984375" style="15" customWidth="1"/>
    <col min="43" max="45" width="6.3984375" style="15" customWidth="1"/>
    <col min="46" max="55" width="7.86328125" style="15" customWidth="1"/>
    <col min="56" max="56" width="5" style="15" customWidth="1"/>
    <col min="57" max="82" width="9.796875" style="16" customWidth="1"/>
    <col min="83" max="90" width="9.796875" style="15" customWidth="1"/>
    <col min="91" max="94" width="9.796875" customWidth="1"/>
    <col min="95" max="100" width="9.796875" style="1" customWidth="1"/>
  </cols>
  <sheetData>
    <row r="1" spans="1:103" ht="14.65" thickBot="1" x14ac:dyDescent="0.5">
      <c r="A1" s="423" t="s">
        <v>142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5"/>
      <c r="CE1" s="48"/>
    </row>
    <row r="2" spans="1:103" ht="29.1" customHeight="1" thickBot="1" x14ac:dyDescent="0.5">
      <c r="A2" s="133"/>
      <c r="B2" s="244"/>
      <c r="C2" s="432" t="s">
        <v>96</v>
      </c>
      <c r="D2" s="433"/>
      <c r="E2" s="433"/>
      <c r="F2" s="433"/>
      <c r="G2" s="433"/>
      <c r="H2" s="433"/>
      <c r="I2" s="433"/>
      <c r="J2" s="433"/>
      <c r="K2" s="433"/>
      <c r="L2" s="433"/>
      <c r="M2" s="434"/>
      <c r="N2" s="432" t="s">
        <v>1</v>
      </c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2" t="s">
        <v>103</v>
      </c>
      <c r="AA2" s="433"/>
      <c r="AB2" s="433"/>
      <c r="AC2" s="433"/>
      <c r="AD2" s="434"/>
      <c r="AE2" s="432" t="s">
        <v>78</v>
      </c>
      <c r="AF2" s="433"/>
      <c r="AG2" s="433"/>
      <c r="AH2" s="433"/>
      <c r="AI2" s="433"/>
      <c r="AJ2" s="433"/>
      <c r="AK2" s="433"/>
      <c r="AL2" s="433"/>
      <c r="AM2" s="433"/>
      <c r="AN2" s="434"/>
      <c r="AO2" s="432" t="s">
        <v>70</v>
      </c>
      <c r="AP2" s="433"/>
      <c r="AQ2" s="433"/>
      <c r="AR2" s="433"/>
      <c r="AS2" s="433"/>
      <c r="AT2" s="433"/>
      <c r="AU2" s="433"/>
      <c r="AV2" s="433"/>
      <c r="AW2" s="433"/>
      <c r="AX2" s="433"/>
      <c r="AY2" s="429" t="s">
        <v>143</v>
      </c>
      <c r="AZ2" s="430"/>
      <c r="BA2" s="430"/>
      <c r="BB2" s="430"/>
      <c r="BC2" s="431"/>
      <c r="BE2" s="429" t="s">
        <v>96</v>
      </c>
      <c r="BF2" s="430"/>
      <c r="BG2" s="430"/>
      <c r="BH2" s="430"/>
      <c r="BI2" s="430"/>
      <c r="BJ2" s="430"/>
      <c r="BK2" s="430"/>
      <c r="BL2" s="430"/>
      <c r="BM2" s="430"/>
      <c r="BN2" s="431"/>
      <c r="BO2" s="429" t="s">
        <v>1</v>
      </c>
      <c r="BP2" s="430"/>
      <c r="BQ2" s="430"/>
      <c r="BR2" s="430"/>
      <c r="BS2" s="430"/>
      <c r="BT2" s="430"/>
      <c r="BU2" s="430"/>
      <c r="BV2" s="430"/>
      <c r="BW2" s="430"/>
      <c r="BX2" s="430"/>
      <c r="BY2" s="431"/>
      <c r="BZ2" s="429" t="s">
        <v>103</v>
      </c>
      <c r="CA2" s="430"/>
      <c r="CB2" s="430"/>
      <c r="CC2" s="431"/>
      <c r="CD2" s="426" t="s">
        <v>78</v>
      </c>
      <c r="CE2" s="427"/>
      <c r="CF2" s="427"/>
      <c r="CG2" s="427"/>
      <c r="CH2" s="427"/>
      <c r="CI2" s="427"/>
      <c r="CJ2" s="427"/>
      <c r="CK2" s="427"/>
      <c r="CL2" s="428"/>
      <c r="CM2" s="426" t="s">
        <v>70</v>
      </c>
      <c r="CN2" s="427"/>
      <c r="CO2" s="427"/>
      <c r="CP2" s="427"/>
      <c r="CQ2" s="427"/>
      <c r="CR2" s="427"/>
      <c r="CS2" s="427"/>
      <c r="CT2" s="427"/>
      <c r="CU2" s="428"/>
      <c r="CV2" s="426" t="s">
        <v>143</v>
      </c>
      <c r="CW2" s="427"/>
      <c r="CX2" s="427"/>
      <c r="CY2" s="428"/>
    </row>
    <row r="3" spans="1:103" s="15" customFormat="1" ht="28.5" x14ac:dyDescent="0.45">
      <c r="A3" s="54"/>
      <c r="B3" s="64">
        <v>2025</v>
      </c>
      <c r="C3" s="136">
        <v>2016</v>
      </c>
      <c r="D3" s="71">
        <v>2017</v>
      </c>
      <c r="E3" s="72">
        <v>2018</v>
      </c>
      <c r="F3" s="84">
        <v>2019</v>
      </c>
      <c r="G3" s="123">
        <v>2020</v>
      </c>
      <c r="H3" s="139">
        <v>2021</v>
      </c>
      <c r="I3" s="174">
        <v>2022</v>
      </c>
      <c r="J3" s="192">
        <v>2023</v>
      </c>
      <c r="K3" s="193">
        <v>2024</v>
      </c>
      <c r="L3" s="363">
        <v>2025</v>
      </c>
      <c r="M3" s="388">
        <v>2026</v>
      </c>
      <c r="N3" s="122">
        <v>2015</v>
      </c>
      <c r="O3" s="70">
        <v>2016</v>
      </c>
      <c r="P3" s="71">
        <v>2017</v>
      </c>
      <c r="Q3" s="72">
        <v>2018</v>
      </c>
      <c r="R3" s="84">
        <v>2019</v>
      </c>
      <c r="S3" s="123">
        <v>2020</v>
      </c>
      <c r="T3" s="139">
        <v>2021</v>
      </c>
      <c r="U3" s="174">
        <v>2022</v>
      </c>
      <c r="V3" s="192">
        <v>2023</v>
      </c>
      <c r="W3" s="193">
        <v>2024</v>
      </c>
      <c r="X3" s="363">
        <v>2025</v>
      </c>
      <c r="Y3" s="388">
        <v>2026</v>
      </c>
      <c r="Z3" s="391">
        <v>2022</v>
      </c>
      <c r="AA3" s="192">
        <v>2023</v>
      </c>
      <c r="AB3" s="193">
        <v>2024</v>
      </c>
      <c r="AC3" s="363">
        <v>2025</v>
      </c>
      <c r="AD3" s="388">
        <v>2026</v>
      </c>
      <c r="AE3" s="85">
        <v>2017</v>
      </c>
      <c r="AF3" s="72">
        <v>2018</v>
      </c>
      <c r="AG3" s="84">
        <v>2019</v>
      </c>
      <c r="AH3" s="123">
        <v>2020</v>
      </c>
      <c r="AI3" s="139">
        <v>2021</v>
      </c>
      <c r="AJ3" s="174">
        <v>2022</v>
      </c>
      <c r="AK3" s="192">
        <v>2023</v>
      </c>
      <c r="AL3" s="193">
        <v>2024</v>
      </c>
      <c r="AM3" s="363">
        <v>2025</v>
      </c>
      <c r="AN3" s="388">
        <v>2026</v>
      </c>
      <c r="AO3" s="85">
        <v>2017</v>
      </c>
      <c r="AP3" s="72">
        <v>2018</v>
      </c>
      <c r="AQ3" s="84">
        <v>2019</v>
      </c>
      <c r="AR3" s="123">
        <v>2020</v>
      </c>
      <c r="AS3" s="139">
        <v>2021</v>
      </c>
      <c r="AT3" s="174">
        <v>2022</v>
      </c>
      <c r="AU3" s="189">
        <v>2023</v>
      </c>
      <c r="AV3" s="193">
        <v>2024</v>
      </c>
      <c r="AW3" s="363">
        <v>2025</v>
      </c>
      <c r="AX3" s="399">
        <v>2026</v>
      </c>
      <c r="AY3" s="391">
        <v>2022</v>
      </c>
      <c r="AZ3" s="189">
        <v>2023</v>
      </c>
      <c r="BA3" s="193">
        <v>2024</v>
      </c>
      <c r="BB3" s="363">
        <v>2025</v>
      </c>
      <c r="BC3" s="370">
        <v>2026</v>
      </c>
      <c r="BE3" s="44" t="s">
        <v>109</v>
      </c>
      <c r="BF3" s="38" t="s">
        <v>110</v>
      </c>
      <c r="BG3" s="38" t="s">
        <v>111</v>
      </c>
      <c r="BH3" s="38" t="s">
        <v>112</v>
      </c>
      <c r="BI3" s="38" t="s">
        <v>113</v>
      </c>
      <c r="BJ3" s="38" t="s">
        <v>114</v>
      </c>
      <c r="BK3" s="38" t="s">
        <v>115</v>
      </c>
      <c r="BL3" s="38" t="s">
        <v>116</v>
      </c>
      <c r="BM3" s="38" t="s">
        <v>117</v>
      </c>
      <c r="BN3" s="45" t="s">
        <v>118</v>
      </c>
      <c r="BO3" s="255" t="s">
        <v>108</v>
      </c>
      <c r="BP3" s="176" t="s">
        <v>109</v>
      </c>
      <c r="BQ3" s="38" t="s">
        <v>110</v>
      </c>
      <c r="BR3" s="38" t="s">
        <v>111</v>
      </c>
      <c r="BS3" s="38" t="s">
        <v>112</v>
      </c>
      <c r="BT3" s="38" t="s">
        <v>113</v>
      </c>
      <c r="BU3" s="38" t="s">
        <v>114</v>
      </c>
      <c r="BV3" s="38" t="s">
        <v>115</v>
      </c>
      <c r="BW3" s="38" t="s">
        <v>116</v>
      </c>
      <c r="BX3" s="38" t="s">
        <v>117</v>
      </c>
      <c r="BY3" s="45" t="s">
        <v>118</v>
      </c>
      <c r="BZ3" s="44" t="s">
        <v>115</v>
      </c>
      <c r="CA3" s="38" t="s">
        <v>116</v>
      </c>
      <c r="CB3" s="38" t="s">
        <v>117</v>
      </c>
      <c r="CC3" s="45" t="s">
        <v>118</v>
      </c>
      <c r="CD3" s="44" t="s">
        <v>110</v>
      </c>
      <c r="CE3" s="38" t="s">
        <v>111</v>
      </c>
      <c r="CF3" s="38" t="s">
        <v>112</v>
      </c>
      <c r="CG3" s="38" t="s">
        <v>113</v>
      </c>
      <c r="CH3" s="38" t="s">
        <v>114</v>
      </c>
      <c r="CI3" s="38" t="s">
        <v>115</v>
      </c>
      <c r="CJ3" s="38" t="s">
        <v>116</v>
      </c>
      <c r="CK3" s="38" t="s">
        <v>117</v>
      </c>
      <c r="CL3" s="45" t="s">
        <v>118</v>
      </c>
      <c r="CM3" s="44" t="s">
        <v>110</v>
      </c>
      <c r="CN3" s="38" t="s">
        <v>111</v>
      </c>
      <c r="CO3" s="38" t="s">
        <v>112</v>
      </c>
      <c r="CP3" s="38" t="s">
        <v>113</v>
      </c>
      <c r="CQ3" s="38" t="s">
        <v>114</v>
      </c>
      <c r="CR3" s="38" t="s">
        <v>115</v>
      </c>
      <c r="CS3" s="38" t="s">
        <v>116</v>
      </c>
      <c r="CT3" s="38" t="s">
        <v>117</v>
      </c>
      <c r="CU3" s="45" t="s">
        <v>118</v>
      </c>
      <c r="CV3" s="44" t="s">
        <v>115</v>
      </c>
      <c r="CW3" s="38" t="s">
        <v>116</v>
      </c>
      <c r="CX3" s="38" t="s">
        <v>117</v>
      </c>
      <c r="CY3" s="199" t="s">
        <v>118</v>
      </c>
    </row>
    <row r="4" spans="1:103" s="15" customFormat="1" x14ac:dyDescent="0.45">
      <c r="A4" s="55" t="s">
        <v>98</v>
      </c>
      <c r="B4" s="55">
        <v>45811</v>
      </c>
      <c r="C4" s="56">
        <v>83</v>
      </c>
      <c r="D4" s="13">
        <v>76</v>
      </c>
      <c r="E4" s="14">
        <v>99</v>
      </c>
      <c r="F4" s="108">
        <v>52</v>
      </c>
      <c r="G4" s="118">
        <v>92</v>
      </c>
      <c r="H4" s="134">
        <v>102</v>
      </c>
      <c r="I4" s="154">
        <v>89</v>
      </c>
      <c r="J4" s="182">
        <v>124</v>
      </c>
      <c r="K4" s="194">
        <v>117</v>
      </c>
      <c r="L4" s="230">
        <v>95.2</v>
      </c>
      <c r="M4" s="389">
        <v>71</v>
      </c>
      <c r="N4" s="17">
        <v>146.9</v>
      </c>
      <c r="O4" s="18">
        <v>142.19999999999999</v>
      </c>
      <c r="P4" s="13">
        <v>96.1</v>
      </c>
      <c r="Q4" s="14">
        <v>126</v>
      </c>
      <c r="R4" s="108">
        <v>64.099999999999994</v>
      </c>
      <c r="S4" s="118">
        <v>91.7</v>
      </c>
      <c r="T4" s="134">
        <v>125</v>
      </c>
      <c r="U4" s="154">
        <v>111</v>
      </c>
      <c r="V4" s="182">
        <v>141</v>
      </c>
      <c r="W4" s="194">
        <v>154</v>
      </c>
      <c r="X4" s="230">
        <v>112.5</v>
      </c>
      <c r="Y4" s="389">
        <v>88</v>
      </c>
      <c r="Z4" s="392">
        <v>92</v>
      </c>
      <c r="AA4" s="182">
        <v>128</v>
      </c>
      <c r="AB4" s="194">
        <v>141</v>
      </c>
      <c r="AC4" s="230">
        <v>100.8</v>
      </c>
      <c r="AD4" s="389">
        <v>77</v>
      </c>
      <c r="AE4" s="20">
        <v>63</v>
      </c>
      <c r="AF4" s="14">
        <v>78</v>
      </c>
      <c r="AG4" s="108">
        <v>38</v>
      </c>
      <c r="AH4" s="118">
        <v>77</v>
      </c>
      <c r="AI4" s="134">
        <v>94</v>
      </c>
      <c r="AJ4" s="154">
        <v>82</v>
      </c>
      <c r="AK4" s="182">
        <v>115</v>
      </c>
      <c r="AL4" s="194">
        <v>114</v>
      </c>
      <c r="AM4" s="230">
        <v>94</v>
      </c>
      <c r="AN4" s="389">
        <v>74</v>
      </c>
      <c r="AO4" s="20">
        <v>69.5</v>
      </c>
      <c r="AP4" s="14">
        <v>89</v>
      </c>
      <c r="AQ4" s="108">
        <v>44.8</v>
      </c>
      <c r="AR4" s="118">
        <v>76.2</v>
      </c>
      <c r="AS4" s="134">
        <v>94</v>
      </c>
      <c r="AT4" s="154">
        <v>78</v>
      </c>
      <c r="AU4" s="182">
        <v>107</v>
      </c>
      <c r="AV4" s="219">
        <v>108</v>
      </c>
      <c r="AW4" s="230">
        <v>88.9</v>
      </c>
      <c r="AX4" s="389">
        <v>64</v>
      </c>
      <c r="AY4" s="392">
        <v>68</v>
      </c>
      <c r="AZ4" s="182">
        <v>92</v>
      </c>
      <c r="BA4" s="219">
        <v>88</v>
      </c>
      <c r="BB4" s="230">
        <v>82</v>
      </c>
      <c r="BC4" s="366">
        <v>59</v>
      </c>
      <c r="BE4" s="4">
        <f t="shared" ref="BE4:BE25" si="0">M4-C4</f>
        <v>-12</v>
      </c>
      <c r="BF4" s="3">
        <f t="shared" ref="BF4:BF25" si="1">M4-D4</f>
        <v>-5</v>
      </c>
      <c r="BG4" s="3">
        <f t="shared" ref="BG4:BG25" si="2">M4-E4</f>
        <v>-28</v>
      </c>
      <c r="BH4" s="3">
        <f t="shared" ref="BH4:BH25" si="3">M4-F4</f>
        <v>19</v>
      </c>
      <c r="BI4" s="3">
        <f t="shared" ref="BI4:BI25" si="4">M4-G4</f>
        <v>-21</v>
      </c>
      <c r="BJ4" s="3">
        <f t="shared" ref="BJ4:BJ25" si="5">M4-H4</f>
        <v>-31</v>
      </c>
      <c r="BK4" s="3">
        <f t="shared" ref="BK4:BK25" si="6">M4-I4</f>
        <v>-18</v>
      </c>
      <c r="BL4" s="3">
        <f t="shared" ref="BL4:BL25" si="7">M4-J4</f>
        <v>-53</v>
      </c>
      <c r="BM4" s="3">
        <f t="shared" ref="BM4:BM25" si="8">M4-K4</f>
        <v>-46</v>
      </c>
      <c r="BN4" s="215">
        <f>M4-L4</f>
        <v>-24.200000000000003</v>
      </c>
      <c r="BO4" s="4">
        <f t="shared" ref="BO4:BO25" si="9">Y4-N4</f>
        <v>-58.900000000000006</v>
      </c>
      <c r="BP4" s="3">
        <f t="shared" ref="BP4:BP25" si="10">Y4-O4</f>
        <v>-54.199999999999989</v>
      </c>
      <c r="BQ4" s="3">
        <f t="shared" ref="BQ4:BQ25" si="11">Y4-P4</f>
        <v>-8.0999999999999943</v>
      </c>
      <c r="BR4" s="3">
        <f t="shared" ref="BR4:BR25" si="12">Y4-Q4</f>
        <v>-38</v>
      </c>
      <c r="BS4" s="3">
        <f t="shared" ref="BS4:BS25" si="13">Y4-R4</f>
        <v>23.900000000000006</v>
      </c>
      <c r="BT4" s="3">
        <f t="shared" ref="BT4:BT25" si="14">Y4-S4</f>
        <v>-3.7000000000000028</v>
      </c>
      <c r="BU4" s="3">
        <f t="shared" ref="BU4:BU25" si="15">Y4-T4</f>
        <v>-37</v>
      </c>
      <c r="BV4" s="3">
        <f t="shared" ref="BV4:BV25" si="16">Y4-U4</f>
        <v>-23</v>
      </c>
      <c r="BW4" s="3">
        <f t="shared" ref="BW4:BW25" si="17">Y4-V4</f>
        <v>-53</v>
      </c>
      <c r="BX4" s="3">
        <f t="shared" ref="BX4:BX25" si="18">Y4-W4</f>
        <v>-66</v>
      </c>
      <c r="BY4" s="215">
        <f>Y4-X4</f>
        <v>-24.5</v>
      </c>
      <c r="BZ4" s="226">
        <f t="shared" ref="BZ4:BZ25" si="19">AD4-Z4</f>
        <v>-15</v>
      </c>
      <c r="CA4" s="3">
        <f t="shared" ref="CA4:CA25" si="20">AD4-AA4</f>
        <v>-51</v>
      </c>
      <c r="CB4" s="3">
        <f t="shared" ref="CB4:CB25" si="21">AD4-AB4</f>
        <v>-64</v>
      </c>
      <c r="CC4" s="215">
        <f>AD4-AC4</f>
        <v>-23.799999999999997</v>
      </c>
      <c r="CD4" s="4">
        <f t="shared" ref="CD4:CD25" si="22">AN4-AE4</f>
        <v>11</v>
      </c>
      <c r="CE4" s="107">
        <f t="shared" ref="CE4:CE25" si="23">AN4-AF4</f>
        <v>-4</v>
      </c>
      <c r="CF4" s="3">
        <f t="shared" ref="CF4:CF25" si="24">AN4-AG4</f>
        <v>36</v>
      </c>
      <c r="CG4" s="3">
        <f t="shared" ref="CG4:CG25" si="25">AN4-AH4</f>
        <v>-3</v>
      </c>
      <c r="CH4" s="3">
        <f t="shared" ref="CH4:CH25" si="26">AN4-AI4</f>
        <v>-20</v>
      </c>
      <c r="CI4" s="3">
        <f t="shared" ref="CI4:CI25" si="27">AN4-AJ4</f>
        <v>-8</v>
      </c>
      <c r="CJ4" s="3">
        <f t="shared" ref="CJ4:CJ25" si="28">AN4-AK4</f>
        <v>-41</v>
      </c>
      <c r="CK4" s="3">
        <f t="shared" ref="CK4:CK25" si="29">AN4-AL4</f>
        <v>-40</v>
      </c>
      <c r="CL4" s="215">
        <f>AN4-AM4</f>
        <v>-20</v>
      </c>
      <c r="CM4" s="4">
        <f t="shared" ref="CM4:CM25" si="30">AX4-AO4</f>
        <v>-5.5</v>
      </c>
      <c r="CN4" s="107">
        <f t="shared" ref="CN4:CN25" si="31">AX4-AP4</f>
        <v>-25</v>
      </c>
      <c r="CO4" s="3">
        <f t="shared" ref="CO4:CO25" si="32">AX4-AQ4</f>
        <v>19.200000000000003</v>
      </c>
      <c r="CP4" s="3">
        <f t="shared" ref="CP4:CP25" si="33">AX4-AR4</f>
        <v>-12.200000000000003</v>
      </c>
      <c r="CQ4" s="107">
        <f t="shared" ref="CQ4:CQ25" si="34">AX4-AS4</f>
        <v>-30</v>
      </c>
      <c r="CR4" s="107">
        <f t="shared" ref="CR4:CR25" si="35">AX4-AT4</f>
        <v>-14</v>
      </c>
      <c r="CS4" s="211">
        <f t="shared" ref="CS4:CS25" si="36">AX4-AU4</f>
        <v>-43</v>
      </c>
      <c r="CT4" s="107">
        <f t="shared" ref="CT4:CT25" si="37">AX4-AV4</f>
        <v>-44</v>
      </c>
      <c r="CU4" s="256">
        <f>AX4-AW4</f>
        <v>-24.900000000000006</v>
      </c>
      <c r="CV4" s="160">
        <f t="shared" ref="CV4:CV25" si="38">BC4-AY4</f>
        <v>-9</v>
      </c>
      <c r="CW4" s="258">
        <f t="shared" ref="CW4:CW25" si="39">BC4-AZ4</f>
        <v>-33</v>
      </c>
      <c r="CX4" s="107">
        <f t="shared" ref="CX4:CX25" si="40">BC4-BA4</f>
        <v>-29</v>
      </c>
      <c r="CY4" s="137">
        <f>BC4-BB4</f>
        <v>-23</v>
      </c>
    </row>
    <row r="5" spans="1:103" s="15" customFormat="1" x14ac:dyDescent="0.45">
      <c r="A5" s="58" t="s">
        <v>62</v>
      </c>
      <c r="B5" s="58">
        <f>B4+7</f>
        <v>45818</v>
      </c>
      <c r="C5" s="56">
        <v>109</v>
      </c>
      <c r="D5" s="13">
        <v>137</v>
      </c>
      <c r="E5" s="14">
        <v>129</v>
      </c>
      <c r="F5" s="108">
        <v>77</v>
      </c>
      <c r="G5" s="118">
        <v>123</v>
      </c>
      <c r="H5" s="134">
        <v>167</v>
      </c>
      <c r="I5" s="154">
        <v>106</v>
      </c>
      <c r="J5" s="182">
        <v>145</v>
      </c>
      <c r="K5" s="194">
        <v>143</v>
      </c>
      <c r="L5" s="230">
        <v>145.6</v>
      </c>
      <c r="M5" s="389"/>
      <c r="N5" s="17">
        <v>190.8</v>
      </c>
      <c r="O5" s="18">
        <v>162.30000000000001</v>
      </c>
      <c r="P5" s="13">
        <v>164.9</v>
      </c>
      <c r="Q5" s="14">
        <v>160</v>
      </c>
      <c r="R5" s="108">
        <v>97</v>
      </c>
      <c r="S5" s="118">
        <v>125</v>
      </c>
      <c r="T5" s="134">
        <v>199</v>
      </c>
      <c r="U5" s="154">
        <v>135</v>
      </c>
      <c r="V5" s="182">
        <v>168</v>
      </c>
      <c r="W5" s="194">
        <v>192</v>
      </c>
      <c r="X5" s="230">
        <v>166</v>
      </c>
      <c r="Y5" s="389"/>
      <c r="Z5" s="392">
        <v>107</v>
      </c>
      <c r="AA5" s="182">
        <v>156</v>
      </c>
      <c r="AB5" s="194">
        <v>182</v>
      </c>
      <c r="AC5" s="230">
        <v>148.5</v>
      </c>
      <c r="AD5" s="389"/>
      <c r="AE5" s="20">
        <v>119</v>
      </c>
      <c r="AF5" s="14">
        <v>105</v>
      </c>
      <c r="AG5" s="108">
        <v>64</v>
      </c>
      <c r="AH5" s="118">
        <v>89</v>
      </c>
      <c r="AI5" s="134">
        <v>160</v>
      </c>
      <c r="AJ5" s="154">
        <v>104</v>
      </c>
      <c r="AK5" s="182">
        <v>143</v>
      </c>
      <c r="AL5" s="194">
        <v>148</v>
      </c>
      <c r="AM5" s="230">
        <v>143.6</v>
      </c>
      <c r="AN5" s="389"/>
      <c r="AO5" s="20">
        <v>123.3</v>
      </c>
      <c r="AP5" s="14">
        <v>112</v>
      </c>
      <c r="AQ5" s="108">
        <v>69</v>
      </c>
      <c r="AR5" s="118">
        <v>99</v>
      </c>
      <c r="AS5" s="134">
        <v>157</v>
      </c>
      <c r="AT5" s="154">
        <v>94</v>
      </c>
      <c r="AU5" s="182">
        <v>131</v>
      </c>
      <c r="AV5" s="219">
        <v>138</v>
      </c>
      <c r="AW5" s="230">
        <v>138.6</v>
      </c>
      <c r="AX5" s="389"/>
      <c r="AY5" s="392">
        <v>83</v>
      </c>
      <c r="AZ5" s="182">
        <v>118</v>
      </c>
      <c r="BA5" s="219">
        <v>115</v>
      </c>
      <c r="BB5" s="230">
        <v>134.4</v>
      </c>
      <c r="BC5" s="366"/>
      <c r="BD5" s="15" t="s">
        <v>73</v>
      </c>
      <c r="BE5" s="4">
        <f t="shared" si="0"/>
        <v>-109</v>
      </c>
      <c r="BF5" s="3">
        <f t="shared" si="1"/>
        <v>-137</v>
      </c>
      <c r="BG5" s="3">
        <f t="shared" si="2"/>
        <v>-129</v>
      </c>
      <c r="BH5" s="3">
        <f t="shared" si="3"/>
        <v>-77</v>
      </c>
      <c r="BI5" s="3">
        <f t="shared" si="4"/>
        <v>-123</v>
      </c>
      <c r="BJ5" s="3">
        <f t="shared" si="5"/>
        <v>-167</v>
      </c>
      <c r="BK5" s="3">
        <f t="shared" si="6"/>
        <v>-106</v>
      </c>
      <c r="BL5" s="3">
        <f t="shared" si="7"/>
        <v>-145</v>
      </c>
      <c r="BM5" s="3">
        <f t="shared" si="8"/>
        <v>-143</v>
      </c>
      <c r="BN5" s="215">
        <f t="shared" ref="BN5:BN25" si="41">M5-L5</f>
        <v>-145.6</v>
      </c>
      <c r="BO5" s="4">
        <f t="shared" si="9"/>
        <v>-190.8</v>
      </c>
      <c r="BP5" s="3">
        <f t="shared" si="10"/>
        <v>-162.30000000000001</v>
      </c>
      <c r="BQ5" s="3">
        <f t="shared" si="11"/>
        <v>-164.9</v>
      </c>
      <c r="BR5" s="3">
        <f t="shared" si="12"/>
        <v>-160</v>
      </c>
      <c r="BS5" s="3">
        <f t="shared" si="13"/>
        <v>-97</v>
      </c>
      <c r="BT5" s="3">
        <f t="shared" si="14"/>
        <v>-125</v>
      </c>
      <c r="BU5" s="3">
        <f t="shared" si="15"/>
        <v>-199</v>
      </c>
      <c r="BV5" s="3">
        <f t="shared" si="16"/>
        <v>-135</v>
      </c>
      <c r="BW5" s="3">
        <f t="shared" si="17"/>
        <v>-168</v>
      </c>
      <c r="BX5" s="3">
        <f t="shared" si="18"/>
        <v>-192</v>
      </c>
      <c r="BY5" s="215">
        <f t="shared" ref="BY5:BY25" si="42">Y5-X5</f>
        <v>-166</v>
      </c>
      <c r="BZ5" s="226">
        <f t="shared" si="19"/>
        <v>-107</v>
      </c>
      <c r="CA5" s="3">
        <f t="shared" si="20"/>
        <v>-156</v>
      </c>
      <c r="CB5" s="3">
        <f t="shared" si="21"/>
        <v>-182</v>
      </c>
      <c r="CC5" s="215">
        <f t="shared" ref="CC5:CC25" si="43">AD5-AC5</f>
        <v>-148.5</v>
      </c>
      <c r="CD5" s="4">
        <f t="shared" si="22"/>
        <v>-119</v>
      </c>
      <c r="CE5" s="107">
        <f t="shared" si="23"/>
        <v>-105</v>
      </c>
      <c r="CF5" s="3">
        <f t="shared" si="24"/>
        <v>-64</v>
      </c>
      <c r="CG5" s="3">
        <f t="shared" si="25"/>
        <v>-89</v>
      </c>
      <c r="CH5" s="3">
        <f t="shared" si="26"/>
        <v>-160</v>
      </c>
      <c r="CI5" s="3">
        <f t="shared" si="27"/>
        <v>-104</v>
      </c>
      <c r="CJ5" s="3">
        <f t="shared" si="28"/>
        <v>-143</v>
      </c>
      <c r="CK5" s="3">
        <f t="shared" si="29"/>
        <v>-148</v>
      </c>
      <c r="CL5" s="215">
        <f t="shared" ref="CL5:CL25" si="44">AN5-AM5</f>
        <v>-143.6</v>
      </c>
      <c r="CM5" s="4">
        <f t="shared" si="30"/>
        <v>-123.3</v>
      </c>
      <c r="CN5" s="107">
        <f t="shared" si="31"/>
        <v>-112</v>
      </c>
      <c r="CO5" s="3">
        <f t="shared" si="32"/>
        <v>-69</v>
      </c>
      <c r="CP5" s="3">
        <f t="shared" si="33"/>
        <v>-99</v>
      </c>
      <c r="CQ5" s="107">
        <f t="shared" si="34"/>
        <v>-157</v>
      </c>
      <c r="CR5" s="107">
        <f t="shared" si="35"/>
        <v>-94</v>
      </c>
      <c r="CS5" s="211">
        <f t="shared" si="36"/>
        <v>-131</v>
      </c>
      <c r="CT5" s="107">
        <f t="shared" si="37"/>
        <v>-138</v>
      </c>
      <c r="CU5" s="256">
        <f t="shared" ref="CU5:CU25" si="45">AX5-AW5</f>
        <v>-138.6</v>
      </c>
      <c r="CV5" s="160">
        <f t="shared" si="38"/>
        <v>-83</v>
      </c>
      <c r="CW5" s="258">
        <f t="shared" si="39"/>
        <v>-118</v>
      </c>
      <c r="CX5" s="107">
        <f t="shared" si="40"/>
        <v>-115</v>
      </c>
      <c r="CY5" s="137">
        <f t="shared" ref="CY5:CY25" si="46">BC5-BB5</f>
        <v>-134.4</v>
      </c>
    </row>
    <row r="6" spans="1:103" s="15" customFormat="1" x14ac:dyDescent="0.45">
      <c r="A6" s="54" t="s">
        <v>12</v>
      </c>
      <c r="B6" s="58">
        <f t="shared" ref="B6:B25" si="47">B5+7</f>
        <v>45825</v>
      </c>
      <c r="C6" s="56">
        <v>126</v>
      </c>
      <c r="D6" s="13">
        <v>184</v>
      </c>
      <c r="E6" s="14">
        <v>162</v>
      </c>
      <c r="F6" s="108">
        <v>116</v>
      </c>
      <c r="G6" s="118">
        <v>164</v>
      </c>
      <c r="H6" s="134">
        <v>195</v>
      </c>
      <c r="I6" s="154">
        <v>141</v>
      </c>
      <c r="J6" s="182">
        <v>160</v>
      </c>
      <c r="K6" s="194">
        <v>199</v>
      </c>
      <c r="L6" s="230">
        <v>188</v>
      </c>
      <c r="M6" s="389"/>
      <c r="N6" s="17">
        <v>232.2</v>
      </c>
      <c r="O6" s="18">
        <v>222.3</v>
      </c>
      <c r="P6" s="13">
        <v>218.4</v>
      </c>
      <c r="Q6" s="14">
        <v>201</v>
      </c>
      <c r="R6" s="108">
        <v>145</v>
      </c>
      <c r="S6" s="118">
        <v>164.5</v>
      </c>
      <c r="T6" s="134">
        <v>233</v>
      </c>
      <c r="U6" s="154">
        <v>173</v>
      </c>
      <c r="V6" s="182">
        <v>188</v>
      </c>
      <c r="W6" s="194">
        <v>253</v>
      </c>
      <c r="X6" s="230">
        <v>207</v>
      </c>
      <c r="Y6" s="389"/>
      <c r="Z6" s="392">
        <v>144</v>
      </c>
      <c r="AA6" s="182">
        <v>175</v>
      </c>
      <c r="AB6" s="194">
        <v>236</v>
      </c>
      <c r="AC6" s="230">
        <v>186</v>
      </c>
      <c r="AD6" s="389"/>
      <c r="AE6" s="20">
        <v>166</v>
      </c>
      <c r="AF6" s="14">
        <v>138</v>
      </c>
      <c r="AG6" s="108">
        <v>102</v>
      </c>
      <c r="AH6" s="118">
        <v>117</v>
      </c>
      <c r="AI6" s="134">
        <v>186</v>
      </c>
      <c r="AJ6" s="154">
        <v>139</v>
      </c>
      <c r="AK6" s="182">
        <v>166</v>
      </c>
      <c r="AL6" s="194">
        <v>200</v>
      </c>
      <c r="AM6" s="230">
        <v>184</v>
      </c>
      <c r="AN6" s="389"/>
      <c r="AO6" s="20">
        <v>169.4</v>
      </c>
      <c r="AP6" s="14">
        <v>143</v>
      </c>
      <c r="AQ6" s="108">
        <v>105</v>
      </c>
      <c r="AR6" s="118">
        <v>130</v>
      </c>
      <c r="AS6" s="134">
        <v>185</v>
      </c>
      <c r="AT6" s="154">
        <v>122</v>
      </c>
      <c r="AU6" s="182">
        <v>146</v>
      </c>
      <c r="AV6" s="219">
        <v>189</v>
      </c>
      <c r="AW6" s="230">
        <v>177</v>
      </c>
      <c r="AX6" s="389"/>
      <c r="AY6" s="392">
        <v>112</v>
      </c>
      <c r="AZ6" s="182">
        <v>133</v>
      </c>
      <c r="BA6" s="219">
        <v>169</v>
      </c>
      <c r="BB6" s="230">
        <v>177</v>
      </c>
      <c r="BC6" s="366"/>
      <c r="BE6" s="4">
        <f t="shared" si="0"/>
        <v>-126</v>
      </c>
      <c r="BF6" s="3">
        <f t="shared" si="1"/>
        <v>-184</v>
      </c>
      <c r="BG6" s="3">
        <f t="shared" si="2"/>
        <v>-162</v>
      </c>
      <c r="BH6" s="3">
        <f t="shared" si="3"/>
        <v>-116</v>
      </c>
      <c r="BI6" s="3">
        <f t="shared" si="4"/>
        <v>-164</v>
      </c>
      <c r="BJ6" s="3">
        <f t="shared" si="5"/>
        <v>-195</v>
      </c>
      <c r="BK6" s="3">
        <f t="shared" si="6"/>
        <v>-141</v>
      </c>
      <c r="BL6" s="3">
        <f t="shared" si="7"/>
        <v>-160</v>
      </c>
      <c r="BM6" s="3">
        <f t="shared" si="8"/>
        <v>-199</v>
      </c>
      <c r="BN6" s="215">
        <f t="shared" si="41"/>
        <v>-188</v>
      </c>
      <c r="BO6" s="4">
        <f t="shared" si="9"/>
        <v>-232.2</v>
      </c>
      <c r="BP6" s="3">
        <f t="shared" si="10"/>
        <v>-222.3</v>
      </c>
      <c r="BQ6" s="3">
        <f t="shared" si="11"/>
        <v>-218.4</v>
      </c>
      <c r="BR6" s="3">
        <f t="shared" si="12"/>
        <v>-201</v>
      </c>
      <c r="BS6" s="3">
        <f t="shared" si="13"/>
        <v>-145</v>
      </c>
      <c r="BT6" s="3">
        <f t="shared" si="14"/>
        <v>-164.5</v>
      </c>
      <c r="BU6" s="3">
        <f t="shared" si="15"/>
        <v>-233</v>
      </c>
      <c r="BV6" s="3">
        <f t="shared" si="16"/>
        <v>-173</v>
      </c>
      <c r="BW6" s="3">
        <f t="shared" si="17"/>
        <v>-188</v>
      </c>
      <c r="BX6" s="3">
        <f t="shared" si="18"/>
        <v>-253</v>
      </c>
      <c r="BY6" s="215">
        <f t="shared" si="42"/>
        <v>-207</v>
      </c>
      <c r="BZ6" s="226">
        <f t="shared" si="19"/>
        <v>-144</v>
      </c>
      <c r="CA6" s="3">
        <f t="shared" si="20"/>
        <v>-175</v>
      </c>
      <c r="CB6" s="3">
        <f t="shared" si="21"/>
        <v>-236</v>
      </c>
      <c r="CC6" s="215">
        <f t="shared" si="43"/>
        <v>-186</v>
      </c>
      <c r="CD6" s="4">
        <f t="shared" si="22"/>
        <v>-166</v>
      </c>
      <c r="CE6" s="107">
        <f t="shared" si="23"/>
        <v>-138</v>
      </c>
      <c r="CF6" s="3">
        <f t="shared" si="24"/>
        <v>-102</v>
      </c>
      <c r="CG6" s="3">
        <f t="shared" si="25"/>
        <v>-117</v>
      </c>
      <c r="CH6" s="3">
        <f t="shared" si="26"/>
        <v>-186</v>
      </c>
      <c r="CI6" s="3">
        <f t="shared" si="27"/>
        <v>-139</v>
      </c>
      <c r="CJ6" s="3">
        <f t="shared" si="28"/>
        <v>-166</v>
      </c>
      <c r="CK6" s="3">
        <f t="shared" si="29"/>
        <v>-200</v>
      </c>
      <c r="CL6" s="215">
        <f t="shared" si="44"/>
        <v>-184</v>
      </c>
      <c r="CM6" s="4">
        <f t="shared" si="30"/>
        <v>-169.4</v>
      </c>
      <c r="CN6" s="107">
        <f t="shared" si="31"/>
        <v>-143</v>
      </c>
      <c r="CO6" s="3">
        <f t="shared" si="32"/>
        <v>-105</v>
      </c>
      <c r="CP6" s="3">
        <f t="shared" si="33"/>
        <v>-130</v>
      </c>
      <c r="CQ6" s="107">
        <f t="shared" si="34"/>
        <v>-185</v>
      </c>
      <c r="CR6" s="107">
        <f t="shared" si="35"/>
        <v>-122</v>
      </c>
      <c r="CS6" s="211">
        <f t="shared" si="36"/>
        <v>-146</v>
      </c>
      <c r="CT6" s="107">
        <f t="shared" si="37"/>
        <v>-189</v>
      </c>
      <c r="CU6" s="256">
        <f t="shared" si="45"/>
        <v>-177</v>
      </c>
      <c r="CV6" s="160">
        <f t="shared" si="38"/>
        <v>-112</v>
      </c>
      <c r="CW6" s="258">
        <f t="shared" si="39"/>
        <v>-133</v>
      </c>
      <c r="CX6" s="107">
        <f t="shared" si="40"/>
        <v>-169</v>
      </c>
      <c r="CY6" s="137">
        <f t="shared" si="46"/>
        <v>-177</v>
      </c>
    </row>
    <row r="7" spans="1:103" s="15" customFormat="1" x14ac:dyDescent="0.45">
      <c r="A7" s="54" t="s">
        <v>13</v>
      </c>
      <c r="B7" s="58">
        <f t="shared" si="47"/>
        <v>45832</v>
      </c>
      <c r="C7" s="56">
        <v>182</v>
      </c>
      <c r="D7" s="13">
        <v>231</v>
      </c>
      <c r="E7" s="14">
        <v>201</v>
      </c>
      <c r="F7" s="108">
        <v>149</v>
      </c>
      <c r="G7" s="118">
        <v>238</v>
      </c>
      <c r="H7" s="134">
        <v>250</v>
      </c>
      <c r="I7" s="154">
        <v>179</v>
      </c>
      <c r="J7" s="182">
        <v>218</v>
      </c>
      <c r="K7" s="194">
        <v>268</v>
      </c>
      <c r="L7" s="230">
        <v>240</v>
      </c>
      <c r="M7" s="389"/>
      <c r="N7" s="17">
        <v>268.7</v>
      </c>
      <c r="O7" s="18">
        <v>287</v>
      </c>
      <c r="P7" s="13">
        <v>272.10000000000002</v>
      </c>
      <c r="Q7" s="14">
        <v>243</v>
      </c>
      <c r="R7" s="108">
        <v>187</v>
      </c>
      <c r="S7" s="118">
        <v>242</v>
      </c>
      <c r="T7" s="134">
        <v>292</v>
      </c>
      <c r="U7" s="154">
        <v>210</v>
      </c>
      <c r="V7" s="182">
        <v>251</v>
      </c>
      <c r="W7" s="194">
        <v>329</v>
      </c>
      <c r="X7" s="230">
        <v>270</v>
      </c>
      <c r="Y7" s="389"/>
      <c r="Z7" s="392">
        <v>179</v>
      </c>
      <c r="AA7" s="182">
        <v>250</v>
      </c>
      <c r="AB7" s="194">
        <v>304</v>
      </c>
      <c r="AC7" s="230">
        <v>247</v>
      </c>
      <c r="AD7" s="389"/>
      <c r="AE7" s="20">
        <v>208</v>
      </c>
      <c r="AF7" s="14">
        <v>176</v>
      </c>
      <c r="AG7" s="108">
        <v>135</v>
      </c>
      <c r="AH7" s="118">
        <v>179</v>
      </c>
      <c r="AI7" s="134">
        <v>237</v>
      </c>
      <c r="AJ7" s="154">
        <v>172</v>
      </c>
      <c r="AK7" s="182">
        <v>233</v>
      </c>
      <c r="AL7" s="194">
        <v>269</v>
      </c>
      <c r="AM7" s="230">
        <v>229</v>
      </c>
      <c r="AN7" s="389"/>
      <c r="AO7" s="20">
        <v>210.1</v>
      </c>
      <c r="AP7" s="14">
        <v>178</v>
      </c>
      <c r="AQ7" s="108">
        <v>141</v>
      </c>
      <c r="AR7" s="118">
        <v>193</v>
      </c>
      <c r="AS7" s="134">
        <v>236</v>
      </c>
      <c r="AT7" s="154">
        <v>156</v>
      </c>
      <c r="AU7" s="182">
        <v>210</v>
      </c>
      <c r="AV7" s="219">
        <v>260</v>
      </c>
      <c r="AW7" s="230">
        <v>224</v>
      </c>
      <c r="AX7" s="389"/>
      <c r="AY7" s="392">
        <v>144</v>
      </c>
      <c r="AZ7" s="182">
        <v>195</v>
      </c>
      <c r="BA7" s="219">
        <v>241</v>
      </c>
      <c r="BB7" s="230">
        <v>222</v>
      </c>
      <c r="BC7" s="366"/>
      <c r="BE7" s="4">
        <f t="shared" si="0"/>
        <v>-182</v>
      </c>
      <c r="BF7" s="3">
        <f t="shared" si="1"/>
        <v>-231</v>
      </c>
      <c r="BG7" s="3">
        <f t="shared" si="2"/>
        <v>-201</v>
      </c>
      <c r="BH7" s="3">
        <f t="shared" si="3"/>
        <v>-149</v>
      </c>
      <c r="BI7" s="3">
        <f t="shared" si="4"/>
        <v>-238</v>
      </c>
      <c r="BJ7" s="3">
        <f t="shared" si="5"/>
        <v>-250</v>
      </c>
      <c r="BK7" s="3">
        <f t="shared" si="6"/>
        <v>-179</v>
      </c>
      <c r="BL7" s="3">
        <f t="shared" si="7"/>
        <v>-218</v>
      </c>
      <c r="BM7" s="3">
        <f t="shared" si="8"/>
        <v>-268</v>
      </c>
      <c r="BN7" s="215">
        <f t="shared" si="41"/>
        <v>-240</v>
      </c>
      <c r="BO7" s="4">
        <f t="shared" si="9"/>
        <v>-268.7</v>
      </c>
      <c r="BP7" s="3">
        <f t="shared" si="10"/>
        <v>-287</v>
      </c>
      <c r="BQ7" s="3">
        <f t="shared" si="11"/>
        <v>-272.10000000000002</v>
      </c>
      <c r="BR7" s="3">
        <f t="shared" si="12"/>
        <v>-243</v>
      </c>
      <c r="BS7" s="3">
        <f t="shared" si="13"/>
        <v>-187</v>
      </c>
      <c r="BT7" s="3">
        <f t="shared" si="14"/>
        <v>-242</v>
      </c>
      <c r="BU7" s="3">
        <f t="shared" si="15"/>
        <v>-292</v>
      </c>
      <c r="BV7" s="3">
        <f t="shared" si="16"/>
        <v>-210</v>
      </c>
      <c r="BW7" s="3">
        <f t="shared" si="17"/>
        <v>-251</v>
      </c>
      <c r="BX7" s="3">
        <f t="shared" si="18"/>
        <v>-329</v>
      </c>
      <c r="BY7" s="215">
        <f t="shared" si="42"/>
        <v>-270</v>
      </c>
      <c r="BZ7" s="226">
        <f t="shared" si="19"/>
        <v>-179</v>
      </c>
      <c r="CA7" s="3">
        <f t="shared" si="20"/>
        <v>-250</v>
      </c>
      <c r="CB7" s="3">
        <f t="shared" si="21"/>
        <v>-304</v>
      </c>
      <c r="CC7" s="215">
        <f t="shared" si="43"/>
        <v>-247</v>
      </c>
      <c r="CD7" s="4">
        <f t="shared" si="22"/>
        <v>-208</v>
      </c>
      <c r="CE7" s="107">
        <f t="shared" si="23"/>
        <v>-176</v>
      </c>
      <c r="CF7" s="3">
        <f t="shared" si="24"/>
        <v>-135</v>
      </c>
      <c r="CG7" s="3">
        <f t="shared" si="25"/>
        <v>-179</v>
      </c>
      <c r="CH7" s="3">
        <f t="shared" si="26"/>
        <v>-237</v>
      </c>
      <c r="CI7" s="3">
        <f t="shared" si="27"/>
        <v>-172</v>
      </c>
      <c r="CJ7" s="3">
        <f t="shared" si="28"/>
        <v>-233</v>
      </c>
      <c r="CK7" s="3">
        <f t="shared" si="29"/>
        <v>-269</v>
      </c>
      <c r="CL7" s="215">
        <f t="shared" si="44"/>
        <v>-229</v>
      </c>
      <c r="CM7" s="4">
        <f t="shared" si="30"/>
        <v>-210.1</v>
      </c>
      <c r="CN7" s="107">
        <f t="shared" si="31"/>
        <v>-178</v>
      </c>
      <c r="CO7" s="3">
        <f t="shared" si="32"/>
        <v>-141</v>
      </c>
      <c r="CP7" s="3">
        <f t="shared" si="33"/>
        <v>-193</v>
      </c>
      <c r="CQ7" s="107">
        <f t="shared" si="34"/>
        <v>-236</v>
      </c>
      <c r="CR7" s="107">
        <f t="shared" si="35"/>
        <v>-156</v>
      </c>
      <c r="CS7" s="211">
        <f t="shared" si="36"/>
        <v>-210</v>
      </c>
      <c r="CT7" s="107">
        <f t="shared" si="37"/>
        <v>-260</v>
      </c>
      <c r="CU7" s="256">
        <f t="shared" si="45"/>
        <v>-224</v>
      </c>
      <c r="CV7" s="160">
        <f t="shared" si="38"/>
        <v>-144</v>
      </c>
      <c r="CW7" s="258">
        <f t="shared" si="39"/>
        <v>-195</v>
      </c>
      <c r="CX7" s="107">
        <f t="shared" si="40"/>
        <v>-241</v>
      </c>
      <c r="CY7" s="137">
        <f t="shared" si="46"/>
        <v>-222</v>
      </c>
    </row>
    <row r="8" spans="1:103" s="15" customFormat="1" x14ac:dyDescent="0.45">
      <c r="A8" s="58" t="s">
        <v>14</v>
      </c>
      <c r="B8" s="58">
        <f t="shared" si="47"/>
        <v>45839</v>
      </c>
      <c r="C8" s="56">
        <v>242</v>
      </c>
      <c r="D8" s="13">
        <v>276</v>
      </c>
      <c r="E8" s="14">
        <v>270</v>
      </c>
      <c r="F8" s="108">
        <v>202</v>
      </c>
      <c r="G8" s="118">
        <v>288</v>
      </c>
      <c r="H8" s="134">
        <v>319</v>
      </c>
      <c r="I8" s="154">
        <v>245</v>
      </c>
      <c r="J8" s="182">
        <v>277</v>
      </c>
      <c r="K8" s="194">
        <v>327</v>
      </c>
      <c r="L8" s="230">
        <v>286</v>
      </c>
      <c r="M8" s="389"/>
      <c r="N8" s="17">
        <v>321</v>
      </c>
      <c r="O8" s="18">
        <v>352</v>
      </c>
      <c r="P8" s="13">
        <v>325.10000000000002</v>
      </c>
      <c r="Q8" s="14">
        <v>319</v>
      </c>
      <c r="R8" s="108">
        <v>244</v>
      </c>
      <c r="S8" s="118">
        <v>307</v>
      </c>
      <c r="T8" s="134">
        <v>363</v>
      </c>
      <c r="U8" s="154">
        <v>277</v>
      </c>
      <c r="V8" s="182">
        <v>321</v>
      </c>
      <c r="W8" s="194">
        <v>388</v>
      </c>
      <c r="X8" s="230">
        <v>321</v>
      </c>
      <c r="Y8" s="389"/>
      <c r="Z8" s="392">
        <v>241</v>
      </c>
      <c r="AA8" s="182">
        <v>319</v>
      </c>
      <c r="AB8" s="194">
        <v>356</v>
      </c>
      <c r="AC8" s="230">
        <v>293</v>
      </c>
      <c r="AD8" s="389"/>
      <c r="AE8" s="20">
        <v>257</v>
      </c>
      <c r="AF8" s="14">
        <v>248</v>
      </c>
      <c r="AG8" s="108">
        <v>178</v>
      </c>
      <c r="AH8" s="118">
        <v>247</v>
      </c>
      <c r="AI8" s="134">
        <v>301</v>
      </c>
      <c r="AJ8" s="154">
        <v>232</v>
      </c>
      <c r="AK8" s="182">
        <v>301</v>
      </c>
      <c r="AL8" s="194">
        <v>322</v>
      </c>
      <c r="AM8" s="230">
        <v>275</v>
      </c>
      <c r="AN8" s="389"/>
      <c r="AO8" s="20">
        <v>252.2</v>
      </c>
      <c r="AP8" s="14">
        <v>244</v>
      </c>
      <c r="AQ8" s="108">
        <v>186</v>
      </c>
      <c r="AR8" s="118">
        <v>252</v>
      </c>
      <c r="AS8" s="134">
        <v>302</v>
      </c>
      <c r="AT8" s="154">
        <v>213</v>
      </c>
      <c r="AU8" s="182">
        <v>271</v>
      </c>
      <c r="AV8" s="219">
        <v>311</v>
      </c>
      <c r="AW8" s="230">
        <v>268</v>
      </c>
      <c r="AX8" s="389"/>
      <c r="AY8" s="392">
        <v>200</v>
      </c>
      <c r="AZ8" s="182">
        <v>255</v>
      </c>
      <c r="BA8" s="219">
        <v>297</v>
      </c>
      <c r="BB8" s="230">
        <v>268</v>
      </c>
      <c r="BC8" s="366"/>
      <c r="BE8" s="4">
        <f t="shared" si="0"/>
        <v>-242</v>
      </c>
      <c r="BF8" s="3">
        <f t="shared" si="1"/>
        <v>-276</v>
      </c>
      <c r="BG8" s="3">
        <f t="shared" si="2"/>
        <v>-270</v>
      </c>
      <c r="BH8" s="3">
        <f t="shared" si="3"/>
        <v>-202</v>
      </c>
      <c r="BI8" s="3">
        <f t="shared" si="4"/>
        <v>-288</v>
      </c>
      <c r="BJ8" s="3">
        <f t="shared" si="5"/>
        <v>-319</v>
      </c>
      <c r="BK8" s="3">
        <f t="shared" si="6"/>
        <v>-245</v>
      </c>
      <c r="BL8" s="3">
        <f t="shared" si="7"/>
        <v>-277</v>
      </c>
      <c r="BM8" s="3">
        <f t="shared" si="8"/>
        <v>-327</v>
      </c>
      <c r="BN8" s="215">
        <f t="shared" si="41"/>
        <v>-286</v>
      </c>
      <c r="BO8" s="4">
        <f t="shared" si="9"/>
        <v>-321</v>
      </c>
      <c r="BP8" s="3">
        <f t="shared" si="10"/>
        <v>-352</v>
      </c>
      <c r="BQ8" s="3">
        <f t="shared" si="11"/>
        <v>-325.10000000000002</v>
      </c>
      <c r="BR8" s="3">
        <f t="shared" si="12"/>
        <v>-319</v>
      </c>
      <c r="BS8" s="3">
        <f t="shared" si="13"/>
        <v>-244</v>
      </c>
      <c r="BT8" s="3">
        <f t="shared" si="14"/>
        <v>-307</v>
      </c>
      <c r="BU8" s="3">
        <f t="shared" si="15"/>
        <v>-363</v>
      </c>
      <c r="BV8" s="3">
        <f t="shared" si="16"/>
        <v>-277</v>
      </c>
      <c r="BW8" s="3">
        <f t="shared" si="17"/>
        <v>-321</v>
      </c>
      <c r="BX8" s="3">
        <f t="shared" si="18"/>
        <v>-388</v>
      </c>
      <c r="BY8" s="215">
        <f t="shared" si="42"/>
        <v>-321</v>
      </c>
      <c r="BZ8" s="226">
        <f t="shared" si="19"/>
        <v>-241</v>
      </c>
      <c r="CA8" s="3">
        <f t="shared" si="20"/>
        <v>-319</v>
      </c>
      <c r="CB8" s="3">
        <f t="shared" si="21"/>
        <v>-356</v>
      </c>
      <c r="CC8" s="215">
        <f t="shared" si="43"/>
        <v>-293</v>
      </c>
      <c r="CD8" s="4">
        <f t="shared" si="22"/>
        <v>-257</v>
      </c>
      <c r="CE8" s="107">
        <f t="shared" si="23"/>
        <v>-248</v>
      </c>
      <c r="CF8" s="3">
        <f t="shared" si="24"/>
        <v>-178</v>
      </c>
      <c r="CG8" s="3">
        <f t="shared" si="25"/>
        <v>-247</v>
      </c>
      <c r="CH8" s="3">
        <f t="shared" si="26"/>
        <v>-301</v>
      </c>
      <c r="CI8" s="3">
        <f t="shared" si="27"/>
        <v>-232</v>
      </c>
      <c r="CJ8" s="3">
        <f t="shared" si="28"/>
        <v>-301</v>
      </c>
      <c r="CK8" s="3">
        <f t="shared" si="29"/>
        <v>-322</v>
      </c>
      <c r="CL8" s="215">
        <f t="shared" si="44"/>
        <v>-275</v>
      </c>
      <c r="CM8" s="4">
        <f t="shared" si="30"/>
        <v>-252.2</v>
      </c>
      <c r="CN8" s="107">
        <f t="shared" si="31"/>
        <v>-244</v>
      </c>
      <c r="CO8" s="3">
        <f t="shared" si="32"/>
        <v>-186</v>
      </c>
      <c r="CP8" s="3">
        <f t="shared" si="33"/>
        <v>-252</v>
      </c>
      <c r="CQ8" s="107">
        <f t="shared" si="34"/>
        <v>-302</v>
      </c>
      <c r="CR8" s="107">
        <f t="shared" si="35"/>
        <v>-213</v>
      </c>
      <c r="CS8" s="211">
        <f t="shared" si="36"/>
        <v>-271</v>
      </c>
      <c r="CT8" s="107">
        <f t="shared" si="37"/>
        <v>-311</v>
      </c>
      <c r="CU8" s="256">
        <f t="shared" si="45"/>
        <v>-268</v>
      </c>
      <c r="CV8" s="160">
        <f t="shared" si="38"/>
        <v>-200</v>
      </c>
      <c r="CW8" s="258">
        <f t="shared" si="39"/>
        <v>-255</v>
      </c>
      <c r="CX8" s="107">
        <f t="shared" si="40"/>
        <v>-297</v>
      </c>
      <c r="CY8" s="137">
        <f t="shared" si="46"/>
        <v>-268</v>
      </c>
    </row>
    <row r="9" spans="1:103" s="15" customFormat="1" x14ac:dyDescent="0.45">
      <c r="A9" s="58" t="s">
        <v>15</v>
      </c>
      <c r="B9" s="58">
        <f t="shared" si="47"/>
        <v>45846</v>
      </c>
      <c r="C9" s="56">
        <v>295</v>
      </c>
      <c r="D9" s="13">
        <v>337</v>
      </c>
      <c r="E9" s="14">
        <v>349</v>
      </c>
      <c r="F9" s="108">
        <v>273</v>
      </c>
      <c r="G9" s="118">
        <v>332</v>
      </c>
      <c r="H9" s="134">
        <v>355</v>
      </c>
      <c r="I9" s="154">
        <v>306</v>
      </c>
      <c r="J9" s="182">
        <v>347</v>
      </c>
      <c r="K9" s="194">
        <v>398</v>
      </c>
      <c r="L9" s="230">
        <v>348</v>
      </c>
      <c r="M9" s="389"/>
      <c r="N9" s="17">
        <v>386</v>
      </c>
      <c r="O9" s="18">
        <v>382.9</v>
      </c>
      <c r="P9" s="13">
        <v>394.3</v>
      </c>
      <c r="Q9" s="14">
        <v>406</v>
      </c>
      <c r="R9" s="108">
        <v>313</v>
      </c>
      <c r="S9" s="118">
        <v>368</v>
      </c>
      <c r="T9" s="134">
        <v>404</v>
      </c>
      <c r="U9" s="154">
        <v>337</v>
      </c>
      <c r="V9" s="182">
        <v>403</v>
      </c>
      <c r="W9" s="194">
        <v>466</v>
      </c>
      <c r="X9" s="230">
        <v>386</v>
      </c>
      <c r="Y9" s="389"/>
      <c r="Z9" s="392">
        <v>296</v>
      </c>
      <c r="AA9" s="182">
        <v>399</v>
      </c>
      <c r="AB9" s="194">
        <v>428</v>
      </c>
      <c r="AC9" s="230">
        <v>351</v>
      </c>
      <c r="AD9" s="389"/>
      <c r="AE9" s="20">
        <v>321</v>
      </c>
      <c r="AF9" s="14">
        <v>321</v>
      </c>
      <c r="AG9" s="108">
        <v>245</v>
      </c>
      <c r="AH9" s="118">
        <v>305</v>
      </c>
      <c r="AI9" s="134">
        <v>336</v>
      </c>
      <c r="AJ9" s="154">
        <v>284</v>
      </c>
      <c r="AK9" s="182">
        <v>377</v>
      </c>
      <c r="AL9" s="194">
        <v>401</v>
      </c>
      <c r="AM9" s="230">
        <v>333</v>
      </c>
      <c r="AN9" s="389"/>
      <c r="AO9" s="20">
        <v>310.7</v>
      </c>
      <c r="AP9" s="14">
        <v>323</v>
      </c>
      <c r="AQ9" s="108">
        <v>255</v>
      </c>
      <c r="AR9" s="118">
        <v>307</v>
      </c>
      <c r="AS9" s="134">
        <v>343</v>
      </c>
      <c r="AT9" s="154">
        <v>266</v>
      </c>
      <c r="AU9" s="182">
        <v>348</v>
      </c>
      <c r="AV9" s="219">
        <v>382</v>
      </c>
      <c r="AW9" s="230">
        <v>322</v>
      </c>
      <c r="AX9" s="389"/>
      <c r="AY9" s="392">
        <v>251</v>
      </c>
      <c r="AZ9" s="182">
        <v>329</v>
      </c>
      <c r="BA9" s="219">
        <v>370</v>
      </c>
      <c r="BB9" s="230">
        <v>322</v>
      </c>
      <c r="BC9" s="366"/>
      <c r="BE9" s="4">
        <f t="shared" si="0"/>
        <v>-295</v>
      </c>
      <c r="BF9" s="3">
        <f t="shared" si="1"/>
        <v>-337</v>
      </c>
      <c r="BG9" s="3">
        <f t="shared" si="2"/>
        <v>-349</v>
      </c>
      <c r="BH9" s="3">
        <f t="shared" si="3"/>
        <v>-273</v>
      </c>
      <c r="BI9" s="3">
        <f t="shared" si="4"/>
        <v>-332</v>
      </c>
      <c r="BJ9" s="3">
        <f t="shared" si="5"/>
        <v>-355</v>
      </c>
      <c r="BK9" s="3">
        <f t="shared" si="6"/>
        <v>-306</v>
      </c>
      <c r="BL9" s="3">
        <f t="shared" si="7"/>
        <v>-347</v>
      </c>
      <c r="BM9" s="3">
        <f t="shared" si="8"/>
        <v>-398</v>
      </c>
      <c r="BN9" s="215">
        <f t="shared" si="41"/>
        <v>-348</v>
      </c>
      <c r="BO9" s="4">
        <f t="shared" si="9"/>
        <v>-386</v>
      </c>
      <c r="BP9" s="3">
        <f t="shared" si="10"/>
        <v>-382.9</v>
      </c>
      <c r="BQ9" s="3">
        <f t="shared" si="11"/>
        <v>-394.3</v>
      </c>
      <c r="BR9" s="3">
        <f t="shared" si="12"/>
        <v>-406</v>
      </c>
      <c r="BS9" s="3">
        <f t="shared" si="13"/>
        <v>-313</v>
      </c>
      <c r="BT9" s="3">
        <f t="shared" si="14"/>
        <v>-368</v>
      </c>
      <c r="BU9" s="3">
        <f t="shared" si="15"/>
        <v>-404</v>
      </c>
      <c r="BV9" s="3">
        <f t="shared" si="16"/>
        <v>-337</v>
      </c>
      <c r="BW9" s="3">
        <f t="shared" si="17"/>
        <v>-403</v>
      </c>
      <c r="BX9" s="3">
        <f t="shared" si="18"/>
        <v>-466</v>
      </c>
      <c r="BY9" s="215">
        <f t="shared" si="42"/>
        <v>-386</v>
      </c>
      <c r="BZ9" s="226">
        <f t="shared" si="19"/>
        <v>-296</v>
      </c>
      <c r="CA9" s="3">
        <f t="shared" si="20"/>
        <v>-399</v>
      </c>
      <c r="CB9" s="3">
        <f t="shared" si="21"/>
        <v>-428</v>
      </c>
      <c r="CC9" s="215">
        <f t="shared" si="43"/>
        <v>-351</v>
      </c>
      <c r="CD9" s="4">
        <f t="shared" si="22"/>
        <v>-321</v>
      </c>
      <c r="CE9" s="107">
        <f t="shared" si="23"/>
        <v>-321</v>
      </c>
      <c r="CF9" s="3">
        <f t="shared" si="24"/>
        <v>-245</v>
      </c>
      <c r="CG9" s="3">
        <f t="shared" si="25"/>
        <v>-305</v>
      </c>
      <c r="CH9" s="3">
        <f t="shared" si="26"/>
        <v>-336</v>
      </c>
      <c r="CI9" s="3">
        <f t="shared" si="27"/>
        <v>-284</v>
      </c>
      <c r="CJ9" s="3">
        <f t="shared" si="28"/>
        <v>-377</v>
      </c>
      <c r="CK9" s="3">
        <f t="shared" si="29"/>
        <v>-401</v>
      </c>
      <c r="CL9" s="215">
        <f t="shared" si="44"/>
        <v>-333</v>
      </c>
      <c r="CM9" s="4">
        <f t="shared" si="30"/>
        <v>-310.7</v>
      </c>
      <c r="CN9" s="107">
        <f t="shared" si="31"/>
        <v>-323</v>
      </c>
      <c r="CO9" s="3">
        <f t="shared" si="32"/>
        <v>-255</v>
      </c>
      <c r="CP9" s="3">
        <f t="shared" si="33"/>
        <v>-307</v>
      </c>
      <c r="CQ9" s="107">
        <f t="shared" si="34"/>
        <v>-343</v>
      </c>
      <c r="CR9" s="107">
        <f t="shared" si="35"/>
        <v>-266</v>
      </c>
      <c r="CS9" s="211">
        <f t="shared" si="36"/>
        <v>-348</v>
      </c>
      <c r="CT9" s="107">
        <f t="shared" si="37"/>
        <v>-382</v>
      </c>
      <c r="CU9" s="256">
        <f t="shared" si="45"/>
        <v>-322</v>
      </c>
      <c r="CV9" s="160">
        <f t="shared" si="38"/>
        <v>-251</v>
      </c>
      <c r="CW9" s="258">
        <f t="shared" si="39"/>
        <v>-329</v>
      </c>
      <c r="CX9" s="107">
        <f t="shared" si="40"/>
        <v>-370</v>
      </c>
      <c r="CY9" s="137">
        <f t="shared" si="46"/>
        <v>-322</v>
      </c>
    </row>
    <row r="10" spans="1:103" s="15" customFormat="1" x14ac:dyDescent="0.45">
      <c r="A10" s="58" t="s">
        <v>16</v>
      </c>
      <c r="B10" s="58">
        <f t="shared" si="47"/>
        <v>45853</v>
      </c>
      <c r="C10" s="56">
        <v>322</v>
      </c>
      <c r="D10" s="13">
        <v>397</v>
      </c>
      <c r="E10" s="14">
        <v>404</v>
      </c>
      <c r="F10" s="108">
        <v>331</v>
      </c>
      <c r="G10" s="118">
        <v>402</v>
      </c>
      <c r="H10" s="134">
        <v>397</v>
      </c>
      <c r="I10" s="154">
        <v>364</v>
      </c>
      <c r="J10" s="182">
        <v>406</v>
      </c>
      <c r="K10" s="194">
        <v>480</v>
      </c>
      <c r="L10" s="230">
        <v>419</v>
      </c>
      <c r="M10" s="389"/>
      <c r="N10" s="17">
        <v>437.2</v>
      </c>
      <c r="O10" s="18">
        <v>464.5</v>
      </c>
      <c r="P10" s="13">
        <v>458.8</v>
      </c>
      <c r="Q10" s="14">
        <v>470</v>
      </c>
      <c r="R10" s="108">
        <v>379</v>
      </c>
      <c r="S10" s="118">
        <v>446</v>
      </c>
      <c r="T10" s="134">
        <v>453</v>
      </c>
      <c r="U10" s="154">
        <v>393</v>
      </c>
      <c r="V10" s="182">
        <v>473</v>
      </c>
      <c r="W10" s="194">
        <v>554</v>
      </c>
      <c r="X10" s="230">
        <v>464</v>
      </c>
      <c r="Y10" s="389"/>
      <c r="Z10" s="392">
        <v>347</v>
      </c>
      <c r="AA10" s="182">
        <v>465</v>
      </c>
      <c r="AB10" s="194">
        <v>511</v>
      </c>
      <c r="AC10" s="230">
        <v>431</v>
      </c>
      <c r="AD10" s="389"/>
      <c r="AE10" s="20">
        <v>383</v>
      </c>
      <c r="AF10" s="14">
        <v>379</v>
      </c>
      <c r="AG10" s="108">
        <v>300</v>
      </c>
      <c r="AH10" s="118">
        <v>384</v>
      </c>
      <c r="AI10" s="134">
        <v>380</v>
      </c>
      <c r="AJ10" s="154">
        <v>335</v>
      </c>
      <c r="AK10" s="182">
        <v>447</v>
      </c>
      <c r="AL10" s="194">
        <v>485</v>
      </c>
      <c r="AM10" s="230">
        <v>410</v>
      </c>
      <c r="AN10" s="389"/>
      <c r="AO10" s="20">
        <v>366.6</v>
      </c>
      <c r="AP10" s="14">
        <v>380</v>
      </c>
      <c r="AQ10" s="108">
        <v>314</v>
      </c>
      <c r="AR10" s="118">
        <v>378</v>
      </c>
      <c r="AS10" s="134">
        <v>388</v>
      </c>
      <c r="AT10" s="154">
        <v>314</v>
      </c>
      <c r="AU10" s="182">
        <v>411</v>
      </c>
      <c r="AV10" s="219">
        <v>458</v>
      </c>
      <c r="AW10" s="230">
        <v>392</v>
      </c>
      <c r="AX10" s="389"/>
      <c r="AY10" s="392">
        <v>296</v>
      </c>
      <c r="AZ10" s="182">
        <v>397</v>
      </c>
      <c r="BA10" s="219">
        <v>450</v>
      </c>
      <c r="BB10" s="230">
        <v>402</v>
      </c>
      <c r="BC10" s="366"/>
      <c r="BE10" s="4">
        <f t="shared" si="0"/>
        <v>-322</v>
      </c>
      <c r="BF10" s="3">
        <f t="shared" si="1"/>
        <v>-397</v>
      </c>
      <c r="BG10" s="3">
        <f t="shared" si="2"/>
        <v>-404</v>
      </c>
      <c r="BH10" s="3">
        <f t="shared" si="3"/>
        <v>-331</v>
      </c>
      <c r="BI10" s="3">
        <f t="shared" si="4"/>
        <v>-402</v>
      </c>
      <c r="BJ10" s="3">
        <f t="shared" si="5"/>
        <v>-397</v>
      </c>
      <c r="BK10" s="3">
        <f t="shared" si="6"/>
        <v>-364</v>
      </c>
      <c r="BL10" s="3">
        <f t="shared" si="7"/>
        <v>-406</v>
      </c>
      <c r="BM10" s="3">
        <f t="shared" si="8"/>
        <v>-480</v>
      </c>
      <c r="BN10" s="215">
        <f t="shared" si="41"/>
        <v>-419</v>
      </c>
      <c r="BO10" s="4">
        <f t="shared" si="9"/>
        <v>-437.2</v>
      </c>
      <c r="BP10" s="3">
        <f t="shared" si="10"/>
        <v>-464.5</v>
      </c>
      <c r="BQ10" s="3">
        <f t="shared" si="11"/>
        <v>-458.8</v>
      </c>
      <c r="BR10" s="3">
        <f t="shared" si="12"/>
        <v>-470</v>
      </c>
      <c r="BS10" s="3">
        <f t="shared" si="13"/>
        <v>-379</v>
      </c>
      <c r="BT10" s="3">
        <f t="shared" si="14"/>
        <v>-446</v>
      </c>
      <c r="BU10" s="3">
        <f t="shared" si="15"/>
        <v>-453</v>
      </c>
      <c r="BV10" s="3">
        <f t="shared" si="16"/>
        <v>-393</v>
      </c>
      <c r="BW10" s="3">
        <f t="shared" si="17"/>
        <v>-473</v>
      </c>
      <c r="BX10" s="3">
        <f t="shared" si="18"/>
        <v>-554</v>
      </c>
      <c r="BY10" s="215">
        <f t="shared" si="42"/>
        <v>-464</v>
      </c>
      <c r="BZ10" s="226">
        <f t="shared" si="19"/>
        <v>-347</v>
      </c>
      <c r="CA10" s="3">
        <f t="shared" si="20"/>
        <v>-465</v>
      </c>
      <c r="CB10" s="3">
        <f t="shared" si="21"/>
        <v>-511</v>
      </c>
      <c r="CC10" s="215">
        <f t="shared" si="43"/>
        <v>-431</v>
      </c>
      <c r="CD10" s="4">
        <f t="shared" si="22"/>
        <v>-383</v>
      </c>
      <c r="CE10" s="107">
        <f t="shared" si="23"/>
        <v>-379</v>
      </c>
      <c r="CF10" s="3">
        <f t="shared" si="24"/>
        <v>-300</v>
      </c>
      <c r="CG10" s="3">
        <f t="shared" si="25"/>
        <v>-384</v>
      </c>
      <c r="CH10" s="3">
        <f t="shared" si="26"/>
        <v>-380</v>
      </c>
      <c r="CI10" s="3">
        <f t="shared" si="27"/>
        <v>-335</v>
      </c>
      <c r="CJ10" s="3">
        <f t="shared" si="28"/>
        <v>-447</v>
      </c>
      <c r="CK10" s="3">
        <f t="shared" si="29"/>
        <v>-485</v>
      </c>
      <c r="CL10" s="215">
        <f t="shared" si="44"/>
        <v>-410</v>
      </c>
      <c r="CM10" s="4">
        <f t="shared" si="30"/>
        <v>-366.6</v>
      </c>
      <c r="CN10" s="107">
        <f t="shared" si="31"/>
        <v>-380</v>
      </c>
      <c r="CO10" s="3">
        <f t="shared" si="32"/>
        <v>-314</v>
      </c>
      <c r="CP10" s="3">
        <f t="shared" si="33"/>
        <v>-378</v>
      </c>
      <c r="CQ10" s="107">
        <f t="shared" si="34"/>
        <v>-388</v>
      </c>
      <c r="CR10" s="107">
        <f t="shared" si="35"/>
        <v>-314</v>
      </c>
      <c r="CS10" s="211">
        <f t="shared" si="36"/>
        <v>-411</v>
      </c>
      <c r="CT10" s="107">
        <f t="shared" si="37"/>
        <v>-458</v>
      </c>
      <c r="CU10" s="256">
        <f t="shared" si="45"/>
        <v>-392</v>
      </c>
      <c r="CV10" s="160">
        <f t="shared" si="38"/>
        <v>-296</v>
      </c>
      <c r="CW10" s="258">
        <f t="shared" si="39"/>
        <v>-397</v>
      </c>
      <c r="CX10" s="107">
        <f t="shared" si="40"/>
        <v>-450</v>
      </c>
      <c r="CY10" s="137">
        <f t="shared" si="46"/>
        <v>-402</v>
      </c>
    </row>
    <row r="11" spans="1:103" s="15" customFormat="1" x14ac:dyDescent="0.45">
      <c r="A11" s="54" t="s">
        <v>17</v>
      </c>
      <c r="B11" s="58">
        <f t="shared" si="47"/>
        <v>45860</v>
      </c>
      <c r="C11" s="56">
        <v>387</v>
      </c>
      <c r="D11" s="13">
        <v>448</v>
      </c>
      <c r="E11" s="14">
        <v>472</v>
      </c>
      <c r="F11" s="108">
        <v>396</v>
      </c>
      <c r="G11" s="118">
        <v>466</v>
      </c>
      <c r="H11" s="134">
        <v>475</v>
      </c>
      <c r="I11" s="154">
        <v>435</v>
      </c>
      <c r="J11" s="182">
        <v>461</v>
      </c>
      <c r="K11" s="194">
        <v>541</v>
      </c>
      <c r="L11" s="230">
        <v>476</v>
      </c>
      <c r="M11" s="389"/>
      <c r="N11" s="17">
        <v>475.9</v>
      </c>
      <c r="O11" s="18">
        <v>531.20000000000005</v>
      </c>
      <c r="P11" s="13">
        <v>517.29999999999995</v>
      </c>
      <c r="Q11" s="14">
        <v>548</v>
      </c>
      <c r="R11" s="108">
        <v>449</v>
      </c>
      <c r="S11" s="118">
        <v>515</v>
      </c>
      <c r="T11" s="134">
        <v>531</v>
      </c>
      <c r="U11" s="154">
        <v>467</v>
      </c>
      <c r="V11" s="182">
        <v>531</v>
      </c>
      <c r="W11" s="194">
        <v>623</v>
      </c>
      <c r="X11" s="230">
        <v>526</v>
      </c>
      <c r="Y11" s="389"/>
      <c r="Z11" s="392">
        <v>417</v>
      </c>
      <c r="AA11" s="182">
        <v>534</v>
      </c>
      <c r="AB11" s="194">
        <v>573</v>
      </c>
      <c r="AC11" s="230">
        <v>487</v>
      </c>
      <c r="AD11" s="389"/>
      <c r="AE11" s="20">
        <v>436</v>
      </c>
      <c r="AF11" s="14">
        <v>453</v>
      </c>
      <c r="AG11" s="108">
        <v>359</v>
      </c>
      <c r="AH11" s="118">
        <v>452</v>
      </c>
      <c r="AI11" s="134">
        <v>456</v>
      </c>
      <c r="AJ11" s="154">
        <v>403</v>
      </c>
      <c r="AK11" s="182">
        <v>509</v>
      </c>
      <c r="AL11" s="194">
        <v>547</v>
      </c>
      <c r="AM11" s="230">
        <v>462</v>
      </c>
      <c r="AN11" s="389"/>
      <c r="AO11" s="20">
        <v>415.4</v>
      </c>
      <c r="AP11" s="14">
        <v>453</v>
      </c>
      <c r="AQ11" s="108">
        <v>373</v>
      </c>
      <c r="AR11" s="118">
        <v>438</v>
      </c>
      <c r="AS11" s="134">
        <v>464</v>
      </c>
      <c r="AT11" s="154">
        <v>382</v>
      </c>
      <c r="AU11" s="182">
        <v>466</v>
      </c>
      <c r="AV11" s="219">
        <v>519</v>
      </c>
      <c r="AW11" s="230">
        <v>441</v>
      </c>
      <c r="AX11" s="389"/>
      <c r="AY11" s="392">
        <v>363</v>
      </c>
      <c r="AZ11" s="182">
        <v>465</v>
      </c>
      <c r="BA11" s="219">
        <v>512</v>
      </c>
      <c r="BB11" s="230">
        <v>451</v>
      </c>
      <c r="BC11" s="366"/>
      <c r="BE11" s="4">
        <f t="shared" si="0"/>
        <v>-387</v>
      </c>
      <c r="BF11" s="3">
        <f t="shared" si="1"/>
        <v>-448</v>
      </c>
      <c r="BG11" s="3">
        <f t="shared" si="2"/>
        <v>-472</v>
      </c>
      <c r="BH11" s="3">
        <f t="shared" si="3"/>
        <v>-396</v>
      </c>
      <c r="BI11" s="3">
        <f t="shared" si="4"/>
        <v>-466</v>
      </c>
      <c r="BJ11" s="3">
        <f t="shared" si="5"/>
        <v>-475</v>
      </c>
      <c r="BK11" s="3">
        <f t="shared" si="6"/>
        <v>-435</v>
      </c>
      <c r="BL11" s="3">
        <f t="shared" si="7"/>
        <v>-461</v>
      </c>
      <c r="BM11" s="3">
        <f t="shared" si="8"/>
        <v>-541</v>
      </c>
      <c r="BN11" s="215">
        <f t="shared" si="41"/>
        <v>-476</v>
      </c>
      <c r="BO11" s="4">
        <f t="shared" si="9"/>
        <v>-475.9</v>
      </c>
      <c r="BP11" s="3">
        <f t="shared" si="10"/>
        <v>-531.20000000000005</v>
      </c>
      <c r="BQ11" s="3">
        <f t="shared" si="11"/>
        <v>-517.29999999999995</v>
      </c>
      <c r="BR11" s="3">
        <f t="shared" si="12"/>
        <v>-548</v>
      </c>
      <c r="BS11" s="3">
        <f t="shared" si="13"/>
        <v>-449</v>
      </c>
      <c r="BT11" s="3">
        <f t="shared" si="14"/>
        <v>-515</v>
      </c>
      <c r="BU11" s="3">
        <f t="shared" si="15"/>
        <v>-531</v>
      </c>
      <c r="BV11" s="3">
        <f t="shared" si="16"/>
        <v>-467</v>
      </c>
      <c r="BW11" s="3">
        <f t="shared" si="17"/>
        <v>-531</v>
      </c>
      <c r="BX11" s="3">
        <f t="shared" si="18"/>
        <v>-623</v>
      </c>
      <c r="BY11" s="215">
        <f t="shared" si="42"/>
        <v>-526</v>
      </c>
      <c r="BZ11" s="226">
        <f t="shared" si="19"/>
        <v>-417</v>
      </c>
      <c r="CA11" s="3">
        <f t="shared" si="20"/>
        <v>-534</v>
      </c>
      <c r="CB11" s="3">
        <f t="shared" si="21"/>
        <v>-573</v>
      </c>
      <c r="CC11" s="215">
        <f t="shared" si="43"/>
        <v>-487</v>
      </c>
      <c r="CD11" s="4">
        <f t="shared" si="22"/>
        <v>-436</v>
      </c>
      <c r="CE11" s="107">
        <f t="shared" si="23"/>
        <v>-453</v>
      </c>
      <c r="CF11" s="3">
        <f t="shared" si="24"/>
        <v>-359</v>
      </c>
      <c r="CG11" s="3">
        <f t="shared" si="25"/>
        <v>-452</v>
      </c>
      <c r="CH11" s="3">
        <f t="shared" si="26"/>
        <v>-456</v>
      </c>
      <c r="CI11" s="3">
        <f t="shared" si="27"/>
        <v>-403</v>
      </c>
      <c r="CJ11" s="3">
        <f t="shared" si="28"/>
        <v>-509</v>
      </c>
      <c r="CK11" s="3">
        <f t="shared" si="29"/>
        <v>-547</v>
      </c>
      <c r="CL11" s="215">
        <f t="shared" si="44"/>
        <v>-462</v>
      </c>
      <c r="CM11" s="4">
        <f t="shared" si="30"/>
        <v>-415.4</v>
      </c>
      <c r="CN11" s="107">
        <f t="shared" si="31"/>
        <v>-453</v>
      </c>
      <c r="CO11" s="3">
        <f t="shared" si="32"/>
        <v>-373</v>
      </c>
      <c r="CP11" s="3">
        <f t="shared" si="33"/>
        <v>-438</v>
      </c>
      <c r="CQ11" s="107">
        <f t="shared" si="34"/>
        <v>-464</v>
      </c>
      <c r="CR11" s="107">
        <f t="shared" si="35"/>
        <v>-382</v>
      </c>
      <c r="CS11" s="211">
        <f t="shared" si="36"/>
        <v>-466</v>
      </c>
      <c r="CT11" s="107">
        <f t="shared" si="37"/>
        <v>-519</v>
      </c>
      <c r="CU11" s="256">
        <f t="shared" si="45"/>
        <v>-441</v>
      </c>
      <c r="CV11" s="160">
        <f t="shared" si="38"/>
        <v>-363</v>
      </c>
      <c r="CW11" s="258">
        <f t="shared" si="39"/>
        <v>-465</v>
      </c>
      <c r="CX11" s="107">
        <f t="shared" si="40"/>
        <v>-512</v>
      </c>
      <c r="CY11" s="137">
        <f t="shared" si="46"/>
        <v>-451</v>
      </c>
    </row>
    <row r="12" spans="1:103" s="15" customFormat="1" x14ac:dyDescent="0.45">
      <c r="A12" s="58" t="s">
        <v>18</v>
      </c>
      <c r="B12" s="58">
        <f t="shared" si="47"/>
        <v>45867</v>
      </c>
      <c r="C12" s="56">
        <v>453</v>
      </c>
      <c r="D12" s="13">
        <v>502</v>
      </c>
      <c r="E12" s="14">
        <v>559</v>
      </c>
      <c r="F12" s="108">
        <v>472</v>
      </c>
      <c r="G12" s="118">
        <v>538</v>
      </c>
      <c r="H12" s="134">
        <v>529</v>
      </c>
      <c r="I12" s="154">
        <v>503</v>
      </c>
      <c r="J12" s="182">
        <v>529</v>
      </c>
      <c r="K12" s="194">
        <v>612</v>
      </c>
      <c r="L12" s="230">
        <v>550</v>
      </c>
      <c r="M12" s="389"/>
      <c r="N12" s="17">
        <v>545.79999999999995</v>
      </c>
      <c r="O12" s="18">
        <v>600.70000000000005</v>
      </c>
      <c r="P12" s="13">
        <v>573.6</v>
      </c>
      <c r="Q12" s="14">
        <v>640</v>
      </c>
      <c r="R12" s="108">
        <v>532</v>
      </c>
      <c r="S12" s="118">
        <v>625</v>
      </c>
      <c r="T12" s="134">
        <v>586</v>
      </c>
      <c r="U12" s="154">
        <v>539</v>
      </c>
      <c r="V12" s="182">
        <v>602</v>
      </c>
      <c r="W12" s="194">
        <v>707</v>
      </c>
      <c r="X12" s="230">
        <v>603</v>
      </c>
      <c r="Y12" s="389"/>
      <c r="Z12" s="392">
        <v>496</v>
      </c>
      <c r="AA12" s="182">
        <v>586</v>
      </c>
      <c r="AB12" s="194">
        <v>651</v>
      </c>
      <c r="AC12" s="230">
        <v>556</v>
      </c>
      <c r="AD12" s="389"/>
      <c r="AE12" s="20">
        <v>494</v>
      </c>
      <c r="AF12" s="14">
        <v>543</v>
      </c>
      <c r="AG12" s="108">
        <v>437</v>
      </c>
      <c r="AH12" s="118">
        <v>555</v>
      </c>
      <c r="AI12" s="134">
        <v>505</v>
      </c>
      <c r="AJ12" s="154">
        <v>475</v>
      </c>
      <c r="AK12" s="182">
        <v>578</v>
      </c>
      <c r="AL12" s="194">
        <v>624</v>
      </c>
      <c r="AM12" s="230">
        <v>524</v>
      </c>
      <c r="AN12" s="389"/>
      <c r="AO12" s="20">
        <v>468.1</v>
      </c>
      <c r="AP12" s="14">
        <v>536</v>
      </c>
      <c r="AQ12" s="108">
        <v>453</v>
      </c>
      <c r="AR12" s="118">
        <v>529</v>
      </c>
      <c r="AS12" s="134">
        <v>519</v>
      </c>
      <c r="AT12" s="154">
        <v>488</v>
      </c>
      <c r="AU12" s="182">
        <v>529</v>
      </c>
      <c r="AV12" s="219">
        <v>594</v>
      </c>
      <c r="AW12" s="230">
        <v>507</v>
      </c>
      <c r="AX12" s="389"/>
      <c r="AY12" s="392">
        <v>437</v>
      </c>
      <c r="AZ12" s="182">
        <v>520</v>
      </c>
      <c r="BA12" s="219">
        <v>586</v>
      </c>
      <c r="BB12" s="230">
        <v>516</v>
      </c>
      <c r="BC12" s="366"/>
      <c r="BE12" s="4">
        <f t="shared" si="0"/>
        <v>-453</v>
      </c>
      <c r="BF12" s="3">
        <f t="shared" si="1"/>
        <v>-502</v>
      </c>
      <c r="BG12" s="3">
        <f t="shared" si="2"/>
        <v>-559</v>
      </c>
      <c r="BH12" s="3">
        <f t="shared" si="3"/>
        <v>-472</v>
      </c>
      <c r="BI12" s="3">
        <f t="shared" si="4"/>
        <v>-538</v>
      </c>
      <c r="BJ12" s="3">
        <f t="shared" si="5"/>
        <v>-529</v>
      </c>
      <c r="BK12" s="3">
        <f t="shared" si="6"/>
        <v>-503</v>
      </c>
      <c r="BL12" s="3">
        <f t="shared" si="7"/>
        <v>-529</v>
      </c>
      <c r="BM12" s="3">
        <f t="shared" si="8"/>
        <v>-612</v>
      </c>
      <c r="BN12" s="215">
        <f t="shared" si="41"/>
        <v>-550</v>
      </c>
      <c r="BO12" s="4">
        <f t="shared" si="9"/>
        <v>-545.79999999999995</v>
      </c>
      <c r="BP12" s="3">
        <f t="shared" si="10"/>
        <v>-600.70000000000005</v>
      </c>
      <c r="BQ12" s="3">
        <f t="shared" si="11"/>
        <v>-573.6</v>
      </c>
      <c r="BR12" s="3">
        <f t="shared" si="12"/>
        <v>-640</v>
      </c>
      <c r="BS12" s="3">
        <f t="shared" si="13"/>
        <v>-532</v>
      </c>
      <c r="BT12" s="3">
        <f t="shared" si="14"/>
        <v>-625</v>
      </c>
      <c r="BU12" s="3">
        <f t="shared" si="15"/>
        <v>-586</v>
      </c>
      <c r="BV12" s="3">
        <f t="shared" si="16"/>
        <v>-539</v>
      </c>
      <c r="BW12" s="3">
        <f t="shared" si="17"/>
        <v>-602</v>
      </c>
      <c r="BX12" s="3">
        <f t="shared" si="18"/>
        <v>-707</v>
      </c>
      <c r="BY12" s="215">
        <f t="shared" si="42"/>
        <v>-603</v>
      </c>
      <c r="BZ12" s="226">
        <f t="shared" si="19"/>
        <v>-496</v>
      </c>
      <c r="CA12" s="3">
        <f t="shared" si="20"/>
        <v>-586</v>
      </c>
      <c r="CB12" s="3">
        <f t="shared" si="21"/>
        <v>-651</v>
      </c>
      <c r="CC12" s="215">
        <f t="shared" si="43"/>
        <v>-556</v>
      </c>
      <c r="CD12" s="4">
        <f t="shared" si="22"/>
        <v>-494</v>
      </c>
      <c r="CE12" s="107">
        <f t="shared" si="23"/>
        <v>-543</v>
      </c>
      <c r="CF12" s="3">
        <f t="shared" si="24"/>
        <v>-437</v>
      </c>
      <c r="CG12" s="3">
        <f t="shared" si="25"/>
        <v>-555</v>
      </c>
      <c r="CH12" s="3">
        <f t="shared" si="26"/>
        <v>-505</v>
      </c>
      <c r="CI12" s="3">
        <f t="shared" si="27"/>
        <v>-475</v>
      </c>
      <c r="CJ12" s="3">
        <f t="shared" si="28"/>
        <v>-578</v>
      </c>
      <c r="CK12" s="3">
        <f t="shared" si="29"/>
        <v>-624</v>
      </c>
      <c r="CL12" s="215">
        <f t="shared" si="44"/>
        <v>-524</v>
      </c>
      <c r="CM12" s="4">
        <f t="shared" si="30"/>
        <v>-468.1</v>
      </c>
      <c r="CN12" s="107">
        <f t="shared" si="31"/>
        <v>-536</v>
      </c>
      <c r="CO12" s="3">
        <f t="shared" si="32"/>
        <v>-453</v>
      </c>
      <c r="CP12" s="3">
        <f t="shared" si="33"/>
        <v>-529</v>
      </c>
      <c r="CQ12" s="107">
        <f t="shared" si="34"/>
        <v>-519</v>
      </c>
      <c r="CR12" s="107">
        <f t="shared" si="35"/>
        <v>-488</v>
      </c>
      <c r="CS12" s="211">
        <f t="shared" si="36"/>
        <v>-529</v>
      </c>
      <c r="CT12" s="107">
        <f t="shared" si="37"/>
        <v>-594</v>
      </c>
      <c r="CU12" s="256">
        <f t="shared" si="45"/>
        <v>-507</v>
      </c>
      <c r="CV12" s="160">
        <f t="shared" si="38"/>
        <v>-437</v>
      </c>
      <c r="CW12" s="258">
        <f t="shared" si="39"/>
        <v>-520</v>
      </c>
      <c r="CX12" s="107">
        <f t="shared" si="40"/>
        <v>-586</v>
      </c>
      <c r="CY12" s="137">
        <f t="shared" si="46"/>
        <v>-516</v>
      </c>
    </row>
    <row r="13" spans="1:103" s="15" customFormat="1" x14ac:dyDescent="0.45">
      <c r="A13" s="58" t="s">
        <v>19</v>
      </c>
      <c r="B13" s="58">
        <f t="shared" si="47"/>
        <v>45874</v>
      </c>
      <c r="C13" s="56">
        <v>511</v>
      </c>
      <c r="D13" s="13">
        <v>558</v>
      </c>
      <c r="E13" s="14">
        <v>644</v>
      </c>
      <c r="F13" s="108">
        <v>535</v>
      </c>
      <c r="G13" s="118">
        <v>600</v>
      </c>
      <c r="H13" s="134">
        <v>576</v>
      </c>
      <c r="I13" s="154">
        <v>588</v>
      </c>
      <c r="J13" s="182">
        <v>574</v>
      </c>
      <c r="K13" s="194">
        <v>694</v>
      </c>
      <c r="L13" s="230">
        <v>594</v>
      </c>
      <c r="M13" s="389"/>
      <c r="N13" s="17">
        <v>608.6</v>
      </c>
      <c r="O13" s="18">
        <v>671.3</v>
      </c>
      <c r="P13" s="13">
        <v>636.9</v>
      </c>
      <c r="Q13" s="14">
        <v>728</v>
      </c>
      <c r="R13" s="108">
        <v>596</v>
      </c>
      <c r="S13" s="118">
        <v>693</v>
      </c>
      <c r="T13" s="134">
        <v>631</v>
      </c>
      <c r="U13" s="154">
        <v>627</v>
      </c>
      <c r="V13" s="182">
        <v>651</v>
      </c>
      <c r="W13" s="194">
        <v>795</v>
      </c>
      <c r="X13" s="230">
        <v>652</v>
      </c>
      <c r="Y13" s="389"/>
      <c r="Z13" s="392">
        <v>570</v>
      </c>
      <c r="AA13" s="182">
        <v>634</v>
      </c>
      <c r="AB13" s="194">
        <v>733</v>
      </c>
      <c r="AC13" s="230">
        <v>595</v>
      </c>
      <c r="AD13" s="389"/>
      <c r="AE13" s="20">
        <v>552</v>
      </c>
      <c r="AF13" s="14">
        <v>624</v>
      </c>
      <c r="AG13" s="108">
        <v>501</v>
      </c>
      <c r="AH13" s="118">
        <v>592</v>
      </c>
      <c r="AI13" s="134">
        <v>547</v>
      </c>
      <c r="AJ13" s="154">
        <v>558</v>
      </c>
      <c r="AK13" s="182">
        <v>623</v>
      </c>
      <c r="AL13" s="194">
        <v>707</v>
      </c>
      <c r="AM13" s="230">
        <v>564</v>
      </c>
      <c r="AN13" s="389"/>
      <c r="AO13" s="20">
        <v>522.29999999999995</v>
      </c>
      <c r="AP13" s="14">
        <v>618</v>
      </c>
      <c r="AQ13" s="108">
        <v>514</v>
      </c>
      <c r="AR13" s="118">
        <v>620</v>
      </c>
      <c r="AS13" s="134">
        <v>565</v>
      </c>
      <c r="AT13" s="154">
        <v>529</v>
      </c>
      <c r="AU13" s="182">
        <v>574</v>
      </c>
      <c r="AV13" s="219">
        <v>672</v>
      </c>
      <c r="AW13" s="230">
        <v>550</v>
      </c>
      <c r="AX13" s="389"/>
      <c r="AY13" s="392">
        <v>509</v>
      </c>
      <c r="AZ13" s="182">
        <v>564</v>
      </c>
      <c r="BA13" s="219">
        <v>667</v>
      </c>
      <c r="BB13" s="230">
        <v>562</v>
      </c>
      <c r="BC13" s="366"/>
      <c r="BE13" s="4">
        <f t="shared" si="0"/>
        <v>-511</v>
      </c>
      <c r="BF13" s="3">
        <f t="shared" si="1"/>
        <v>-558</v>
      </c>
      <c r="BG13" s="3">
        <f t="shared" si="2"/>
        <v>-644</v>
      </c>
      <c r="BH13" s="3">
        <f t="shared" si="3"/>
        <v>-535</v>
      </c>
      <c r="BI13" s="3">
        <f t="shared" si="4"/>
        <v>-600</v>
      </c>
      <c r="BJ13" s="3">
        <f t="shared" si="5"/>
        <v>-576</v>
      </c>
      <c r="BK13" s="3">
        <f t="shared" si="6"/>
        <v>-588</v>
      </c>
      <c r="BL13" s="3">
        <f t="shared" si="7"/>
        <v>-574</v>
      </c>
      <c r="BM13" s="3">
        <f t="shared" si="8"/>
        <v>-694</v>
      </c>
      <c r="BN13" s="215">
        <f t="shared" si="41"/>
        <v>-594</v>
      </c>
      <c r="BO13" s="4">
        <f t="shared" si="9"/>
        <v>-608.6</v>
      </c>
      <c r="BP13" s="3">
        <f t="shared" si="10"/>
        <v>-671.3</v>
      </c>
      <c r="BQ13" s="3">
        <f t="shared" si="11"/>
        <v>-636.9</v>
      </c>
      <c r="BR13" s="3">
        <f t="shared" si="12"/>
        <v>-728</v>
      </c>
      <c r="BS13" s="3">
        <f t="shared" si="13"/>
        <v>-596</v>
      </c>
      <c r="BT13" s="3">
        <f t="shared" si="14"/>
        <v>-693</v>
      </c>
      <c r="BU13" s="3">
        <f t="shared" si="15"/>
        <v>-631</v>
      </c>
      <c r="BV13" s="3">
        <f t="shared" si="16"/>
        <v>-627</v>
      </c>
      <c r="BW13" s="3">
        <f t="shared" si="17"/>
        <v>-651</v>
      </c>
      <c r="BX13" s="3">
        <f t="shared" si="18"/>
        <v>-795</v>
      </c>
      <c r="BY13" s="215">
        <f t="shared" si="42"/>
        <v>-652</v>
      </c>
      <c r="BZ13" s="226">
        <f t="shared" si="19"/>
        <v>-570</v>
      </c>
      <c r="CA13" s="3">
        <f t="shared" si="20"/>
        <v>-634</v>
      </c>
      <c r="CB13" s="3">
        <f t="shared" si="21"/>
        <v>-733</v>
      </c>
      <c r="CC13" s="215">
        <f t="shared" si="43"/>
        <v>-595</v>
      </c>
      <c r="CD13" s="4">
        <f t="shared" si="22"/>
        <v>-552</v>
      </c>
      <c r="CE13" s="107">
        <f t="shared" si="23"/>
        <v>-624</v>
      </c>
      <c r="CF13" s="3">
        <f t="shared" si="24"/>
        <v>-501</v>
      </c>
      <c r="CG13" s="3">
        <f t="shared" si="25"/>
        <v>-592</v>
      </c>
      <c r="CH13" s="3">
        <f t="shared" si="26"/>
        <v>-547</v>
      </c>
      <c r="CI13" s="3">
        <f t="shared" si="27"/>
        <v>-558</v>
      </c>
      <c r="CJ13" s="3">
        <f t="shared" si="28"/>
        <v>-623</v>
      </c>
      <c r="CK13" s="3">
        <f t="shared" si="29"/>
        <v>-707</v>
      </c>
      <c r="CL13" s="215">
        <f t="shared" si="44"/>
        <v>-564</v>
      </c>
      <c r="CM13" s="4">
        <f t="shared" si="30"/>
        <v>-522.29999999999995</v>
      </c>
      <c r="CN13" s="107">
        <f t="shared" si="31"/>
        <v>-618</v>
      </c>
      <c r="CO13" s="3">
        <f t="shared" si="32"/>
        <v>-514</v>
      </c>
      <c r="CP13" s="3">
        <f t="shared" si="33"/>
        <v>-620</v>
      </c>
      <c r="CQ13" s="107">
        <f t="shared" si="34"/>
        <v>-565</v>
      </c>
      <c r="CR13" s="107">
        <f t="shared" si="35"/>
        <v>-529</v>
      </c>
      <c r="CS13" s="211">
        <f t="shared" si="36"/>
        <v>-574</v>
      </c>
      <c r="CT13" s="107">
        <f t="shared" si="37"/>
        <v>-672</v>
      </c>
      <c r="CU13" s="256">
        <f t="shared" si="45"/>
        <v>-550</v>
      </c>
      <c r="CV13" s="160">
        <f t="shared" si="38"/>
        <v>-509</v>
      </c>
      <c r="CW13" s="258">
        <f t="shared" si="39"/>
        <v>-564</v>
      </c>
      <c r="CX13" s="107">
        <f t="shared" si="40"/>
        <v>-667</v>
      </c>
      <c r="CY13" s="137">
        <f t="shared" si="46"/>
        <v>-562</v>
      </c>
    </row>
    <row r="14" spans="1:103" s="15" customFormat="1" x14ac:dyDescent="0.45">
      <c r="A14" s="58" t="s">
        <v>20</v>
      </c>
      <c r="B14" s="58">
        <f t="shared" si="47"/>
        <v>45881</v>
      </c>
      <c r="C14" s="56">
        <v>574</v>
      </c>
      <c r="D14" s="13">
        <v>606</v>
      </c>
      <c r="E14" s="14">
        <v>717</v>
      </c>
      <c r="F14" s="108">
        <v>594</v>
      </c>
      <c r="G14" s="118">
        <v>683</v>
      </c>
      <c r="H14" s="134">
        <v>632</v>
      </c>
      <c r="I14" s="154">
        <v>643</v>
      </c>
      <c r="J14" s="182">
        <v>619</v>
      </c>
      <c r="K14" s="194">
        <v>751</v>
      </c>
      <c r="L14" s="230">
        <v>674</v>
      </c>
      <c r="M14" s="389"/>
      <c r="N14" s="17">
        <v>669</v>
      </c>
      <c r="O14" s="18">
        <v>726.2</v>
      </c>
      <c r="P14" s="13">
        <v>692.2</v>
      </c>
      <c r="Q14" s="14">
        <v>808</v>
      </c>
      <c r="R14" s="108">
        <v>660</v>
      </c>
      <c r="S14" s="118">
        <v>780</v>
      </c>
      <c r="T14" s="134">
        <v>694</v>
      </c>
      <c r="U14" s="154">
        <v>689</v>
      </c>
      <c r="V14" s="182">
        <v>706</v>
      </c>
      <c r="W14" s="194">
        <v>854</v>
      </c>
      <c r="X14" s="230">
        <v>739</v>
      </c>
      <c r="Y14" s="389"/>
      <c r="Z14" s="392">
        <v>626</v>
      </c>
      <c r="AA14" s="182">
        <v>683</v>
      </c>
      <c r="AB14" s="194">
        <v>787</v>
      </c>
      <c r="AC14" s="230">
        <v>679</v>
      </c>
      <c r="AD14" s="389"/>
      <c r="AE14" s="20">
        <v>600</v>
      </c>
      <c r="AF14" s="14">
        <v>699</v>
      </c>
      <c r="AG14" s="108">
        <v>553</v>
      </c>
      <c r="AH14" s="118">
        <v>708</v>
      </c>
      <c r="AI14" s="134">
        <v>609</v>
      </c>
      <c r="AJ14" s="154">
        <v>614</v>
      </c>
      <c r="AK14" s="182">
        <v>665</v>
      </c>
      <c r="AL14" s="194">
        <v>766</v>
      </c>
      <c r="AM14" s="230">
        <v>655</v>
      </c>
      <c r="AN14" s="389"/>
      <c r="AO14" s="20">
        <v>565.5</v>
      </c>
      <c r="AP14" s="14">
        <v>692</v>
      </c>
      <c r="AQ14" s="108">
        <v>568</v>
      </c>
      <c r="AR14" s="118">
        <v>673</v>
      </c>
      <c r="AS14" s="134">
        <v>631</v>
      </c>
      <c r="AT14" s="154">
        <v>583</v>
      </c>
      <c r="AU14" s="182">
        <v>614</v>
      </c>
      <c r="AV14" s="219">
        <v>726</v>
      </c>
      <c r="AW14" s="230">
        <v>636</v>
      </c>
      <c r="AX14" s="389"/>
      <c r="AY14" s="392">
        <v>563</v>
      </c>
      <c r="AZ14" s="182">
        <v>600</v>
      </c>
      <c r="BA14" s="219">
        <v>726</v>
      </c>
      <c r="BB14" s="230">
        <v>656</v>
      </c>
      <c r="BC14" s="366"/>
      <c r="BE14" s="4">
        <f t="shared" si="0"/>
        <v>-574</v>
      </c>
      <c r="BF14" s="3">
        <f t="shared" si="1"/>
        <v>-606</v>
      </c>
      <c r="BG14" s="3">
        <f t="shared" si="2"/>
        <v>-717</v>
      </c>
      <c r="BH14" s="3">
        <f t="shared" si="3"/>
        <v>-594</v>
      </c>
      <c r="BI14" s="3">
        <f t="shared" si="4"/>
        <v>-683</v>
      </c>
      <c r="BJ14" s="3">
        <f t="shared" si="5"/>
        <v>-632</v>
      </c>
      <c r="BK14" s="3">
        <f t="shared" si="6"/>
        <v>-643</v>
      </c>
      <c r="BL14" s="3">
        <f t="shared" si="7"/>
        <v>-619</v>
      </c>
      <c r="BM14" s="3">
        <f t="shared" si="8"/>
        <v>-751</v>
      </c>
      <c r="BN14" s="215">
        <f t="shared" si="41"/>
        <v>-674</v>
      </c>
      <c r="BO14" s="4">
        <f t="shared" si="9"/>
        <v>-669</v>
      </c>
      <c r="BP14" s="3">
        <f t="shared" si="10"/>
        <v>-726.2</v>
      </c>
      <c r="BQ14" s="3">
        <f t="shared" si="11"/>
        <v>-692.2</v>
      </c>
      <c r="BR14" s="3">
        <f t="shared" si="12"/>
        <v>-808</v>
      </c>
      <c r="BS14" s="3">
        <f t="shared" si="13"/>
        <v>-660</v>
      </c>
      <c r="BT14" s="3">
        <f t="shared" si="14"/>
        <v>-780</v>
      </c>
      <c r="BU14" s="3">
        <f t="shared" si="15"/>
        <v>-694</v>
      </c>
      <c r="BV14" s="3">
        <f t="shared" si="16"/>
        <v>-689</v>
      </c>
      <c r="BW14" s="3">
        <f t="shared" si="17"/>
        <v>-706</v>
      </c>
      <c r="BX14" s="3">
        <f t="shared" si="18"/>
        <v>-854</v>
      </c>
      <c r="BY14" s="215">
        <f t="shared" si="42"/>
        <v>-739</v>
      </c>
      <c r="BZ14" s="226">
        <f t="shared" si="19"/>
        <v>-626</v>
      </c>
      <c r="CA14" s="3">
        <f t="shared" si="20"/>
        <v>-683</v>
      </c>
      <c r="CB14" s="3">
        <f t="shared" si="21"/>
        <v>-787</v>
      </c>
      <c r="CC14" s="215">
        <f t="shared" si="43"/>
        <v>-679</v>
      </c>
      <c r="CD14" s="4">
        <f t="shared" si="22"/>
        <v>-600</v>
      </c>
      <c r="CE14" s="107">
        <f t="shared" si="23"/>
        <v>-699</v>
      </c>
      <c r="CF14" s="3">
        <f t="shared" si="24"/>
        <v>-553</v>
      </c>
      <c r="CG14" s="3">
        <f t="shared" si="25"/>
        <v>-708</v>
      </c>
      <c r="CH14" s="3">
        <f t="shared" si="26"/>
        <v>-609</v>
      </c>
      <c r="CI14" s="3">
        <f t="shared" si="27"/>
        <v>-614</v>
      </c>
      <c r="CJ14" s="3">
        <f t="shared" si="28"/>
        <v>-665</v>
      </c>
      <c r="CK14" s="3">
        <f t="shared" si="29"/>
        <v>-766</v>
      </c>
      <c r="CL14" s="215">
        <f t="shared" si="44"/>
        <v>-655</v>
      </c>
      <c r="CM14" s="4">
        <f t="shared" si="30"/>
        <v>-565.5</v>
      </c>
      <c r="CN14" s="107">
        <f t="shared" si="31"/>
        <v>-692</v>
      </c>
      <c r="CO14" s="3">
        <f t="shared" si="32"/>
        <v>-568</v>
      </c>
      <c r="CP14" s="3">
        <f t="shared" si="33"/>
        <v>-673</v>
      </c>
      <c r="CQ14" s="107">
        <f t="shared" si="34"/>
        <v>-631</v>
      </c>
      <c r="CR14" s="107">
        <f t="shared" si="35"/>
        <v>-583</v>
      </c>
      <c r="CS14" s="211">
        <f t="shared" si="36"/>
        <v>-614</v>
      </c>
      <c r="CT14" s="107">
        <f t="shared" si="37"/>
        <v>-726</v>
      </c>
      <c r="CU14" s="256">
        <f t="shared" si="45"/>
        <v>-636</v>
      </c>
      <c r="CV14" s="160">
        <f t="shared" si="38"/>
        <v>-563</v>
      </c>
      <c r="CW14" s="258">
        <f t="shared" si="39"/>
        <v>-600</v>
      </c>
      <c r="CX14" s="107">
        <f t="shared" si="40"/>
        <v>-726</v>
      </c>
      <c r="CY14" s="137">
        <f t="shared" si="46"/>
        <v>-656</v>
      </c>
    </row>
    <row r="15" spans="1:103" s="15" customFormat="1" x14ac:dyDescent="0.45">
      <c r="A15" s="54" t="s">
        <v>21</v>
      </c>
      <c r="B15" s="58">
        <f t="shared" si="47"/>
        <v>45888</v>
      </c>
      <c r="C15" s="56">
        <v>625</v>
      </c>
      <c r="D15" s="13">
        <v>656</v>
      </c>
      <c r="E15" s="14">
        <v>770</v>
      </c>
      <c r="F15" s="108">
        <v>639</v>
      </c>
      <c r="G15" s="118">
        <v>744</v>
      </c>
      <c r="H15" s="134">
        <v>707</v>
      </c>
      <c r="I15" s="154">
        <v>693</v>
      </c>
      <c r="J15" s="182">
        <v>676</v>
      </c>
      <c r="K15" s="194">
        <v>810</v>
      </c>
      <c r="L15" s="230">
        <v>720</v>
      </c>
      <c r="M15" s="389"/>
      <c r="N15" s="17">
        <v>749.8</v>
      </c>
      <c r="O15" s="18">
        <v>792.2</v>
      </c>
      <c r="P15" s="13">
        <v>751.8</v>
      </c>
      <c r="Q15" s="14">
        <v>867</v>
      </c>
      <c r="R15" s="108">
        <v>710</v>
      </c>
      <c r="S15" s="118">
        <v>848</v>
      </c>
      <c r="T15" s="134">
        <v>774</v>
      </c>
      <c r="U15" s="154">
        <v>748</v>
      </c>
      <c r="V15" s="182">
        <v>767</v>
      </c>
      <c r="W15" s="194">
        <v>914</v>
      </c>
      <c r="X15" s="230">
        <v>792</v>
      </c>
      <c r="Y15" s="389"/>
      <c r="Z15" s="392">
        <v>679</v>
      </c>
      <c r="AA15" s="182">
        <v>738</v>
      </c>
      <c r="AB15" s="194">
        <v>842</v>
      </c>
      <c r="AC15" s="230">
        <v>724</v>
      </c>
      <c r="AD15" s="389"/>
      <c r="AE15" s="20">
        <v>655</v>
      </c>
      <c r="AF15" s="14">
        <v>748</v>
      </c>
      <c r="AG15" s="108">
        <v>604</v>
      </c>
      <c r="AH15" s="118">
        <v>768</v>
      </c>
      <c r="AI15" s="134">
        <v>691</v>
      </c>
      <c r="AJ15" s="154">
        <v>664</v>
      </c>
      <c r="AK15" s="182">
        <v>728</v>
      </c>
      <c r="AL15" s="194">
        <v>822</v>
      </c>
      <c r="AM15" s="230">
        <v>702</v>
      </c>
      <c r="AN15" s="389"/>
      <c r="AO15" s="20">
        <v>617.29999999999995</v>
      </c>
      <c r="AP15" s="14">
        <v>746</v>
      </c>
      <c r="AQ15" s="108">
        <v>617</v>
      </c>
      <c r="AR15" s="118">
        <v>732</v>
      </c>
      <c r="AS15" s="134">
        <v>717</v>
      </c>
      <c r="AT15" s="154">
        <v>636</v>
      </c>
      <c r="AU15" s="182">
        <v>668</v>
      </c>
      <c r="AV15" s="219">
        <v>779</v>
      </c>
      <c r="AW15" s="230">
        <v>684</v>
      </c>
      <c r="AX15" s="389"/>
      <c r="AY15" s="392">
        <v>614</v>
      </c>
      <c r="AZ15" s="182">
        <v>658</v>
      </c>
      <c r="BA15" s="219">
        <v>782</v>
      </c>
      <c r="BB15" s="230">
        <v>704</v>
      </c>
      <c r="BC15" s="366"/>
      <c r="BE15" s="4">
        <f t="shared" si="0"/>
        <v>-625</v>
      </c>
      <c r="BF15" s="3">
        <f t="shared" si="1"/>
        <v>-656</v>
      </c>
      <c r="BG15" s="3">
        <f t="shared" si="2"/>
        <v>-770</v>
      </c>
      <c r="BH15" s="3">
        <f t="shared" si="3"/>
        <v>-639</v>
      </c>
      <c r="BI15" s="3">
        <f t="shared" si="4"/>
        <v>-744</v>
      </c>
      <c r="BJ15" s="3">
        <f t="shared" si="5"/>
        <v>-707</v>
      </c>
      <c r="BK15" s="3">
        <f t="shared" si="6"/>
        <v>-693</v>
      </c>
      <c r="BL15" s="3">
        <f t="shared" si="7"/>
        <v>-676</v>
      </c>
      <c r="BM15" s="3">
        <f t="shared" si="8"/>
        <v>-810</v>
      </c>
      <c r="BN15" s="215">
        <f t="shared" si="41"/>
        <v>-720</v>
      </c>
      <c r="BO15" s="4">
        <f t="shared" si="9"/>
        <v>-749.8</v>
      </c>
      <c r="BP15" s="3">
        <f t="shared" si="10"/>
        <v>-792.2</v>
      </c>
      <c r="BQ15" s="3">
        <f t="shared" si="11"/>
        <v>-751.8</v>
      </c>
      <c r="BR15" s="3">
        <f t="shared" si="12"/>
        <v>-867</v>
      </c>
      <c r="BS15" s="3">
        <f t="shared" si="13"/>
        <v>-710</v>
      </c>
      <c r="BT15" s="3">
        <f t="shared" si="14"/>
        <v>-848</v>
      </c>
      <c r="BU15" s="3">
        <f t="shared" si="15"/>
        <v>-774</v>
      </c>
      <c r="BV15" s="3">
        <f t="shared" si="16"/>
        <v>-748</v>
      </c>
      <c r="BW15" s="3">
        <f t="shared" si="17"/>
        <v>-767</v>
      </c>
      <c r="BX15" s="3">
        <f t="shared" si="18"/>
        <v>-914</v>
      </c>
      <c r="BY15" s="215">
        <f t="shared" si="42"/>
        <v>-792</v>
      </c>
      <c r="BZ15" s="226">
        <f t="shared" si="19"/>
        <v>-679</v>
      </c>
      <c r="CA15" s="3">
        <f t="shared" si="20"/>
        <v>-738</v>
      </c>
      <c r="CB15" s="3">
        <f t="shared" si="21"/>
        <v>-842</v>
      </c>
      <c r="CC15" s="215">
        <f t="shared" si="43"/>
        <v>-724</v>
      </c>
      <c r="CD15" s="4">
        <f t="shared" si="22"/>
        <v>-655</v>
      </c>
      <c r="CE15" s="107">
        <f t="shared" si="23"/>
        <v>-748</v>
      </c>
      <c r="CF15" s="3">
        <f t="shared" si="24"/>
        <v>-604</v>
      </c>
      <c r="CG15" s="3">
        <f t="shared" si="25"/>
        <v>-768</v>
      </c>
      <c r="CH15" s="3">
        <f t="shared" si="26"/>
        <v>-691</v>
      </c>
      <c r="CI15" s="3">
        <f t="shared" si="27"/>
        <v>-664</v>
      </c>
      <c r="CJ15" s="3">
        <f t="shared" si="28"/>
        <v>-728</v>
      </c>
      <c r="CK15" s="3">
        <f t="shared" si="29"/>
        <v>-822</v>
      </c>
      <c r="CL15" s="215">
        <f t="shared" si="44"/>
        <v>-702</v>
      </c>
      <c r="CM15" s="4">
        <f t="shared" si="30"/>
        <v>-617.29999999999995</v>
      </c>
      <c r="CN15" s="107">
        <f t="shared" si="31"/>
        <v>-746</v>
      </c>
      <c r="CO15" s="3">
        <f t="shared" si="32"/>
        <v>-617</v>
      </c>
      <c r="CP15" s="3">
        <f t="shared" si="33"/>
        <v>-732</v>
      </c>
      <c r="CQ15" s="107">
        <f t="shared" si="34"/>
        <v>-717</v>
      </c>
      <c r="CR15" s="107">
        <f t="shared" si="35"/>
        <v>-636</v>
      </c>
      <c r="CS15" s="211">
        <f t="shared" si="36"/>
        <v>-668</v>
      </c>
      <c r="CT15" s="107">
        <f t="shared" si="37"/>
        <v>-779</v>
      </c>
      <c r="CU15" s="256">
        <f t="shared" si="45"/>
        <v>-684</v>
      </c>
      <c r="CV15" s="160">
        <f t="shared" si="38"/>
        <v>-614</v>
      </c>
      <c r="CW15" s="258">
        <f t="shared" si="39"/>
        <v>-658</v>
      </c>
      <c r="CX15" s="107">
        <f t="shared" si="40"/>
        <v>-782</v>
      </c>
      <c r="CY15" s="137">
        <f t="shared" si="46"/>
        <v>-704</v>
      </c>
    </row>
    <row r="16" spans="1:103" s="15" customFormat="1" x14ac:dyDescent="0.45">
      <c r="A16" s="54" t="s">
        <v>22</v>
      </c>
      <c r="B16" s="58">
        <f t="shared" si="47"/>
        <v>45895</v>
      </c>
      <c r="C16" s="56">
        <v>684</v>
      </c>
      <c r="D16" s="13">
        <v>698</v>
      </c>
      <c r="E16" s="14">
        <v>850</v>
      </c>
      <c r="F16" s="108">
        <v>686</v>
      </c>
      <c r="G16" s="118">
        <v>796</v>
      </c>
      <c r="H16" s="134">
        <v>786</v>
      </c>
      <c r="I16" s="154">
        <v>755</v>
      </c>
      <c r="J16" s="182">
        <v>720</v>
      </c>
      <c r="K16" s="194">
        <v>864</v>
      </c>
      <c r="L16" s="230">
        <v>774</v>
      </c>
      <c r="M16" s="389"/>
      <c r="N16" s="17">
        <v>807.2</v>
      </c>
      <c r="O16" s="18">
        <v>858.9</v>
      </c>
      <c r="P16" s="13">
        <v>794.3</v>
      </c>
      <c r="Q16" s="14">
        <v>951</v>
      </c>
      <c r="R16" s="108">
        <v>759</v>
      </c>
      <c r="S16" s="118">
        <v>905</v>
      </c>
      <c r="T16" s="134">
        <v>863</v>
      </c>
      <c r="U16" s="154">
        <v>816</v>
      </c>
      <c r="V16" s="182">
        <v>817</v>
      </c>
      <c r="W16" s="194">
        <v>969</v>
      </c>
      <c r="X16" s="230">
        <v>850</v>
      </c>
      <c r="Y16" s="389"/>
      <c r="Z16" s="392">
        <v>744</v>
      </c>
      <c r="AA16" s="182">
        <v>781</v>
      </c>
      <c r="AB16" s="194">
        <v>893</v>
      </c>
      <c r="AC16" s="230">
        <v>777</v>
      </c>
      <c r="AD16" s="389"/>
      <c r="AE16" s="20">
        <v>695</v>
      </c>
      <c r="AF16" s="14">
        <v>827</v>
      </c>
      <c r="AG16" s="108">
        <v>658</v>
      </c>
      <c r="AH16" s="118">
        <v>815</v>
      </c>
      <c r="AI16" s="134">
        <v>773</v>
      </c>
      <c r="AJ16" s="154">
        <v>730</v>
      </c>
      <c r="AK16" s="182">
        <v>774</v>
      </c>
      <c r="AL16" s="194">
        <v>880</v>
      </c>
      <c r="AM16" s="230">
        <v>752</v>
      </c>
      <c r="AN16" s="389"/>
      <c r="AO16" s="20">
        <v>656.4</v>
      </c>
      <c r="AP16" s="14">
        <v>823</v>
      </c>
      <c r="AQ16" s="108">
        <v>667</v>
      </c>
      <c r="AR16" s="118">
        <v>782</v>
      </c>
      <c r="AS16" s="134">
        <v>806</v>
      </c>
      <c r="AT16" s="154">
        <v>699</v>
      </c>
      <c r="AU16" s="182">
        <v>712</v>
      </c>
      <c r="AV16" s="219">
        <v>828</v>
      </c>
      <c r="AW16" s="230">
        <v>736</v>
      </c>
      <c r="AX16" s="389"/>
      <c r="AY16" s="392">
        <v>679</v>
      </c>
      <c r="AZ16" s="182">
        <v>705</v>
      </c>
      <c r="BA16" s="219">
        <v>840</v>
      </c>
      <c r="BB16" s="230">
        <v>752</v>
      </c>
      <c r="BC16" s="366"/>
      <c r="BE16" s="4">
        <f t="shared" si="0"/>
        <v>-684</v>
      </c>
      <c r="BF16" s="3">
        <f t="shared" si="1"/>
        <v>-698</v>
      </c>
      <c r="BG16" s="3">
        <f t="shared" si="2"/>
        <v>-850</v>
      </c>
      <c r="BH16" s="3">
        <f t="shared" si="3"/>
        <v>-686</v>
      </c>
      <c r="BI16" s="3">
        <f t="shared" si="4"/>
        <v>-796</v>
      </c>
      <c r="BJ16" s="3">
        <f t="shared" si="5"/>
        <v>-786</v>
      </c>
      <c r="BK16" s="3">
        <f t="shared" si="6"/>
        <v>-755</v>
      </c>
      <c r="BL16" s="3">
        <f t="shared" si="7"/>
        <v>-720</v>
      </c>
      <c r="BM16" s="3">
        <f t="shared" si="8"/>
        <v>-864</v>
      </c>
      <c r="BN16" s="215">
        <f t="shared" si="41"/>
        <v>-774</v>
      </c>
      <c r="BO16" s="4">
        <f t="shared" si="9"/>
        <v>-807.2</v>
      </c>
      <c r="BP16" s="3">
        <f t="shared" si="10"/>
        <v>-858.9</v>
      </c>
      <c r="BQ16" s="3">
        <f t="shared" si="11"/>
        <v>-794.3</v>
      </c>
      <c r="BR16" s="3">
        <f t="shared" si="12"/>
        <v>-951</v>
      </c>
      <c r="BS16" s="3">
        <f t="shared" si="13"/>
        <v>-759</v>
      </c>
      <c r="BT16" s="3">
        <f t="shared" si="14"/>
        <v>-905</v>
      </c>
      <c r="BU16" s="3">
        <f t="shared" si="15"/>
        <v>-863</v>
      </c>
      <c r="BV16" s="3">
        <f t="shared" si="16"/>
        <v>-816</v>
      </c>
      <c r="BW16" s="3">
        <f t="shared" si="17"/>
        <v>-817</v>
      </c>
      <c r="BX16" s="3">
        <f t="shared" si="18"/>
        <v>-969</v>
      </c>
      <c r="BY16" s="215">
        <f t="shared" si="42"/>
        <v>-850</v>
      </c>
      <c r="BZ16" s="226">
        <f t="shared" si="19"/>
        <v>-744</v>
      </c>
      <c r="CA16" s="3">
        <f t="shared" si="20"/>
        <v>-781</v>
      </c>
      <c r="CB16" s="3">
        <f t="shared" si="21"/>
        <v>-893</v>
      </c>
      <c r="CC16" s="215">
        <f t="shared" si="43"/>
        <v>-777</v>
      </c>
      <c r="CD16" s="4">
        <f t="shared" si="22"/>
        <v>-695</v>
      </c>
      <c r="CE16" s="107">
        <f t="shared" si="23"/>
        <v>-827</v>
      </c>
      <c r="CF16" s="3">
        <f t="shared" si="24"/>
        <v>-658</v>
      </c>
      <c r="CG16" s="3">
        <f t="shared" si="25"/>
        <v>-815</v>
      </c>
      <c r="CH16" s="3">
        <f t="shared" si="26"/>
        <v>-773</v>
      </c>
      <c r="CI16" s="3">
        <f t="shared" si="27"/>
        <v>-730</v>
      </c>
      <c r="CJ16" s="3">
        <f t="shared" si="28"/>
        <v>-774</v>
      </c>
      <c r="CK16" s="3">
        <f t="shared" si="29"/>
        <v>-880</v>
      </c>
      <c r="CL16" s="215">
        <f t="shared" si="44"/>
        <v>-752</v>
      </c>
      <c r="CM16" s="4">
        <f t="shared" si="30"/>
        <v>-656.4</v>
      </c>
      <c r="CN16" s="107">
        <f t="shared" si="31"/>
        <v>-823</v>
      </c>
      <c r="CO16" s="3">
        <f t="shared" si="32"/>
        <v>-667</v>
      </c>
      <c r="CP16" s="3">
        <f t="shared" si="33"/>
        <v>-782</v>
      </c>
      <c r="CQ16" s="107">
        <f t="shared" si="34"/>
        <v>-806</v>
      </c>
      <c r="CR16" s="107">
        <f t="shared" si="35"/>
        <v>-699</v>
      </c>
      <c r="CS16" s="211">
        <f t="shared" si="36"/>
        <v>-712</v>
      </c>
      <c r="CT16" s="107">
        <f t="shared" si="37"/>
        <v>-828</v>
      </c>
      <c r="CU16" s="256">
        <f t="shared" si="45"/>
        <v>-736</v>
      </c>
      <c r="CV16" s="160">
        <f t="shared" si="38"/>
        <v>-679</v>
      </c>
      <c r="CW16" s="258">
        <f t="shared" si="39"/>
        <v>-705</v>
      </c>
      <c r="CX16" s="107">
        <f t="shared" si="40"/>
        <v>-840</v>
      </c>
      <c r="CY16" s="137">
        <f t="shared" si="46"/>
        <v>-752</v>
      </c>
    </row>
    <row r="17" spans="1:103" s="15" customFormat="1" x14ac:dyDescent="0.45">
      <c r="A17" s="58" t="s">
        <v>23</v>
      </c>
      <c r="B17" s="58">
        <f t="shared" si="47"/>
        <v>45902</v>
      </c>
      <c r="C17" s="56">
        <v>748</v>
      </c>
      <c r="D17" s="13">
        <v>732</v>
      </c>
      <c r="E17" s="14">
        <v>903</v>
      </c>
      <c r="F17" s="108">
        <v>725</v>
      </c>
      <c r="G17" s="118">
        <v>822</v>
      </c>
      <c r="H17" s="134">
        <v>851</v>
      </c>
      <c r="I17" s="154">
        <v>817</v>
      </c>
      <c r="J17" s="182">
        <v>777</v>
      </c>
      <c r="K17" s="194">
        <v>906</v>
      </c>
      <c r="L17" s="230">
        <v>812</v>
      </c>
      <c r="M17" s="389"/>
      <c r="N17" s="17">
        <v>868.1</v>
      </c>
      <c r="O17" s="18">
        <v>913.1</v>
      </c>
      <c r="P17" s="13">
        <v>834</v>
      </c>
      <c r="Q17" s="14">
        <v>1008</v>
      </c>
      <c r="R17" s="108">
        <v>801</v>
      </c>
      <c r="S17" s="118">
        <v>933</v>
      </c>
      <c r="T17" s="134">
        <v>932</v>
      </c>
      <c r="U17" s="154">
        <v>878</v>
      </c>
      <c r="V17" s="182">
        <v>882</v>
      </c>
      <c r="W17" s="194">
        <v>1008</v>
      </c>
      <c r="X17" s="230">
        <v>893</v>
      </c>
      <c r="Y17" s="389"/>
      <c r="Z17" s="392">
        <v>802</v>
      </c>
      <c r="AA17" s="182">
        <v>838</v>
      </c>
      <c r="AB17" s="194">
        <v>927</v>
      </c>
      <c r="AC17" s="230">
        <v>814</v>
      </c>
      <c r="AD17" s="389"/>
      <c r="AE17" s="20">
        <v>727</v>
      </c>
      <c r="AF17" s="14">
        <v>877</v>
      </c>
      <c r="AG17" s="108">
        <v>698</v>
      </c>
      <c r="AH17" s="118">
        <v>837</v>
      </c>
      <c r="AI17" s="134">
        <v>837</v>
      </c>
      <c r="AJ17" s="154">
        <v>790</v>
      </c>
      <c r="AK17" s="182">
        <v>829</v>
      </c>
      <c r="AL17" s="194">
        <v>919</v>
      </c>
      <c r="AM17" s="230">
        <v>799</v>
      </c>
      <c r="AN17" s="389"/>
      <c r="AO17" s="20">
        <v>687</v>
      </c>
      <c r="AP17" s="14">
        <v>872</v>
      </c>
      <c r="AQ17" s="108">
        <v>708</v>
      </c>
      <c r="AR17" s="118">
        <v>800</v>
      </c>
      <c r="AS17" s="134">
        <v>865</v>
      </c>
      <c r="AT17" s="154">
        <v>753</v>
      </c>
      <c r="AU17" s="182">
        <v>764</v>
      </c>
      <c r="AV17" s="219">
        <v>864</v>
      </c>
      <c r="AW17" s="230">
        <v>774</v>
      </c>
      <c r="AX17" s="389"/>
      <c r="AY17" s="392">
        <v>739</v>
      </c>
      <c r="AZ17" s="182">
        <v>762</v>
      </c>
      <c r="BA17" s="219">
        <v>881</v>
      </c>
      <c r="BB17" s="230">
        <v>799</v>
      </c>
      <c r="BC17" s="366"/>
      <c r="BE17" s="4">
        <f t="shared" si="0"/>
        <v>-748</v>
      </c>
      <c r="BF17" s="3">
        <f t="shared" si="1"/>
        <v>-732</v>
      </c>
      <c r="BG17" s="3">
        <f t="shared" si="2"/>
        <v>-903</v>
      </c>
      <c r="BH17" s="3">
        <f t="shared" si="3"/>
        <v>-725</v>
      </c>
      <c r="BI17" s="3">
        <f t="shared" si="4"/>
        <v>-822</v>
      </c>
      <c r="BJ17" s="3">
        <f t="shared" si="5"/>
        <v>-851</v>
      </c>
      <c r="BK17" s="3">
        <f t="shared" si="6"/>
        <v>-817</v>
      </c>
      <c r="BL17" s="3">
        <f t="shared" si="7"/>
        <v>-777</v>
      </c>
      <c r="BM17" s="3">
        <f t="shared" si="8"/>
        <v>-906</v>
      </c>
      <c r="BN17" s="215">
        <f t="shared" si="41"/>
        <v>-812</v>
      </c>
      <c r="BO17" s="4">
        <f t="shared" si="9"/>
        <v>-868.1</v>
      </c>
      <c r="BP17" s="3">
        <f t="shared" si="10"/>
        <v>-913.1</v>
      </c>
      <c r="BQ17" s="3">
        <f t="shared" si="11"/>
        <v>-834</v>
      </c>
      <c r="BR17" s="3">
        <f t="shared" si="12"/>
        <v>-1008</v>
      </c>
      <c r="BS17" s="3">
        <f t="shared" si="13"/>
        <v>-801</v>
      </c>
      <c r="BT17" s="3">
        <f t="shared" si="14"/>
        <v>-933</v>
      </c>
      <c r="BU17" s="3">
        <f t="shared" si="15"/>
        <v>-932</v>
      </c>
      <c r="BV17" s="3">
        <f t="shared" si="16"/>
        <v>-878</v>
      </c>
      <c r="BW17" s="3">
        <f t="shared" si="17"/>
        <v>-882</v>
      </c>
      <c r="BX17" s="3">
        <f t="shared" si="18"/>
        <v>-1008</v>
      </c>
      <c r="BY17" s="215">
        <f t="shared" si="42"/>
        <v>-893</v>
      </c>
      <c r="BZ17" s="226">
        <f t="shared" si="19"/>
        <v>-802</v>
      </c>
      <c r="CA17" s="3">
        <f t="shared" si="20"/>
        <v>-838</v>
      </c>
      <c r="CB17" s="3">
        <f t="shared" si="21"/>
        <v>-927</v>
      </c>
      <c r="CC17" s="215">
        <f t="shared" si="43"/>
        <v>-814</v>
      </c>
      <c r="CD17" s="4">
        <f t="shared" si="22"/>
        <v>-727</v>
      </c>
      <c r="CE17" s="107">
        <f t="shared" si="23"/>
        <v>-877</v>
      </c>
      <c r="CF17" s="3">
        <f t="shared" si="24"/>
        <v>-698</v>
      </c>
      <c r="CG17" s="3">
        <f t="shared" si="25"/>
        <v>-837</v>
      </c>
      <c r="CH17" s="3">
        <f t="shared" si="26"/>
        <v>-837</v>
      </c>
      <c r="CI17" s="3">
        <f t="shared" si="27"/>
        <v>-790</v>
      </c>
      <c r="CJ17" s="3">
        <f t="shared" si="28"/>
        <v>-829</v>
      </c>
      <c r="CK17" s="3">
        <f t="shared" si="29"/>
        <v>-919</v>
      </c>
      <c r="CL17" s="215">
        <f t="shared" si="44"/>
        <v>-799</v>
      </c>
      <c r="CM17" s="4">
        <f t="shared" si="30"/>
        <v>-687</v>
      </c>
      <c r="CN17" s="107">
        <f t="shared" si="31"/>
        <v>-872</v>
      </c>
      <c r="CO17" s="3">
        <f t="shared" si="32"/>
        <v>-708</v>
      </c>
      <c r="CP17" s="3">
        <f t="shared" si="33"/>
        <v>-800</v>
      </c>
      <c r="CQ17" s="107">
        <f t="shared" si="34"/>
        <v>-865</v>
      </c>
      <c r="CR17" s="107">
        <f t="shared" si="35"/>
        <v>-753</v>
      </c>
      <c r="CS17" s="211">
        <f t="shared" si="36"/>
        <v>-764</v>
      </c>
      <c r="CT17" s="107">
        <f t="shared" si="37"/>
        <v>-864</v>
      </c>
      <c r="CU17" s="256">
        <f t="shared" si="45"/>
        <v>-774</v>
      </c>
      <c r="CV17" s="160">
        <f t="shared" si="38"/>
        <v>-739</v>
      </c>
      <c r="CW17" s="258">
        <f t="shared" si="39"/>
        <v>-762</v>
      </c>
      <c r="CX17" s="107">
        <f t="shared" si="40"/>
        <v>-881</v>
      </c>
      <c r="CY17" s="137">
        <f t="shared" si="46"/>
        <v>-799</v>
      </c>
    </row>
    <row r="18" spans="1:103" s="15" customFormat="1" x14ac:dyDescent="0.45">
      <c r="A18" s="58" t="s">
        <v>24</v>
      </c>
      <c r="B18" s="58">
        <f t="shared" si="47"/>
        <v>45909</v>
      </c>
      <c r="C18" s="56">
        <v>803</v>
      </c>
      <c r="D18" s="13">
        <v>766</v>
      </c>
      <c r="E18" s="14">
        <v>935</v>
      </c>
      <c r="F18" s="108">
        <v>745</v>
      </c>
      <c r="G18" s="118">
        <v>871</v>
      </c>
      <c r="H18" s="134">
        <v>887</v>
      </c>
      <c r="I18" s="154">
        <v>857</v>
      </c>
      <c r="J18" s="182">
        <v>822</v>
      </c>
      <c r="K18" s="194">
        <v>948</v>
      </c>
      <c r="L18" s="230">
        <v>856</v>
      </c>
      <c r="M18" s="389"/>
      <c r="N18" s="17">
        <v>927.2</v>
      </c>
      <c r="O18" s="18">
        <v>969.4</v>
      </c>
      <c r="P18" s="13">
        <v>870</v>
      </c>
      <c r="Q18" s="14">
        <v>1039</v>
      </c>
      <c r="R18" s="108">
        <v>822</v>
      </c>
      <c r="S18" s="118">
        <v>981</v>
      </c>
      <c r="T18" s="134">
        <v>972</v>
      </c>
      <c r="U18" s="154">
        <v>921</v>
      </c>
      <c r="V18" s="182">
        <v>937</v>
      </c>
      <c r="W18" s="194">
        <v>1050</v>
      </c>
      <c r="X18" s="230">
        <v>940</v>
      </c>
      <c r="Y18" s="389"/>
      <c r="Z18" s="392">
        <v>840</v>
      </c>
      <c r="AA18" s="182">
        <v>895</v>
      </c>
      <c r="AB18" s="194">
        <v>966</v>
      </c>
      <c r="AC18" s="230">
        <v>851</v>
      </c>
      <c r="AD18" s="389"/>
      <c r="AE18" s="20">
        <v>756</v>
      </c>
      <c r="AF18" s="14">
        <v>903</v>
      </c>
      <c r="AG18" s="108">
        <v>713</v>
      </c>
      <c r="AH18" s="118">
        <v>881</v>
      </c>
      <c r="AI18" s="134">
        <v>872</v>
      </c>
      <c r="AJ18" s="154">
        <v>831</v>
      </c>
      <c r="AK18" s="182">
        <v>871</v>
      </c>
      <c r="AL18" s="194">
        <v>965</v>
      </c>
      <c r="AM18" s="230">
        <v>841</v>
      </c>
      <c r="AN18" s="389"/>
      <c r="AO18" s="20">
        <v>713</v>
      </c>
      <c r="AP18" s="14">
        <v>902</v>
      </c>
      <c r="AQ18" s="108">
        <v>719</v>
      </c>
      <c r="AR18" s="118">
        <v>841</v>
      </c>
      <c r="AS18" s="134">
        <v>895</v>
      </c>
      <c r="AT18" s="154">
        <v>792</v>
      </c>
      <c r="AU18" s="182">
        <v>808</v>
      </c>
      <c r="AV18" s="219">
        <v>901</v>
      </c>
      <c r="AW18" s="230">
        <v>814</v>
      </c>
      <c r="AX18" s="389"/>
      <c r="AY18" s="392">
        <v>780</v>
      </c>
      <c r="AZ18" s="182">
        <v>806</v>
      </c>
      <c r="BA18" s="219">
        <v>926</v>
      </c>
      <c r="BB18" s="230">
        <v>841</v>
      </c>
      <c r="BC18" s="366"/>
      <c r="BE18" s="4">
        <f t="shared" si="0"/>
        <v>-803</v>
      </c>
      <c r="BF18" s="3">
        <f t="shared" si="1"/>
        <v>-766</v>
      </c>
      <c r="BG18" s="3">
        <f t="shared" si="2"/>
        <v>-935</v>
      </c>
      <c r="BH18" s="3">
        <f t="shared" si="3"/>
        <v>-745</v>
      </c>
      <c r="BI18" s="3">
        <f t="shared" si="4"/>
        <v>-871</v>
      </c>
      <c r="BJ18" s="3">
        <f t="shared" si="5"/>
        <v>-887</v>
      </c>
      <c r="BK18" s="3">
        <f t="shared" si="6"/>
        <v>-857</v>
      </c>
      <c r="BL18" s="3">
        <f t="shared" si="7"/>
        <v>-822</v>
      </c>
      <c r="BM18" s="3">
        <f t="shared" si="8"/>
        <v>-948</v>
      </c>
      <c r="BN18" s="215">
        <f t="shared" si="41"/>
        <v>-856</v>
      </c>
      <c r="BO18" s="4">
        <f t="shared" si="9"/>
        <v>-927.2</v>
      </c>
      <c r="BP18" s="3">
        <f t="shared" si="10"/>
        <v>-969.4</v>
      </c>
      <c r="BQ18" s="3">
        <f t="shared" si="11"/>
        <v>-870</v>
      </c>
      <c r="BR18" s="3">
        <f t="shared" si="12"/>
        <v>-1039</v>
      </c>
      <c r="BS18" s="3">
        <f t="shared" si="13"/>
        <v>-822</v>
      </c>
      <c r="BT18" s="3">
        <f t="shared" si="14"/>
        <v>-981</v>
      </c>
      <c r="BU18" s="3">
        <f t="shared" si="15"/>
        <v>-972</v>
      </c>
      <c r="BV18" s="3">
        <f t="shared" si="16"/>
        <v>-921</v>
      </c>
      <c r="BW18" s="3">
        <f t="shared" si="17"/>
        <v>-937</v>
      </c>
      <c r="BX18" s="3">
        <f t="shared" si="18"/>
        <v>-1050</v>
      </c>
      <c r="BY18" s="215">
        <f t="shared" si="42"/>
        <v>-940</v>
      </c>
      <c r="BZ18" s="226">
        <f t="shared" si="19"/>
        <v>-840</v>
      </c>
      <c r="CA18" s="3">
        <f t="shared" si="20"/>
        <v>-895</v>
      </c>
      <c r="CB18" s="3">
        <f t="shared" si="21"/>
        <v>-966</v>
      </c>
      <c r="CC18" s="215">
        <f t="shared" si="43"/>
        <v>-851</v>
      </c>
      <c r="CD18" s="4">
        <f t="shared" si="22"/>
        <v>-756</v>
      </c>
      <c r="CE18" s="107">
        <f t="shared" si="23"/>
        <v>-903</v>
      </c>
      <c r="CF18" s="3">
        <f t="shared" si="24"/>
        <v>-713</v>
      </c>
      <c r="CG18" s="3">
        <f t="shared" si="25"/>
        <v>-881</v>
      </c>
      <c r="CH18" s="3">
        <f t="shared" si="26"/>
        <v>-872</v>
      </c>
      <c r="CI18" s="3">
        <f t="shared" si="27"/>
        <v>-831</v>
      </c>
      <c r="CJ18" s="3">
        <f t="shared" si="28"/>
        <v>-871</v>
      </c>
      <c r="CK18" s="3">
        <f t="shared" si="29"/>
        <v>-965</v>
      </c>
      <c r="CL18" s="215">
        <f t="shared" si="44"/>
        <v>-841</v>
      </c>
      <c r="CM18" s="4">
        <f t="shared" si="30"/>
        <v>-713</v>
      </c>
      <c r="CN18" s="107">
        <f t="shared" si="31"/>
        <v>-902</v>
      </c>
      <c r="CO18" s="3">
        <f t="shared" si="32"/>
        <v>-719</v>
      </c>
      <c r="CP18" s="3">
        <f t="shared" si="33"/>
        <v>-841</v>
      </c>
      <c r="CQ18" s="107">
        <f t="shared" si="34"/>
        <v>-895</v>
      </c>
      <c r="CR18" s="107">
        <f t="shared" si="35"/>
        <v>-792</v>
      </c>
      <c r="CS18" s="211">
        <f t="shared" si="36"/>
        <v>-808</v>
      </c>
      <c r="CT18" s="107">
        <f t="shared" si="37"/>
        <v>-901</v>
      </c>
      <c r="CU18" s="256">
        <f t="shared" si="45"/>
        <v>-814</v>
      </c>
      <c r="CV18" s="160">
        <f t="shared" si="38"/>
        <v>-780</v>
      </c>
      <c r="CW18" s="258">
        <f t="shared" si="39"/>
        <v>-806</v>
      </c>
      <c r="CX18" s="107">
        <f t="shared" si="40"/>
        <v>-926</v>
      </c>
      <c r="CY18" s="137">
        <f t="shared" si="46"/>
        <v>-841</v>
      </c>
    </row>
    <row r="19" spans="1:103" s="15" customFormat="1" x14ac:dyDescent="0.45">
      <c r="A19" s="54" t="s">
        <v>25</v>
      </c>
      <c r="B19" s="58">
        <f t="shared" si="47"/>
        <v>45916</v>
      </c>
      <c r="C19" s="56">
        <v>858</v>
      </c>
      <c r="D19" s="13">
        <v>802</v>
      </c>
      <c r="E19" s="14">
        <v>989</v>
      </c>
      <c r="F19" s="108">
        <v>765</v>
      </c>
      <c r="G19" s="118">
        <v>892</v>
      </c>
      <c r="H19" s="134">
        <v>924</v>
      </c>
      <c r="I19" s="154">
        <v>903</v>
      </c>
      <c r="J19" s="182">
        <v>855</v>
      </c>
      <c r="K19" s="194">
        <v>1001</v>
      </c>
      <c r="L19" s="230">
        <v>886</v>
      </c>
      <c r="M19" s="389"/>
      <c r="N19" s="17">
        <v>989</v>
      </c>
      <c r="O19" s="18">
        <v>1010.2</v>
      </c>
      <c r="P19" s="13">
        <v>910</v>
      </c>
      <c r="Q19" s="14">
        <v>1096</v>
      </c>
      <c r="R19" s="108">
        <v>843</v>
      </c>
      <c r="S19" s="118">
        <v>1001</v>
      </c>
      <c r="T19" s="134">
        <v>1011</v>
      </c>
      <c r="U19" s="154">
        <v>977</v>
      </c>
      <c r="V19" s="182">
        <v>973</v>
      </c>
      <c r="W19" s="194">
        <v>1104</v>
      </c>
      <c r="X19" s="230">
        <v>973</v>
      </c>
      <c r="Y19" s="389"/>
      <c r="Z19" s="392">
        <v>891</v>
      </c>
      <c r="AA19" s="182">
        <v>929</v>
      </c>
      <c r="AB19" s="194">
        <v>1020</v>
      </c>
      <c r="AC19" s="230">
        <v>878</v>
      </c>
      <c r="AD19" s="389"/>
      <c r="AE19" s="20">
        <v>784</v>
      </c>
      <c r="AF19" s="14">
        <v>957</v>
      </c>
      <c r="AG19" s="108">
        <v>726</v>
      </c>
      <c r="AH19" s="118">
        <v>897</v>
      </c>
      <c r="AI19" s="134">
        <v>908</v>
      </c>
      <c r="AJ19" s="154">
        <v>874</v>
      </c>
      <c r="AK19" s="182">
        <v>909</v>
      </c>
      <c r="AL19" s="194">
        <v>1020</v>
      </c>
      <c r="AM19" s="230">
        <v>872</v>
      </c>
      <c r="AN19" s="389"/>
      <c r="AO19" s="20">
        <v>742</v>
      </c>
      <c r="AP19" s="14">
        <v>956</v>
      </c>
      <c r="AQ19" s="108">
        <v>733</v>
      </c>
      <c r="AR19" s="118">
        <v>856</v>
      </c>
      <c r="AS19" s="134">
        <v>936</v>
      </c>
      <c r="AT19" s="154">
        <v>840</v>
      </c>
      <c r="AU19" s="182">
        <v>841</v>
      </c>
      <c r="AV19" s="219">
        <v>953</v>
      </c>
      <c r="AW19" s="230">
        <v>840</v>
      </c>
      <c r="AX19" s="389"/>
      <c r="AY19" s="392">
        <v>817</v>
      </c>
      <c r="AZ19" s="182">
        <v>844</v>
      </c>
      <c r="BA19" s="219">
        <v>977</v>
      </c>
      <c r="BB19" s="230">
        <v>868</v>
      </c>
      <c r="BC19" s="366"/>
      <c r="BE19" s="4">
        <f t="shared" si="0"/>
        <v>-858</v>
      </c>
      <c r="BF19" s="3">
        <f t="shared" si="1"/>
        <v>-802</v>
      </c>
      <c r="BG19" s="3">
        <f t="shared" si="2"/>
        <v>-989</v>
      </c>
      <c r="BH19" s="3">
        <f t="shared" si="3"/>
        <v>-765</v>
      </c>
      <c r="BI19" s="3">
        <f t="shared" si="4"/>
        <v>-892</v>
      </c>
      <c r="BJ19" s="3">
        <f t="shared" si="5"/>
        <v>-924</v>
      </c>
      <c r="BK19" s="3">
        <f t="shared" si="6"/>
        <v>-903</v>
      </c>
      <c r="BL19" s="3">
        <f t="shared" si="7"/>
        <v>-855</v>
      </c>
      <c r="BM19" s="3">
        <f t="shared" si="8"/>
        <v>-1001</v>
      </c>
      <c r="BN19" s="215">
        <f t="shared" si="41"/>
        <v>-886</v>
      </c>
      <c r="BO19" s="4">
        <f t="shared" si="9"/>
        <v>-989</v>
      </c>
      <c r="BP19" s="3">
        <f t="shared" si="10"/>
        <v>-1010.2</v>
      </c>
      <c r="BQ19" s="3">
        <f t="shared" si="11"/>
        <v>-910</v>
      </c>
      <c r="BR19" s="3">
        <f t="shared" si="12"/>
        <v>-1096</v>
      </c>
      <c r="BS19" s="3">
        <f t="shared" si="13"/>
        <v>-843</v>
      </c>
      <c r="BT19" s="3">
        <f t="shared" si="14"/>
        <v>-1001</v>
      </c>
      <c r="BU19" s="3">
        <f t="shared" si="15"/>
        <v>-1011</v>
      </c>
      <c r="BV19" s="3">
        <f t="shared" si="16"/>
        <v>-977</v>
      </c>
      <c r="BW19" s="3">
        <f t="shared" si="17"/>
        <v>-973</v>
      </c>
      <c r="BX19" s="3">
        <f t="shared" si="18"/>
        <v>-1104</v>
      </c>
      <c r="BY19" s="215">
        <f t="shared" si="42"/>
        <v>-973</v>
      </c>
      <c r="BZ19" s="226">
        <f t="shared" si="19"/>
        <v>-891</v>
      </c>
      <c r="CA19" s="3">
        <f t="shared" si="20"/>
        <v>-929</v>
      </c>
      <c r="CB19" s="3">
        <f t="shared" si="21"/>
        <v>-1020</v>
      </c>
      <c r="CC19" s="215">
        <f t="shared" si="43"/>
        <v>-878</v>
      </c>
      <c r="CD19" s="4">
        <f t="shared" si="22"/>
        <v>-784</v>
      </c>
      <c r="CE19" s="107">
        <f t="shared" si="23"/>
        <v>-957</v>
      </c>
      <c r="CF19" s="3">
        <f t="shared" si="24"/>
        <v>-726</v>
      </c>
      <c r="CG19" s="3">
        <f t="shared" si="25"/>
        <v>-897</v>
      </c>
      <c r="CH19" s="3">
        <f t="shared" si="26"/>
        <v>-908</v>
      </c>
      <c r="CI19" s="3">
        <f t="shared" si="27"/>
        <v>-874</v>
      </c>
      <c r="CJ19" s="3">
        <f t="shared" si="28"/>
        <v>-909</v>
      </c>
      <c r="CK19" s="3">
        <f t="shared" si="29"/>
        <v>-1020</v>
      </c>
      <c r="CL19" s="215">
        <f t="shared" si="44"/>
        <v>-872</v>
      </c>
      <c r="CM19" s="4">
        <f t="shared" si="30"/>
        <v>-742</v>
      </c>
      <c r="CN19" s="107">
        <f t="shared" si="31"/>
        <v>-956</v>
      </c>
      <c r="CO19" s="3">
        <f t="shared" si="32"/>
        <v>-733</v>
      </c>
      <c r="CP19" s="3">
        <f t="shared" si="33"/>
        <v>-856</v>
      </c>
      <c r="CQ19" s="107">
        <f t="shared" si="34"/>
        <v>-936</v>
      </c>
      <c r="CR19" s="107">
        <f t="shared" si="35"/>
        <v>-840</v>
      </c>
      <c r="CS19" s="211">
        <f t="shared" si="36"/>
        <v>-841</v>
      </c>
      <c r="CT19" s="107">
        <f t="shared" si="37"/>
        <v>-953</v>
      </c>
      <c r="CU19" s="256">
        <f t="shared" si="45"/>
        <v>-840</v>
      </c>
      <c r="CV19" s="160">
        <f t="shared" si="38"/>
        <v>-817</v>
      </c>
      <c r="CW19" s="258">
        <f t="shared" si="39"/>
        <v>-844</v>
      </c>
      <c r="CX19" s="107">
        <f t="shared" si="40"/>
        <v>-977</v>
      </c>
      <c r="CY19" s="137">
        <f t="shared" si="46"/>
        <v>-868</v>
      </c>
    </row>
    <row r="20" spans="1:103" s="15" customFormat="1" x14ac:dyDescent="0.45">
      <c r="A20" s="54" t="s">
        <v>26</v>
      </c>
      <c r="B20" s="58">
        <f t="shared" si="47"/>
        <v>45923</v>
      </c>
      <c r="C20" s="56">
        <v>886</v>
      </c>
      <c r="D20" s="13">
        <v>849</v>
      </c>
      <c r="E20" s="14">
        <v>1000</v>
      </c>
      <c r="F20" s="108">
        <v>799</v>
      </c>
      <c r="G20" s="118">
        <v>903</v>
      </c>
      <c r="H20" s="134">
        <v>962</v>
      </c>
      <c r="I20" s="154">
        <v>920</v>
      </c>
      <c r="J20" s="182">
        <v>881</v>
      </c>
      <c r="K20" s="194">
        <v>1028</v>
      </c>
      <c r="L20" s="230">
        <v>919</v>
      </c>
      <c r="M20" s="389"/>
      <c r="N20" s="17">
        <v>1013.6</v>
      </c>
      <c r="O20" s="18">
        <v>1029.4000000000001</v>
      </c>
      <c r="P20" s="13">
        <v>964</v>
      </c>
      <c r="Q20" s="14">
        <v>1108</v>
      </c>
      <c r="R20" s="108">
        <v>880</v>
      </c>
      <c r="S20" s="118">
        <v>1013</v>
      </c>
      <c r="T20" s="134">
        <v>1052</v>
      </c>
      <c r="U20" s="154">
        <v>998</v>
      </c>
      <c r="V20" s="182">
        <v>1000</v>
      </c>
      <c r="W20" s="194">
        <v>1136</v>
      </c>
      <c r="X20" s="230">
        <v>1012</v>
      </c>
      <c r="Y20" s="389"/>
      <c r="Z20" s="392">
        <v>908</v>
      </c>
      <c r="AA20" s="182">
        <v>950</v>
      </c>
      <c r="AB20" s="194">
        <v>1051</v>
      </c>
      <c r="AC20" s="230">
        <v>908</v>
      </c>
      <c r="AD20" s="389"/>
      <c r="AE20" s="20">
        <v>829</v>
      </c>
      <c r="AF20" s="14">
        <v>963</v>
      </c>
      <c r="AG20" s="108">
        <v>758</v>
      </c>
      <c r="AH20" s="118">
        <v>904</v>
      </c>
      <c r="AI20" s="134">
        <v>972</v>
      </c>
      <c r="AJ20" s="154">
        <v>891</v>
      </c>
      <c r="AK20" s="182">
        <v>933</v>
      </c>
      <c r="AL20" s="194">
        <v>1052</v>
      </c>
      <c r="AM20" s="230">
        <v>903</v>
      </c>
      <c r="AN20" s="389"/>
      <c r="AO20" s="20">
        <v>787</v>
      </c>
      <c r="AP20" s="14">
        <v>964</v>
      </c>
      <c r="AQ20" s="108">
        <v>766</v>
      </c>
      <c r="AR20" s="118">
        <v>863</v>
      </c>
      <c r="AS20" s="134">
        <v>942</v>
      </c>
      <c r="AT20" s="154">
        <v>855</v>
      </c>
      <c r="AU20" s="182">
        <v>863</v>
      </c>
      <c r="AV20" s="219">
        <v>979</v>
      </c>
      <c r="AW20" s="230">
        <v>868</v>
      </c>
      <c r="AX20" s="389"/>
      <c r="AY20" s="392">
        <v>831</v>
      </c>
      <c r="AZ20" s="182">
        <v>867</v>
      </c>
      <c r="BA20" s="219">
        <v>1002</v>
      </c>
      <c r="BB20" s="230">
        <v>894</v>
      </c>
      <c r="BC20" s="366"/>
      <c r="BE20" s="4">
        <f t="shared" si="0"/>
        <v>-886</v>
      </c>
      <c r="BF20" s="3">
        <f t="shared" si="1"/>
        <v>-849</v>
      </c>
      <c r="BG20" s="3">
        <f t="shared" si="2"/>
        <v>-1000</v>
      </c>
      <c r="BH20" s="3">
        <f t="shared" si="3"/>
        <v>-799</v>
      </c>
      <c r="BI20" s="3">
        <f t="shared" si="4"/>
        <v>-903</v>
      </c>
      <c r="BJ20" s="3">
        <f t="shared" si="5"/>
        <v>-962</v>
      </c>
      <c r="BK20" s="3">
        <f t="shared" si="6"/>
        <v>-920</v>
      </c>
      <c r="BL20" s="3">
        <f t="shared" si="7"/>
        <v>-881</v>
      </c>
      <c r="BM20" s="3">
        <f t="shared" si="8"/>
        <v>-1028</v>
      </c>
      <c r="BN20" s="215">
        <f t="shared" si="41"/>
        <v>-919</v>
      </c>
      <c r="BO20" s="4">
        <f t="shared" si="9"/>
        <v>-1013.6</v>
      </c>
      <c r="BP20" s="3">
        <f t="shared" si="10"/>
        <v>-1029.4000000000001</v>
      </c>
      <c r="BQ20" s="3">
        <f t="shared" si="11"/>
        <v>-964</v>
      </c>
      <c r="BR20" s="3">
        <f t="shared" si="12"/>
        <v>-1108</v>
      </c>
      <c r="BS20" s="3">
        <f t="shared" si="13"/>
        <v>-880</v>
      </c>
      <c r="BT20" s="3">
        <f t="shared" si="14"/>
        <v>-1013</v>
      </c>
      <c r="BU20" s="3">
        <f t="shared" si="15"/>
        <v>-1052</v>
      </c>
      <c r="BV20" s="3">
        <f t="shared" si="16"/>
        <v>-998</v>
      </c>
      <c r="BW20" s="3">
        <f t="shared" si="17"/>
        <v>-1000</v>
      </c>
      <c r="BX20" s="3">
        <f t="shared" si="18"/>
        <v>-1136</v>
      </c>
      <c r="BY20" s="215">
        <f t="shared" si="42"/>
        <v>-1012</v>
      </c>
      <c r="BZ20" s="226">
        <f t="shared" si="19"/>
        <v>-908</v>
      </c>
      <c r="CA20" s="3">
        <f t="shared" si="20"/>
        <v>-950</v>
      </c>
      <c r="CB20" s="3">
        <f t="shared" si="21"/>
        <v>-1051</v>
      </c>
      <c r="CC20" s="215">
        <f t="shared" si="43"/>
        <v>-908</v>
      </c>
      <c r="CD20" s="4">
        <f t="shared" si="22"/>
        <v>-829</v>
      </c>
      <c r="CE20" s="107">
        <f t="shared" si="23"/>
        <v>-963</v>
      </c>
      <c r="CF20" s="3">
        <f t="shared" si="24"/>
        <v>-758</v>
      </c>
      <c r="CG20" s="3">
        <f t="shared" si="25"/>
        <v>-904</v>
      </c>
      <c r="CH20" s="3">
        <f t="shared" si="26"/>
        <v>-972</v>
      </c>
      <c r="CI20" s="3">
        <f t="shared" si="27"/>
        <v>-891</v>
      </c>
      <c r="CJ20" s="3">
        <f t="shared" si="28"/>
        <v>-933</v>
      </c>
      <c r="CK20" s="3">
        <f t="shared" si="29"/>
        <v>-1052</v>
      </c>
      <c r="CL20" s="215">
        <f t="shared" si="44"/>
        <v>-903</v>
      </c>
      <c r="CM20" s="4">
        <f t="shared" si="30"/>
        <v>-787</v>
      </c>
      <c r="CN20" s="107">
        <f t="shared" si="31"/>
        <v>-964</v>
      </c>
      <c r="CO20" s="3">
        <f t="shared" si="32"/>
        <v>-766</v>
      </c>
      <c r="CP20" s="3">
        <f t="shared" si="33"/>
        <v>-863</v>
      </c>
      <c r="CQ20" s="107">
        <f t="shared" si="34"/>
        <v>-942</v>
      </c>
      <c r="CR20" s="107">
        <f t="shared" si="35"/>
        <v>-855</v>
      </c>
      <c r="CS20" s="211">
        <f t="shared" si="36"/>
        <v>-863</v>
      </c>
      <c r="CT20" s="107">
        <f t="shared" si="37"/>
        <v>-979</v>
      </c>
      <c r="CU20" s="256">
        <f t="shared" si="45"/>
        <v>-868</v>
      </c>
      <c r="CV20" s="160">
        <f t="shared" si="38"/>
        <v>-831</v>
      </c>
      <c r="CW20" s="258">
        <f t="shared" si="39"/>
        <v>-867</v>
      </c>
      <c r="CX20" s="107">
        <f t="shared" si="40"/>
        <v>-1002</v>
      </c>
      <c r="CY20" s="137">
        <f t="shared" si="46"/>
        <v>-894</v>
      </c>
    </row>
    <row r="21" spans="1:103" s="15" customFormat="1" x14ac:dyDescent="0.45">
      <c r="A21" s="58" t="s">
        <v>27</v>
      </c>
      <c r="B21" s="58">
        <f t="shared" si="47"/>
        <v>45930</v>
      </c>
      <c r="C21" s="56">
        <v>902</v>
      </c>
      <c r="D21" s="13">
        <v>861</v>
      </c>
      <c r="E21" s="14">
        <v>1014</v>
      </c>
      <c r="F21" s="108">
        <v>806</v>
      </c>
      <c r="G21" s="118">
        <v>950</v>
      </c>
      <c r="H21" s="134">
        <v>992</v>
      </c>
      <c r="I21" s="154">
        <v>938</v>
      </c>
      <c r="J21" s="182">
        <v>909</v>
      </c>
      <c r="K21" s="194">
        <v>1047</v>
      </c>
      <c r="L21" s="230">
        <v>940</v>
      </c>
      <c r="M21" s="389"/>
      <c r="N21" s="17">
        <v>1037.8</v>
      </c>
      <c r="O21" s="18">
        <v>1040.5</v>
      </c>
      <c r="P21" s="13">
        <v>979</v>
      </c>
      <c r="Q21" s="14">
        <v>1125</v>
      </c>
      <c r="R21" s="108">
        <v>889</v>
      </c>
      <c r="S21" s="118">
        <v>1060</v>
      </c>
      <c r="T21" s="134">
        <v>1086</v>
      </c>
      <c r="U21" s="154">
        <v>1017</v>
      </c>
      <c r="V21" s="182">
        <v>1032</v>
      </c>
      <c r="W21" s="194">
        <v>1157</v>
      </c>
      <c r="X21" s="230">
        <v>1039</v>
      </c>
      <c r="Y21" s="389"/>
      <c r="Z21" s="392">
        <v>923</v>
      </c>
      <c r="AA21" s="182">
        <v>981</v>
      </c>
      <c r="AB21" s="194">
        <v>1069</v>
      </c>
      <c r="AC21" s="230">
        <v>928</v>
      </c>
      <c r="AD21" s="389"/>
      <c r="AE21" s="20">
        <v>838</v>
      </c>
      <c r="AF21" s="14">
        <v>973</v>
      </c>
      <c r="AG21" s="108">
        <v>762</v>
      </c>
      <c r="AH21" s="118">
        <v>945</v>
      </c>
      <c r="AI21" s="134">
        <v>1002</v>
      </c>
      <c r="AJ21" s="154">
        <v>906</v>
      </c>
      <c r="AK21" s="182">
        <v>962</v>
      </c>
      <c r="AL21" s="194">
        <v>1071</v>
      </c>
      <c r="AM21" s="230">
        <v>922</v>
      </c>
      <c r="AN21" s="389"/>
      <c r="AO21" s="20">
        <v>795</v>
      </c>
      <c r="AP21" s="14">
        <v>975</v>
      </c>
      <c r="AQ21" s="108">
        <v>770</v>
      </c>
      <c r="AR21" s="118">
        <v>904</v>
      </c>
      <c r="AS21" s="134">
        <v>970</v>
      </c>
      <c r="AT21" s="154">
        <v>867</v>
      </c>
      <c r="AU21" s="182">
        <v>892</v>
      </c>
      <c r="AV21" s="219">
        <v>994</v>
      </c>
      <c r="AW21" s="230">
        <v>885</v>
      </c>
      <c r="AX21" s="389"/>
      <c r="AY21" s="392">
        <v>842</v>
      </c>
      <c r="AZ21" s="182">
        <v>899</v>
      </c>
      <c r="BA21" s="219">
        <v>1019</v>
      </c>
      <c r="BB21" s="230">
        <v>912</v>
      </c>
      <c r="BC21" s="366"/>
      <c r="BE21" s="4">
        <f t="shared" si="0"/>
        <v>-902</v>
      </c>
      <c r="BF21" s="3">
        <f t="shared" si="1"/>
        <v>-861</v>
      </c>
      <c r="BG21" s="3">
        <f t="shared" si="2"/>
        <v>-1014</v>
      </c>
      <c r="BH21" s="3">
        <f t="shared" si="3"/>
        <v>-806</v>
      </c>
      <c r="BI21" s="3">
        <f t="shared" si="4"/>
        <v>-950</v>
      </c>
      <c r="BJ21" s="3">
        <f t="shared" si="5"/>
        <v>-992</v>
      </c>
      <c r="BK21" s="3">
        <f t="shared" si="6"/>
        <v>-938</v>
      </c>
      <c r="BL21" s="3">
        <f t="shared" si="7"/>
        <v>-909</v>
      </c>
      <c r="BM21" s="3">
        <f t="shared" si="8"/>
        <v>-1047</v>
      </c>
      <c r="BN21" s="215">
        <f t="shared" si="41"/>
        <v>-940</v>
      </c>
      <c r="BO21" s="4">
        <f t="shared" si="9"/>
        <v>-1037.8</v>
      </c>
      <c r="BP21" s="3">
        <f t="shared" si="10"/>
        <v>-1040.5</v>
      </c>
      <c r="BQ21" s="3">
        <f t="shared" si="11"/>
        <v>-979</v>
      </c>
      <c r="BR21" s="3">
        <f t="shared" si="12"/>
        <v>-1125</v>
      </c>
      <c r="BS21" s="3">
        <f t="shared" si="13"/>
        <v>-889</v>
      </c>
      <c r="BT21" s="3">
        <f t="shared" si="14"/>
        <v>-1060</v>
      </c>
      <c r="BU21" s="3">
        <f t="shared" si="15"/>
        <v>-1086</v>
      </c>
      <c r="BV21" s="3">
        <f t="shared" si="16"/>
        <v>-1017</v>
      </c>
      <c r="BW21" s="3">
        <f t="shared" si="17"/>
        <v>-1032</v>
      </c>
      <c r="BX21" s="3">
        <f t="shared" si="18"/>
        <v>-1157</v>
      </c>
      <c r="BY21" s="215">
        <f t="shared" si="42"/>
        <v>-1039</v>
      </c>
      <c r="BZ21" s="226">
        <f t="shared" si="19"/>
        <v>-923</v>
      </c>
      <c r="CA21" s="3">
        <f t="shared" si="20"/>
        <v>-981</v>
      </c>
      <c r="CB21" s="3">
        <f t="shared" si="21"/>
        <v>-1069</v>
      </c>
      <c r="CC21" s="215">
        <f t="shared" si="43"/>
        <v>-928</v>
      </c>
      <c r="CD21" s="4">
        <f t="shared" si="22"/>
        <v>-838</v>
      </c>
      <c r="CE21" s="107">
        <f t="shared" si="23"/>
        <v>-973</v>
      </c>
      <c r="CF21" s="3">
        <f t="shared" si="24"/>
        <v>-762</v>
      </c>
      <c r="CG21" s="3">
        <f t="shared" si="25"/>
        <v>-945</v>
      </c>
      <c r="CH21" s="3">
        <f t="shared" si="26"/>
        <v>-1002</v>
      </c>
      <c r="CI21" s="3">
        <f t="shared" si="27"/>
        <v>-906</v>
      </c>
      <c r="CJ21" s="3">
        <f t="shared" si="28"/>
        <v>-962</v>
      </c>
      <c r="CK21" s="3">
        <f t="shared" si="29"/>
        <v>-1071</v>
      </c>
      <c r="CL21" s="215">
        <f t="shared" si="44"/>
        <v>-922</v>
      </c>
      <c r="CM21" s="4">
        <f t="shared" si="30"/>
        <v>-795</v>
      </c>
      <c r="CN21" s="107">
        <f t="shared" si="31"/>
        <v>-975</v>
      </c>
      <c r="CO21" s="3">
        <f t="shared" si="32"/>
        <v>-770</v>
      </c>
      <c r="CP21" s="3">
        <f t="shared" si="33"/>
        <v>-904</v>
      </c>
      <c r="CQ21" s="107">
        <f t="shared" si="34"/>
        <v>-970</v>
      </c>
      <c r="CR21" s="107">
        <f t="shared" si="35"/>
        <v>-867</v>
      </c>
      <c r="CS21" s="211">
        <f t="shared" si="36"/>
        <v>-892</v>
      </c>
      <c r="CT21" s="107">
        <f t="shared" si="37"/>
        <v>-994</v>
      </c>
      <c r="CU21" s="256">
        <f t="shared" si="45"/>
        <v>-885</v>
      </c>
      <c r="CV21" s="160">
        <f t="shared" si="38"/>
        <v>-842</v>
      </c>
      <c r="CW21" s="258">
        <f t="shared" si="39"/>
        <v>-899</v>
      </c>
      <c r="CX21" s="107">
        <f t="shared" si="40"/>
        <v>-1019</v>
      </c>
      <c r="CY21" s="137">
        <f t="shared" si="46"/>
        <v>-912</v>
      </c>
    </row>
    <row r="22" spans="1:103" s="15" customFormat="1" x14ac:dyDescent="0.45">
      <c r="A22" s="58" t="s">
        <v>28</v>
      </c>
      <c r="B22" s="58">
        <f t="shared" si="47"/>
        <v>45937</v>
      </c>
      <c r="C22" s="56">
        <v>912</v>
      </c>
      <c r="D22" s="13">
        <v>893</v>
      </c>
      <c r="E22" s="14">
        <v>1018</v>
      </c>
      <c r="F22" s="108">
        <v>812</v>
      </c>
      <c r="G22" s="118">
        <v>964</v>
      </c>
      <c r="H22" s="134">
        <v>998</v>
      </c>
      <c r="I22" s="154">
        <v>952</v>
      </c>
      <c r="J22" s="182">
        <v>943</v>
      </c>
      <c r="K22" s="194">
        <v>1063</v>
      </c>
      <c r="L22" s="230">
        <v>976</v>
      </c>
      <c r="M22" s="389"/>
      <c r="N22" s="17">
        <v>1044.2</v>
      </c>
      <c r="O22" s="18">
        <v>1061.7</v>
      </c>
      <c r="P22" s="13">
        <v>1013</v>
      </c>
      <c r="Q22" s="14">
        <v>1132</v>
      </c>
      <c r="R22" s="108">
        <v>896</v>
      </c>
      <c r="S22" s="118">
        <v>1074</v>
      </c>
      <c r="T22" s="134">
        <v>1093</v>
      </c>
      <c r="U22" s="154">
        <v>1030</v>
      </c>
      <c r="V22" s="182">
        <v>1070</v>
      </c>
      <c r="W22" s="194">
        <v>1173</v>
      </c>
      <c r="X22" s="230">
        <v>1082</v>
      </c>
      <c r="Y22" s="389"/>
      <c r="Z22" s="392">
        <v>935</v>
      </c>
      <c r="AA22" s="182">
        <v>1019</v>
      </c>
      <c r="AB22" s="194">
        <v>1081</v>
      </c>
      <c r="AC22" s="230">
        <v>965</v>
      </c>
      <c r="AD22" s="389"/>
      <c r="AE22" s="20">
        <v>870</v>
      </c>
      <c r="AF22" s="14">
        <v>976</v>
      </c>
      <c r="AG22" s="108">
        <v>766</v>
      </c>
      <c r="AH22" s="118">
        <v>915</v>
      </c>
      <c r="AI22" s="134">
        <v>1007</v>
      </c>
      <c r="AJ22" s="154">
        <v>916</v>
      </c>
      <c r="AK22" s="182">
        <v>999</v>
      </c>
      <c r="AL22" s="194">
        <v>1084</v>
      </c>
      <c r="AM22" s="230">
        <v>963</v>
      </c>
      <c r="AN22" s="389"/>
      <c r="AO22" s="20">
        <v>826</v>
      </c>
      <c r="AP22" s="14">
        <v>979</v>
      </c>
      <c r="AQ22" s="108">
        <v>774</v>
      </c>
      <c r="AR22" s="118">
        <v>957</v>
      </c>
      <c r="AS22" s="134">
        <v>973</v>
      </c>
      <c r="AT22" s="154">
        <v>876</v>
      </c>
      <c r="AU22" s="182">
        <v>926</v>
      </c>
      <c r="AV22" s="219">
        <v>1007</v>
      </c>
      <c r="AW22" s="230">
        <v>918</v>
      </c>
      <c r="AX22" s="389"/>
      <c r="AY22" s="392">
        <v>851</v>
      </c>
      <c r="AZ22" s="182">
        <v>941</v>
      </c>
      <c r="BA22" s="219">
        <v>1032</v>
      </c>
      <c r="BB22" s="230">
        <v>940</v>
      </c>
      <c r="BC22" s="366"/>
      <c r="BE22" s="4">
        <f t="shared" si="0"/>
        <v>-912</v>
      </c>
      <c r="BF22" s="3">
        <f t="shared" si="1"/>
        <v>-893</v>
      </c>
      <c r="BG22" s="3">
        <f t="shared" si="2"/>
        <v>-1018</v>
      </c>
      <c r="BH22" s="3">
        <f t="shared" si="3"/>
        <v>-812</v>
      </c>
      <c r="BI22" s="3">
        <f t="shared" si="4"/>
        <v>-964</v>
      </c>
      <c r="BJ22" s="3">
        <f t="shared" si="5"/>
        <v>-998</v>
      </c>
      <c r="BK22" s="3">
        <f t="shared" si="6"/>
        <v>-952</v>
      </c>
      <c r="BL22" s="3">
        <f t="shared" si="7"/>
        <v>-943</v>
      </c>
      <c r="BM22" s="3">
        <f t="shared" si="8"/>
        <v>-1063</v>
      </c>
      <c r="BN22" s="215">
        <f t="shared" si="41"/>
        <v>-976</v>
      </c>
      <c r="BO22" s="4">
        <f t="shared" si="9"/>
        <v>-1044.2</v>
      </c>
      <c r="BP22" s="3">
        <f t="shared" si="10"/>
        <v>-1061.7</v>
      </c>
      <c r="BQ22" s="3">
        <f t="shared" si="11"/>
        <v>-1013</v>
      </c>
      <c r="BR22" s="3">
        <f t="shared" si="12"/>
        <v>-1132</v>
      </c>
      <c r="BS22" s="3">
        <f t="shared" si="13"/>
        <v>-896</v>
      </c>
      <c r="BT22" s="3">
        <f t="shared" si="14"/>
        <v>-1074</v>
      </c>
      <c r="BU22" s="3">
        <f t="shared" si="15"/>
        <v>-1093</v>
      </c>
      <c r="BV22" s="3">
        <f t="shared" si="16"/>
        <v>-1030</v>
      </c>
      <c r="BW22" s="3">
        <f t="shared" si="17"/>
        <v>-1070</v>
      </c>
      <c r="BX22" s="3">
        <f t="shared" si="18"/>
        <v>-1173</v>
      </c>
      <c r="BY22" s="215">
        <f t="shared" si="42"/>
        <v>-1082</v>
      </c>
      <c r="BZ22" s="226">
        <f t="shared" si="19"/>
        <v>-935</v>
      </c>
      <c r="CA22" s="3">
        <f t="shared" si="20"/>
        <v>-1019</v>
      </c>
      <c r="CB22" s="3">
        <f t="shared" si="21"/>
        <v>-1081</v>
      </c>
      <c r="CC22" s="215">
        <f t="shared" si="43"/>
        <v>-965</v>
      </c>
      <c r="CD22" s="4">
        <f t="shared" si="22"/>
        <v>-870</v>
      </c>
      <c r="CE22" s="107">
        <f t="shared" si="23"/>
        <v>-976</v>
      </c>
      <c r="CF22" s="3">
        <f t="shared" si="24"/>
        <v>-766</v>
      </c>
      <c r="CG22" s="3">
        <f t="shared" si="25"/>
        <v>-915</v>
      </c>
      <c r="CH22" s="3">
        <f t="shared" si="26"/>
        <v>-1007</v>
      </c>
      <c r="CI22" s="3">
        <f t="shared" si="27"/>
        <v>-916</v>
      </c>
      <c r="CJ22" s="3">
        <f t="shared" si="28"/>
        <v>-999</v>
      </c>
      <c r="CK22" s="3">
        <f t="shared" si="29"/>
        <v>-1084</v>
      </c>
      <c r="CL22" s="215">
        <f t="shared" si="44"/>
        <v>-963</v>
      </c>
      <c r="CM22" s="4">
        <f t="shared" si="30"/>
        <v>-826</v>
      </c>
      <c r="CN22" s="107">
        <f t="shared" si="31"/>
        <v>-979</v>
      </c>
      <c r="CO22" s="3">
        <f t="shared" si="32"/>
        <v>-774</v>
      </c>
      <c r="CP22" s="3">
        <f t="shared" si="33"/>
        <v>-957</v>
      </c>
      <c r="CQ22" s="107">
        <f t="shared" si="34"/>
        <v>-973</v>
      </c>
      <c r="CR22" s="107">
        <f t="shared" si="35"/>
        <v>-876</v>
      </c>
      <c r="CS22" s="211">
        <f t="shared" si="36"/>
        <v>-926</v>
      </c>
      <c r="CT22" s="107">
        <f t="shared" si="37"/>
        <v>-1007</v>
      </c>
      <c r="CU22" s="256">
        <f t="shared" si="45"/>
        <v>-918</v>
      </c>
      <c r="CV22" s="160">
        <f t="shared" si="38"/>
        <v>-851</v>
      </c>
      <c r="CW22" s="258">
        <f t="shared" si="39"/>
        <v>-941</v>
      </c>
      <c r="CX22" s="107">
        <f t="shared" si="40"/>
        <v>-1032</v>
      </c>
      <c r="CY22" s="137">
        <f t="shared" si="46"/>
        <v>-940</v>
      </c>
    </row>
    <row r="23" spans="1:103" s="15" customFormat="1" x14ac:dyDescent="0.45">
      <c r="A23" s="58" t="s">
        <v>29</v>
      </c>
      <c r="B23" s="58">
        <f t="shared" si="47"/>
        <v>45944</v>
      </c>
      <c r="C23" s="56">
        <v>933</v>
      </c>
      <c r="D23" s="13">
        <v>900</v>
      </c>
      <c r="E23" s="14">
        <v>1019</v>
      </c>
      <c r="F23" s="108">
        <v>818</v>
      </c>
      <c r="G23" s="118">
        <v>970</v>
      </c>
      <c r="H23" s="134">
        <v>1023</v>
      </c>
      <c r="I23" s="154">
        <v>964</v>
      </c>
      <c r="J23" s="182">
        <v>949</v>
      </c>
      <c r="K23" s="194">
        <v>1067</v>
      </c>
      <c r="L23" s="230">
        <v>980</v>
      </c>
      <c r="M23" s="389"/>
      <c r="N23" s="17">
        <v>1058.4000000000001</v>
      </c>
      <c r="O23" s="18">
        <v>1073.7</v>
      </c>
      <c r="P23" s="13">
        <v>1021</v>
      </c>
      <c r="Q23" s="14">
        <v>1134</v>
      </c>
      <c r="R23" s="108">
        <v>904</v>
      </c>
      <c r="S23" s="118">
        <v>1081</v>
      </c>
      <c r="T23" s="134">
        <v>1119</v>
      </c>
      <c r="U23" s="154">
        <v>1042</v>
      </c>
      <c r="V23" s="182">
        <v>1077</v>
      </c>
      <c r="W23" s="194">
        <v>1178</v>
      </c>
      <c r="X23" s="230">
        <v>1089</v>
      </c>
      <c r="Y23" s="389"/>
      <c r="Z23" s="392">
        <v>945</v>
      </c>
      <c r="AA23" s="182">
        <v>1022</v>
      </c>
      <c r="AB23" s="194">
        <v>1083</v>
      </c>
      <c r="AC23" s="230">
        <v>970</v>
      </c>
      <c r="AD23" s="389"/>
      <c r="AE23" s="20">
        <v>874</v>
      </c>
      <c r="AF23" s="14">
        <v>976</v>
      </c>
      <c r="AG23" s="108">
        <v>773</v>
      </c>
      <c r="AH23" s="118">
        <v>919</v>
      </c>
      <c r="AI23" s="134">
        <v>1030</v>
      </c>
      <c r="AJ23" s="154">
        <v>925</v>
      </c>
      <c r="AK23" s="182">
        <v>1003</v>
      </c>
      <c r="AL23" s="194">
        <v>1085</v>
      </c>
      <c r="AM23" s="230">
        <v>968</v>
      </c>
      <c r="AN23" s="389"/>
      <c r="AO23" s="20">
        <v>830</v>
      </c>
      <c r="AP23" s="14">
        <v>979</v>
      </c>
      <c r="AQ23" s="108">
        <v>778</v>
      </c>
      <c r="AR23" s="118">
        <v>959</v>
      </c>
      <c r="AS23" s="134">
        <v>997</v>
      </c>
      <c r="AT23" s="154">
        <v>886</v>
      </c>
      <c r="AU23" s="182">
        <v>930</v>
      </c>
      <c r="AV23" s="219">
        <v>1009</v>
      </c>
      <c r="AW23" s="230">
        <v>921</v>
      </c>
      <c r="AX23" s="389"/>
      <c r="AY23" s="392">
        <v>857</v>
      </c>
      <c r="AZ23" s="182">
        <v>945</v>
      </c>
      <c r="BA23" s="219">
        <v>1033</v>
      </c>
      <c r="BB23" s="230">
        <v>943</v>
      </c>
      <c r="BC23" s="366"/>
      <c r="BE23" s="4">
        <f t="shared" si="0"/>
        <v>-933</v>
      </c>
      <c r="BF23" s="3">
        <f t="shared" si="1"/>
        <v>-900</v>
      </c>
      <c r="BG23" s="3">
        <f t="shared" si="2"/>
        <v>-1019</v>
      </c>
      <c r="BH23" s="3">
        <f t="shared" si="3"/>
        <v>-818</v>
      </c>
      <c r="BI23" s="3">
        <f t="shared" si="4"/>
        <v>-970</v>
      </c>
      <c r="BJ23" s="3">
        <f t="shared" si="5"/>
        <v>-1023</v>
      </c>
      <c r="BK23" s="3">
        <f t="shared" si="6"/>
        <v>-964</v>
      </c>
      <c r="BL23" s="3">
        <f t="shared" si="7"/>
        <v>-949</v>
      </c>
      <c r="BM23" s="3">
        <f t="shared" si="8"/>
        <v>-1067</v>
      </c>
      <c r="BN23" s="215">
        <f t="shared" si="41"/>
        <v>-980</v>
      </c>
      <c r="BO23" s="4">
        <f t="shared" si="9"/>
        <v>-1058.4000000000001</v>
      </c>
      <c r="BP23" s="3">
        <f t="shared" si="10"/>
        <v>-1073.7</v>
      </c>
      <c r="BQ23" s="3">
        <f t="shared" si="11"/>
        <v>-1021</v>
      </c>
      <c r="BR23" s="3">
        <f t="shared" si="12"/>
        <v>-1134</v>
      </c>
      <c r="BS23" s="3">
        <f t="shared" si="13"/>
        <v>-904</v>
      </c>
      <c r="BT23" s="3">
        <f t="shared" si="14"/>
        <v>-1081</v>
      </c>
      <c r="BU23" s="3">
        <f t="shared" si="15"/>
        <v>-1119</v>
      </c>
      <c r="BV23" s="3">
        <f t="shared" si="16"/>
        <v>-1042</v>
      </c>
      <c r="BW23" s="3">
        <f t="shared" si="17"/>
        <v>-1077</v>
      </c>
      <c r="BX23" s="3">
        <f t="shared" si="18"/>
        <v>-1178</v>
      </c>
      <c r="BY23" s="215">
        <f t="shared" si="42"/>
        <v>-1089</v>
      </c>
      <c r="BZ23" s="226">
        <f t="shared" si="19"/>
        <v>-945</v>
      </c>
      <c r="CA23" s="3">
        <f t="shared" si="20"/>
        <v>-1022</v>
      </c>
      <c r="CB23" s="3">
        <f t="shared" si="21"/>
        <v>-1083</v>
      </c>
      <c r="CC23" s="215">
        <f t="shared" si="43"/>
        <v>-970</v>
      </c>
      <c r="CD23" s="4">
        <f t="shared" si="22"/>
        <v>-874</v>
      </c>
      <c r="CE23" s="107">
        <f t="shared" si="23"/>
        <v>-976</v>
      </c>
      <c r="CF23" s="3">
        <f t="shared" si="24"/>
        <v>-773</v>
      </c>
      <c r="CG23" s="3">
        <f t="shared" si="25"/>
        <v>-919</v>
      </c>
      <c r="CH23" s="3">
        <f t="shared" si="26"/>
        <v>-1030</v>
      </c>
      <c r="CI23" s="3">
        <f t="shared" si="27"/>
        <v>-925</v>
      </c>
      <c r="CJ23" s="3">
        <f t="shared" si="28"/>
        <v>-1003</v>
      </c>
      <c r="CK23" s="3">
        <f t="shared" si="29"/>
        <v>-1085</v>
      </c>
      <c r="CL23" s="215">
        <f t="shared" si="44"/>
        <v>-968</v>
      </c>
      <c r="CM23" s="4">
        <f t="shared" si="30"/>
        <v>-830</v>
      </c>
      <c r="CN23" s="107">
        <f t="shared" si="31"/>
        <v>-979</v>
      </c>
      <c r="CO23" s="3">
        <f t="shared" si="32"/>
        <v>-778</v>
      </c>
      <c r="CP23" s="3">
        <f t="shared" si="33"/>
        <v>-959</v>
      </c>
      <c r="CQ23" s="107">
        <f t="shared" si="34"/>
        <v>-997</v>
      </c>
      <c r="CR23" s="107">
        <f t="shared" si="35"/>
        <v>-886</v>
      </c>
      <c r="CS23" s="211">
        <f t="shared" si="36"/>
        <v>-930</v>
      </c>
      <c r="CT23" s="107">
        <f t="shared" si="37"/>
        <v>-1009</v>
      </c>
      <c r="CU23" s="256">
        <f t="shared" si="45"/>
        <v>-921</v>
      </c>
      <c r="CV23" s="160">
        <f t="shared" si="38"/>
        <v>-857</v>
      </c>
      <c r="CW23" s="258">
        <f t="shared" si="39"/>
        <v>-945</v>
      </c>
      <c r="CX23" s="107">
        <f t="shared" si="40"/>
        <v>-1033</v>
      </c>
      <c r="CY23" s="137">
        <f t="shared" si="46"/>
        <v>-943</v>
      </c>
    </row>
    <row r="24" spans="1:103" s="15" customFormat="1" x14ac:dyDescent="0.45">
      <c r="A24" s="54" t="s">
        <v>30</v>
      </c>
      <c r="B24" s="58">
        <f t="shared" si="47"/>
        <v>45951</v>
      </c>
      <c r="C24" s="56">
        <v>942</v>
      </c>
      <c r="D24" s="13">
        <v>907</v>
      </c>
      <c r="E24" s="14">
        <v>1020</v>
      </c>
      <c r="F24" s="108">
        <v>820</v>
      </c>
      <c r="G24" s="118">
        <v>976</v>
      </c>
      <c r="H24" s="134">
        <v>1040</v>
      </c>
      <c r="I24" s="154">
        <v>982</v>
      </c>
      <c r="J24" s="182">
        <v>958</v>
      </c>
      <c r="K24" s="194">
        <v>1079</v>
      </c>
      <c r="L24" s="230">
        <v>985</v>
      </c>
      <c r="M24" s="389"/>
      <c r="N24" s="17">
        <v>1059.3</v>
      </c>
      <c r="O24" s="18">
        <v>1079.2</v>
      </c>
      <c r="P24" s="13">
        <v>1035</v>
      </c>
      <c r="Q24" s="14">
        <v>1135</v>
      </c>
      <c r="R24" s="108">
        <v>906</v>
      </c>
      <c r="S24" s="118">
        <v>1089</v>
      </c>
      <c r="T24" s="134">
        <v>1140</v>
      </c>
      <c r="U24" s="154">
        <v>1065</v>
      </c>
      <c r="V24" s="182">
        <v>1087</v>
      </c>
      <c r="W24" s="194">
        <v>1191</v>
      </c>
      <c r="X24" s="230">
        <v>1095</v>
      </c>
      <c r="Y24" s="389"/>
      <c r="Z24" s="392">
        <v>965</v>
      </c>
      <c r="AA24" s="182">
        <v>1030</v>
      </c>
      <c r="AB24" s="194">
        <v>1095</v>
      </c>
      <c r="AC24" s="230">
        <v>979</v>
      </c>
      <c r="AD24" s="389"/>
      <c r="AE24" s="20">
        <v>882</v>
      </c>
      <c r="AF24" s="14">
        <v>977</v>
      </c>
      <c r="AG24" s="108">
        <v>773</v>
      </c>
      <c r="AH24" s="118">
        <v>923</v>
      </c>
      <c r="AI24" s="134">
        <v>1044</v>
      </c>
      <c r="AJ24" s="154">
        <v>950</v>
      </c>
      <c r="AK24" s="182">
        <v>1013</v>
      </c>
      <c r="AL24" s="194">
        <v>1096</v>
      </c>
      <c r="AM24" s="230">
        <v>975</v>
      </c>
      <c r="AN24" s="389"/>
      <c r="AO24" s="20">
        <v>840</v>
      </c>
      <c r="AP24" s="14">
        <v>980</v>
      </c>
      <c r="AQ24" s="108">
        <v>779</v>
      </c>
      <c r="AR24" s="118">
        <v>964</v>
      </c>
      <c r="AS24" s="134">
        <v>1010</v>
      </c>
      <c r="AT24" s="154">
        <v>903</v>
      </c>
      <c r="AU24" s="182">
        <v>936</v>
      </c>
      <c r="AV24" s="219">
        <v>1018</v>
      </c>
      <c r="AW24" s="230">
        <v>927</v>
      </c>
      <c r="AX24" s="389"/>
      <c r="AY24" s="392">
        <v>878</v>
      </c>
      <c r="AZ24" s="182">
        <v>954</v>
      </c>
      <c r="BA24" s="219">
        <v>1043</v>
      </c>
      <c r="BB24" s="230">
        <v>948</v>
      </c>
      <c r="BC24" s="366"/>
      <c r="BE24" s="4">
        <f t="shared" si="0"/>
        <v>-942</v>
      </c>
      <c r="BF24" s="3">
        <f t="shared" si="1"/>
        <v>-907</v>
      </c>
      <c r="BG24" s="3">
        <f t="shared" si="2"/>
        <v>-1020</v>
      </c>
      <c r="BH24" s="3">
        <f t="shared" si="3"/>
        <v>-820</v>
      </c>
      <c r="BI24" s="3">
        <f t="shared" si="4"/>
        <v>-976</v>
      </c>
      <c r="BJ24" s="3">
        <f t="shared" si="5"/>
        <v>-1040</v>
      </c>
      <c r="BK24" s="3">
        <f t="shared" si="6"/>
        <v>-982</v>
      </c>
      <c r="BL24" s="3">
        <f t="shared" si="7"/>
        <v>-958</v>
      </c>
      <c r="BM24" s="3">
        <f t="shared" si="8"/>
        <v>-1079</v>
      </c>
      <c r="BN24" s="215">
        <f t="shared" si="41"/>
        <v>-985</v>
      </c>
      <c r="BO24" s="4">
        <f t="shared" si="9"/>
        <v>-1059.3</v>
      </c>
      <c r="BP24" s="3">
        <f t="shared" si="10"/>
        <v>-1079.2</v>
      </c>
      <c r="BQ24" s="3">
        <f t="shared" si="11"/>
        <v>-1035</v>
      </c>
      <c r="BR24" s="3">
        <f t="shared" si="12"/>
        <v>-1135</v>
      </c>
      <c r="BS24" s="3">
        <f t="shared" si="13"/>
        <v>-906</v>
      </c>
      <c r="BT24" s="3">
        <f t="shared" si="14"/>
        <v>-1089</v>
      </c>
      <c r="BU24" s="3">
        <f t="shared" si="15"/>
        <v>-1140</v>
      </c>
      <c r="BV24" s="3">
        <f t="shared" si="16"/>
        <v>-1065</v>
      </c>
      <c r="BW24" s="3">
        <f t="shared" si="17"/>
        <v>-1087</v>
      </c>
      <c r="BX24" s="3">
        <f t="shared" si="18"/>
        <v>-1191</v>
      </c>
      <c r="BY24" s="215">
        <f t="shared" si="42"/>
        <v>-1095</v>
      </c>
      <c r="BZ24" s="226">
        <f t="shared" si="19"/>
        <v>-965</v>
      </c>
      <c r="CA24" s="3">
        <f t="shared" si="20"/>
        <v>-1030</v>
      </c>
      <c r="CB24" s="3">
        <f t="shared" si="21"/>
        <v>-1095</v>
      </c>
      <c r="CC24" s="215">
        <f t="shared" si="43"/>
        <v>-979</v>
      </c>
      <c r="CD24" s="4">
        <f t="shared" si="22"/>
        <v>-882</v>
      </c>
      <c r="CE24" s="107">
        <f t="shared" si="23"/>
        <v>-977</v>
      </c>
      <c r="CF24" s="3">
        <f t="shared" si="24"/>
        <v>-773</v>
      </c>
      <c r="CG24" s="3">
        <f t="shared" si="25"/>
        <v>-923</v>
      </c>
      <c r="CH24" s="3">
        <f t="shared" si="26"/>
        <v>-1044</v>
      </c>
      <c r="CI24" s="3">
        <f t="shared" si="27"/>
        <v>-950</v>
      </c>
      <c r="CJ24" s="3">
        <f t="shared" si="28"/>
        <v>-1013</v>
      </c>
      <c r="CK24" s="3">
        <f t="shared" si="29"/>
        <v>-1096</v>
      </c>
      <c r="CL24" s="215">
        <f t="shared" si="44"/>
        <v>-975</v>
      </c>
      <c r="CM24" s="4">
        <f t="shared" si="30"/>
        <v>-840</v>
      </c>
      <c r="CN24" s="107">
        <f t="shared" si="31"/>
        <v>-980</v>
      </c>
      <c r="CO24" s="3">
        <f t="shared" si="32"/>
        <v>-779</v>
      </c>
      <c r="CP24" s="3">
        <f t="shared" si="33"/>
        <v>-964</v>
      </c>
      <c r="CQ24" s="107">
        <f t="shared" si="34"/>
        <v>-1010</v>
      </c>
      <c r="CR24" s="107">
        <f t="shared" si="35"/>
        <v>-903</v>
      </c>
      <c r="CS24" s="211">
        <f t="shared" si="36"/>
        <v>-936</v>
      </c>
      <c r="CT24" s="107">
        <f t="shared" si="37"/>
        <v>-1018</v>
      </c>
      <c r="CU24" s="256">
        <f t="shared" si="45"/>
        <v>-927</v>
      </c>
      <c r="CV24" s="160">
        <f t="shared" si="38"/>
        <v>-878</v>
      </c>
      <c r="CW24" s="258">
        <f t="shared" si="39"/>
        <v>-954</v>
      </c>
      <c r="CX24" s="107">
        <f t="shared" si="40"/>
        <v>-1043</v>
      </c>
      <c r="CY24" s="137">
        <f t="shared" si="46"/>
        <v>-948</v>
      </c>
    </row>
    <row r="25" spans="1:103" s="15" customFormat="1" ht="14.65" thickBot="1" x14ac:dyDescent="0.5">
      <c r="A25" s="59" t="s">
        <v>31</v>
      </c>
      <c r="B25" s="58">
        <f t="shared" si="47"/>
        <v>45958</v>
      </c>
      <c r="C25" s="63">
        <v>945</v>
      </c>
      <c r="D25" s="23">
        <v>918</v>
      </c>
      <c r="E25" s="37">
        <v>1020</v>
      </c>
      <c r="F25" s="110">
        <v>820</v>
      </c>
      <c r="G25" s="119">
        <v>979</v>
      </c>
      <c r="H25" s="152">
        <v>1043</v>
      </c>
      <c r="I25" s="187">
        <v>991</v>
      </c>
      <c r="J25" s="190">
        <v>966</v>
      </c>
      <c r="K25" s="195">
        <v>1087</v>
      </c>
      <c r="L25" s="231">
        <v>986</v>
      </c>
      <c r="M25" s="390"/>
      <c r="N25" s="21">
        <v>1059.9000000000001</v>
      </c>
      <c r="O25" s="36">
        <v>1079.2</v>
      </c>
      <c r="P25" s="23">
        <v>1043</v>
      </c>
      <c r="Q25" s="37">
        <v>1135</v>
      </c>
      <c r="R25" s="110">
        <v>909</v>
      </c>
      <c r="S25" s="119">
        <v>1090</v>
      </c>
      <c r="T25" s="152">
        <v>1143</v>
      </c>
      <c r="U25" s="187">
        <v>1077</v>
      </c>
      <c r="V25" s="190">
        <v>1097</v>
      </c>
      <c r="W25" s="195">
        <v>1198</v>
      </c>
      <c r="X25" s="231">
        <v>1096</v>
      </c>
      <c r="Y25" s="390"/>
      <c r="Z25" s="393">
        <v>983</v>
      </c>
      <c r="AA25" s="190">
        <v>1038</v>
      </c>
      <c r="AB25" s="195">
        <v>1105</v>
      </c>
      <c r="AC25" s="231">
        <v>980</v>
      </c>
      <c r="AD25" s="390"/>
      <c r="AE25" s="131">
        <v>901</v>
      </c>
      <c r="AF25" s="37">
        <v>977</v>
      </c>
      <c r="AG25" s="110">
        <v>774</v>
      </c>
      <c r="AH25" s="119">
        <v>925</v>
      </c>
      <c r="AI25" s="152">
        <v>1047</v>
      </c>
      <c r="AJ25" s="187">
        <v>967</v>
      </c>
      <c r="AK25" s="190">
        <v>1017</v>
      </c>
      <c r="AL25" s="195">
        <v>1105</v>
      </c>
      <c r="AM25" s="231">
        <v>977</v>
      </c>
      <c r="AN25" s="390"/>
      <c r="AO25" s="131">
        <v>852</v>
      </c>
      <c r="AP25" s="37">
        <v>980</v>
      </c>
      <c r="AQ25" s="110">
        <v>780</v>
      </c>
      <c r="AR25" s="119">
        <v>965</v>
      </c>
      <c r="AS25" s="152">
        <v>1012</v>
      </c>
      <c r="AT25" s="187">
        <v>915</v>
      </c>
      <c r="AU25" s="190">
        <v>940</v>
      </c>
      <c r="AV25" s="220">
        <v>1026</v>
      </c>
      <c r="AW25" s="231">
        <v>929</v>
      </c>
      <c r="AX25" s="390"/>
      <c r="AY25" s="393">
        <v>895</v>
      </c>
      <c r="AZ25" s="190">
        <v>958</v>
      </c>
      <c r="BA25" s="220">
        <v>1053</v>
      </c>
      <c r="BB25" s="231">
        <v>951</v>
      </c>
      <c r="BC25" s="371"/>
      <c r="BE25" s="7">
        <f t="shared" si="0"/>
        <v>-945</v>
      </c>
      <c r="BF25" s="6">
        <f t="shared" si="1"/>
        <v>-918</v>
      </c>
      <c r="BG25" s="6">
        <f t="shared" si="2"/>
        <v>-1020</v>
      </c>
      <c r="BH25" s="6">
        <f t="shared" si="3"/>
        <v>-820</v>
      </c>
      <c r="BI25" s="6">
        <f t="shared" si="4"/>
        <v>-979</v>
      </c>
      <c r="BJ25" s="6">
        <f t="shared" si="5"/>
        <v>-1043</v>
      </c>
      <c r="BK25" s="6">
        <f t="shared" si="6"/>
        <v>-991</v>
      </c>
      <c r="BL25" s="6">
        <f t="shared" si="7"/>
        <v>-966</v>
      </c>
      <c r="BM25" s="6">
        <f t="shared" si="8"/>
        <v>-1087</v>
      </c>
      <c r="BN25" s="216">
        <f t="shared" si="41"/>
        <v>-986</v>
      </c>
      <c r="BO25" s="7">
        <f t="shared" si="9"/>
        <v>-1059.9000000000001</v>
      </c>
      <c r="BP25" s="6">
        <f t="shared" si="10"/>
        <v>-1079.2</v>
      </c>
      <c r="BQ25" s="6">
        <f t="shared" si="11"/>
        <v>-1043</v>
      </c>
      <c r="BR25" s="6">
        <f t="shared" si="12"/>
        <v>-1135</v>
      </c>
      <c r="BS25" s="6">
        <f t="shared" si="13"/>
        <v>-909</v>
      </c>
      <c r="BT25" s="6">
        <f t="shared" si="14"/>
        <v>-1090</v>
      </c>
      <c r="BU25" s="6">
        <f t="shared" si="15"/>
        <v>-1143</v>
      </c>
      <c r="BV25" s="6">
        <f t="shared" si="16"/>
        <v>-1077</v>
      </c>
      <c r="BW25" s="6">
        <f t="shared" si="17"/>
        <v>-1097</v>
      </c>
      <c r="BX25" s="6">
        <f t="shared" si="18"/>
        <v>-1198</v>
      </c>
      <c r="BY25" s="216">
        <f t="shared" si="42"/>
        <v>-1096</v>
      </c>
      <c r="BZ25" s="227">
        <f t="shared" si="19"/>
        <v>-983</v>
      </c>
      <c r="CA25" s="6">
        <f t="shared" si="20"/>
        <v>-1038</v>
      </c>
      <c r="CB25" s="6">
        <f t="shared" si="21"/>
        <v>-1105</v>
      </c>
      <c r="CC25" s="216">
        <f t="shared" si="43"/>
        <v>-980</v>
      </c>
      <c r="CD25" s="7">
        <f t="shared" si="22"/>
        <v>-901</v>
      </c>
      <c r="CE25" s="115">
        <f t="shared" si="23"/>
        <v>-977</v>
      </c>
      <c r="CF25" s="6">
        <f t="shared" si="24"/>
        <v>-774</v>
      </c>
      <c r="CG25" s="6">
        <f t="shared" si="25"/>
        <v>-925</v>
      </c>
      <c r="CH25" s="6">
        <f t="shared" si="26"/>
        <v>-1047</v>
      </c>
      <c r="CI25" s="6">
        <f t="shared" si="27"/>
        <v>-967</v>
      </c>
      <c r="CJ25" s="6">
        <f t="shared" si="28"/>
        <v>-1017</v>
      </c>
      <c r="CK25" s="6">
        <f t="shared" si="29"/>
        <v>-1105</v>
      </c>
      <c r="CL25" s="216">
        <f t="shared" si="44"/>
        <v>-977</v>
      </c>
      <c r="CM25" s="7">
        <f t="shared" si="30"/>
        <v>-852</v>
      </c>
      <c r="CN25" s="115">
        <f t="shared" si="31"/>
        <v>-980</v>
      </c>
      <c r="CO25" s="6">
        <f t="shared" si="32"/>
        <v>-780</v>
      </c>
      <c r="CP25" s="6">
        <f t="shared" si="33"/>
        <v>-965</v>
      </c>
      <c r="CQ25" s="115">
        <f t="shared" si="34"/>
        <v>-1012</v>
      </c>
      <c r="CR25" s="115">
        <f t="shared" si="35"/>
        <v>-915</v>
      </c>
      <c r="CS25" s="212">
        <f t="shared" si="36"/>
        <v>-940</v>
      </c>
      <c r="CT25" s="115">
        <f t="shared" si="37"/>
        <v>-1026</v>
      </c>
      <c r="CU25" s="257">
        <f t="shared" si="45"/>
        <v>-929</v>
      </c>
      <c r="CV25" s="161">
        <f t="shared" si="38"/>
        <v>-895</v>
      </c>
      <c r="CW25" s="259">
        <f t="shared" si="39"/>
        <v>-958</v>
      </c>
      <c r="CX25" s="115">
        <f t="shared" si="40"/>
        <v>-1053</v>
      </c>
      <c r="CY25" s="138">
        <f t="shared" si="46"/>
        <v>-951</v>
      </c>
    </row>
    <row r="26" spans="1:103" ht="14.65" hidden="1" thickBot="1" x14ac:dyDescent="0.5">
      <c r="A26" s="2" t="s">
        <v>66</v>
      </c>
      <c r="B26" s="175"/>
      <c r="C26" s="2"/>
      <c r="D26" s="175"/>
      <c r="E26" s="175"/>
      <c r="F26" s="175"/>
      <c r="G26" s="175"/>
      <c r="H26" s="175"/>
      <c r="I26" s="175"/>
      <c r="J26" s="175"/>
      <c r="K26" s="175"/>
      <c r="L26" s="395"/>
      <c r="M26" s="390"/>
      <c r="N26" s="27"/>
      <c r="O26" s="28"/>
      <c r="P26" s="29"/>
      <c r="Q26" s="33"/>
      <c r="R26" s="46"/>
      <c r="S26" s="46"/>
      <c r="T26" s="46"/>
      <c r="U26" s="46"/>
      <c r="V26" s="46"/>
      <c r="W26" s="46"/>
      <c r="X26" s="271"/>
      <c r="Y26" s="390"/>
      <c r="Z26" s="281"/>
      <c r="AA26" s="46"/>
      <c r="AB26" s="46"/>
      <c r="AC26" s="97"/>
      <c r="AD26" s="390"/>
      <c r="AE26" s="34"/>
      <c r="AF26" s="30"/>
      <c r="AG26" s="47"/>
      <c r="AH26" s="47"/>
      <c r="AI26" s="47"/>
      <c r="AJ26" s="47"/>
      <c r="AK26" s="47"/>
      <c r="AL26" s="47"/>
      <c r="AM26" s="143"/>
      <c r="AN26" s="390"/>
      <c r="AO26" s="34">
        <v>852</v>
      </c>
      <c r="AP26" s="98">
        <v>980</v>
      </c>
      <c r="AQ26" s="183">
        <v>780</v>
      </c>
      <c r="AR26" s="184">
        <v>965</v>
      </c>
      <c r="AS26" s="185">
        <v>1012</v>
      </c>
      <c r="AT26" s="186"/>
      <c r="AU26" s="181"/>
      <c r="AV26" s="181"/>
      <c r="AW26" s="398"/>
      <c r="AX26" s="400"/>
      <c r="AY26" s="401"/>
      <c r="AZ26" s="181"/>
      <c r="BA26" s="181"/>
      <c r="BB26" s="398"/>
      <c r="BC26" s="37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52">
        <f>R26-N26</f>
        <v>0</v>
      </c>
      <c r="BP26" s="50">
        <f>R26-O26</f>
        <v>0</v>
      </c>
      <c r="BQ26" s="50">
        <f>R26-P26</f>
        <v>0</v>
      </c>
      <c r="BR26" s="53">
        <f>R26-Q26</f>
        <v>0</v>
      </c>
      <c r="BS26" s="111"/>
      <c r="BT26" s="111"/>
      <c r="BU26" s="111"/>
      <c r="BV26" s="50">
        <f>V26-U26</f>
        <v>0</v>
      </c>
      <c r="BW26" s="52"/>
      <c r="BX26" s="52"/>
      <c r="BY26" s="52"/>
      <c r="BZ26" s="52">
        <f t="shared" ref="BZ26" si="48">AC26-Z26</f>
        <v>0</v>
      </c>
      <c r="CA26" s="50">
        <f t="shared" ref="CA26" si="49">AC26-AA26</f>
        <v>0</v>
      </c>
      <c r="CB26" s="51">
        <f t="shared" ref="CB26" si="50">AC26-AB26</f>
        <v>0</v>
      </c>
      <c r="CC26" s="111"/>
      <c r="CD26" s="49">
        <f t="shared" ref="CD26" si="51">AG26-AE26</f>
        <v>0</v>
      </c>
      <c r="CE26" s="12">
        <f t="shared" ref="CE26" si="52">AG26-AF26</f>
        <v>0</v>
      </c>
      <c r="CF26" s="47"/>
      <c r="CG26" s="47"/>
      <c r="CH26" s="47"/>
      <c r="CI26" s="47"/>
      <c r="CJ26" s="47"/>
      <c r="CK26" s="47"/>
      <c r="CL26" s="47"/>
    </row>
    <row r="27" spans="1:103" ht="14.65" thickBot="1" x14ac:dyDescent="0.5">
      <c r="A27" s="282" t="s">
        <v>107</v>
      </c>
      <c r="C27" s="265"/>
      <c r="D27" s="266"/>
      <c r="E27" s="31"/>
      <c r="F27" s="117"/>
      <c r="G27" s="267"/>
      <c r="H27" s="268"/>
      <c r="I27" s="269"/>
      <c r="J27" s="270"/>
      <c r="K27" s="357"/>
      <c r="L27" s="396"/>
      <c r="M27" s="390"/>
      <c r="N27" s="272"/>
      <c r="O27" s="273"/>
      <c r="P27" s="274"/>
      <c r="Q27" s="275"/>
      <c r="R27" s="276"/>
      <c r="S27" s="277"/>
      <c r="T27" s="278"/>
      <c r="U27" s="279"/>
      <c r="V27" s="280"/>
      <c r="W27" s="358"/>
      <c r="X27" s="402"/>
      <c r="Y27" s="390"/>
      <c r="Z27" s="394"/>
      <c r="AA27" s="280"/>
      <c r="AB27" s="358"/>
      <c r="AC27" s="397"/>
      <c r="AD27" s="390"/>
      <c r="AE27" s="131"/>
      <c r="AF27" s="37"/>
      <c r="AG27" s="110"/>
      <c r="AH27" s="119"/>
      <c r="AI27" s="152"/>
      <c r="AJ27" s="187"/>
      <c r="AK27" s="190"/>
      <c r="AL27" s="195"/>
      <c r="AM27" s="231"/>
      <c r="AN27" s="390"/>
      <c r="AO27" s="131"/>
      <c r="AP27" s="37"/>
      <c r="AQ27" s="110"/>
      <c r="AR27" s="119"/>
      <c r="AS27" s="152"/>
      <c r="AT27" s="187"/>
      <c r="AU27" s="190"/>
      <c r="AV27" s="220"/>
      <c r="AW27" s="231"/>
      <c r="AX27" s="400"/>
      <c r="AY27" s="393"/>
      <c r="AZ27" s="190"/>
      <c r="BA27" s="220"/>
      <c r="BB27" s="231"/>
      <c r="BC27" s="371"/>
    </row>
  </sheetData>
  <mergeCells count="13">
    <mergeCell ref="A1:BC1"/>
    <mergeCell ref="BE2:BN2"/>
    <mergeCell ref="CV2:CY2"/>
    <mergeCell ref="BZ2:CC2"/>
    <mergeCell ref="BO2:BY2"/>
    <mergeCell ref="C2:M2"/>
    <mergeCell ref="Z2:AD2"/>
    <mergeCell ref="N2:Y2"/>
    <mergeCell ref="AY2:BC2"/>
    <mergeCell ref="AE2:AN2"/>
    <mergeCell ref="AO2:AX2"/>
    <mergeCell ref="CD2:CL2"/>
    <mergeCell ref="CM2:CU2"/>
  </mergeCells>
  <conditionalFormatting sqref="BE4:CY25">
    <cfRule type="cellIs" dxfId="33" priority="1" operator="greaterThanOrEqual">
      <formula>0</formula>
    </cfRule>
    <cfRule type="cellIs" dxfId="32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4D79B"/>
  </sheetPr>
  <dimension ref="A1:CK27"/>
  <sheetViews>
    <sheetView topLeftCell="A2" zoomScaleNormal="100" workbookViewId="0">
      <selection activeCell="M5" sqref="M5"/>
    </sheetView>
  </sheetViews>
  <sheetFormatPr baseColWidth="10" defaultColWidth="10.73046875" defaultRowHeight="14.25" x14ac:dyDescent="0.45"/>
  <cols>
    <col min="1" max="1" width="14.59765625" style="15" customWidth="1"/>
    <col min="2" max="2" width="14.59765625" style="15" hidden="1" customWidth="1"/>
    <col min="3" max="3" width="7.3984375" style="25" customWidth="1"/>
    <col min="4" max="47" width="6.3984375" style="25" customWidth="1"/>
    <col min="48" max="48" width="5.1328125" style="15" customWidth="1"/>
    <col min="49" max="81" width="9.796875" style="16" customWidth="1"/>
    <col min="82" max="85" width="9.796875" style="25" customWidth="1"/>
    <col min="86" max="87" width="9.796875" style="15" customWidth="1"/>
    <col min="88" max="89" width="9.796875" style="25" customWidth="1"/>
    <col min="90" max="16384" width="10.73046875" style="15"/>
  </cols>
  <sheetData>
    <row r="1" spans="1:89" ht="14.65" thickBot="1" x14ac:dyDescent="0.5">
      <c r="A1" s="435" t="s">
        <v>73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7"/>
    </row>
    <row r="2" spans="1:89" s="126" customFormat="1" ht="30.4" customHeight="1" thickBot="1" x14ac:dyDescent="0.5">
      <c r="A2" s="234"/>
      <c r="B2" s="245"/>
      <c r="C2" s="429" t="s">
        <v>2</v>
      </c>
      <c r="D2" s="430"/>
      <c r="E2" s="430"/>
      <c r="F2" s="430"/>
      <c r="G2" s="430"/>
      <c r="H2" s="430"/>
      <c r="I2" s="430"/>
      <c r="J2" s="430"/>
      <c r="K2" s="430"/>
      <c r="L2" s="430"/>
      <c r="M2" s="431"/>
      <c r="N2" s="433" t="s">
        <v>3</v>
      </c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29" t="s">
        <v>71</v>
      </c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1"/>
      <c r="AK2" s="429" t="s">
        <v>72</v>
      </c>
      <c r="AL2" s="430"/>
      <c r="AM2" s="430"/>
      <c r="AN2" s="430"/>
      <c r="AO2" s="430"/>
      <c r="AP2" s="430"/>
      <c r="AQ2" s="430"/>
      <c r="AR2" s="430"/>
      <c r="AS2" s="430"/>
      <c r="AT2" s="430"/>
      <c r="AU2" s="431"/>
      <c r="AW2" s="429" t="s">
        <v>2</v>
      </c>
      <c r="AX2" s="430"/>
      <c r="AY2" s="430"/>
      <c r="AZ2" s="430"/>
      <c r="BA2" s="430"/>
      <c r="BB2" s="430"/>
      <c r="BC2" s="430"/>
      <c r="BD2" s="430"/>
      <c r="BE2" s="430"/>
      <c r="BF2" s="431"/>
      <c r="BG2" s="430" t="s">
        <v>3</v>
      </c>
      <c r="BH2" s="430"/>
      <c r="BI2" s="430"/>
      <c r="BJ2" s="430"/>
      <c r="BK2" s="430"/>
      <c r="BL2" s="430"/>
      <c r="BM2" s="430"/>
      <c r="BN2" s="430"/>
      <c r="BO2" s="430"/>
      <c r="BP2" s="431"/>
      <c r="BQ2" s="429" t="s">
        <v>71</v>
      </c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29" t="s">
        <v>72</v>
      </c>
      <c r="CC2" s="430"/>
      <c r="CD2" s="430"/>
      <c r="CE2" s="430"/>
      <c r="CF2" s="430"/>
      <c r="CG2" s="430"/>
      <c r="CH2" s="430"/>
      <c r="CI2" s="430"/>
      <c r="CJ2" s="430"/>
      <c r="CK2" s="431"/>
    </row>
    <row r="3" spans="1:89" ht="28.5" x14ac:dyDescent="0.45">
      <c r="A3" s="54"/>
      <c r="B3" s="64">
        <v>2025</v>
      </c>
      <c r="C3" s="136">
        <v>2016</v>
      </c>
      <c r="D3" s="71">
        <v>2017</v>
      </c>
      <c r="E3" s="72">
        <v>2018</v>
      </c>
      <c r="F3" s="84">
        <v>2019</v>
      </c>
      <c r="G3" s="123">
        <v>2020</v>
      </c>
      <c r="H3" s="139">
        <v>2021</v>
      </c>
      <c r="I3" s="174">
        <v>2022</v>
      </c>
      <c r="J3" s="189">
        <v>2023</v>
      </c>
      <c r="K3" s="223">
        <v>2024</v>
      </c>
      <c r="L3" s="363">
        <v>2025</v>
      </c>
      <c r="M3" s="365">
        <v>2026</v>
      </c>
      <c r="N3" s="121">
        <v>2016</v>
      </c>
      <c r="O3" s="71">
        <v>2017</v>
      </c>
      <c r="P3" s="72">
        <v>2018</v>
      </c>
      <c r="Q3" s="84">
        <v>2019</v>
      </c>
      <c r="R3" s="123">
        <v>2020</v>
      </c>
      <c r="S3" s="139">
        <v>2021</v>
      </c>
      <c r="T3" s="174">
        <v>2022</v>
      </c>
      <c r="U3" s="189">
        <v>2023</v>
      </c>
      <c r="V3" s="223">
        <v>2024</v>
      </c>
      <c r="W3" s="233">
        <v>2025</v>
      </c>
      <c r="X3" s="399">
        <v>2026</v>
      </c>
      <c r="Y3" s="122">
        <v>2015</v>
      </c>
      <c r="Z3" s="70">
        <v>2016</v>
      </c>
      <c r="AA3" s="71">
        <v>2017</v>
      </c>
      <c r="AB3" s="72">
        <v>2018</v>
      </c>
      <c r="AC3" s="84">
        <v>2019</v>
      </c>
      <c r="AD3" s="123">
        <v>2020</v>
      </c>
      <c r="AE3" s="139">
        <v>2021</v>
      </c>
      <c r="AF3" s="174">
        <v>2022</v>
      </c>
      <c r="AG3" s="189">
        <v>2023</v>
      </c>
      <c r="AH3" s="223">
        <v>2024</v>
      </c>
      <c r="AI3" s="363">
        <v>2025</v>
      </c>
      <c r="AJ3" s="365">
        <v>2026</v>
      </c>
      <c r="AK3" s="136">
        <v>2016</v>
      </c>
      <c r="AL3" s="71">
        <v>2017</v>
      </c>
      <c r="AM3" s="72">
        <v>2018</v>
      </c>
      <c r="AN3" s="84">
        <v>2019</v>
      </c>
      <c r="AO3" s="123">
        <v>2020</v>
      </c>
      <c r="AP3" s="139">
        <v>2021</v>
      </c>
      <c r="AQ3" s="174">
        <v>2022</v>
      </c>
      <c r="AR3" s="189">
        <v>2023</v>
      </c>
      <c r="AS3" s="223">
        <v>2024</v>
      </c>
      <c r="AT3" s="363">
        <v>2025</v>
      </c>
      <c r="AU3" s="365">
        <v>2026</v>
      </c>
      <c r="AW3" s="44" t="s">
        <v>109</v>
      </c>
      <c r="AX3" s="38" t="s">
        <v>110</v>
      </c>
      <c r="AY3" s="38" t="s">
        <v>111</v>
      </c>
      <c r="AZ3" s="38" t="s">
        <v>112</v>
      </c>
      <c r="BA3" s="38" t="s">
        <v>113</v>
      </c>
      <c r="BB3" s="38" t="s">
        <v>114</v>
      </c>
      <c r="BC3" s="38" t="s">
        <v>115</v>
      </c>
      <c r="BD3" s="38" t="s">
        <v>116</v>
      </c>
      <c r="BE3" s="38" t="s">
        <v>117</v>
      </c>
      <c r="BF3" s="45" t="s">
        <v>118</v>
      </c>
      <c r="BG3" s="176" t="s">
        <v>109</v>
      </c>
      <c r="BH3" s="38" t="s">
        <v>110</v>
      </c>
      <c r="BI3" s="38" t="s">
        <v>111</v>
      </c>
      <c r="BJ3" s="38" t="s">
        <v>112</v>
      </c>
      <c r="BK3" s="38" t="s">
        <v>113</v>
      </c>
      <c r="BL3" s="38" t="s">
        <v>114</v>
      </c>
      <c r="BM3" s="38" t="s">
        <v>115</v>
      </c>
      <c r="BN3" s="38" t="s">
        <v>116</v>
      </c>
      <c r="BO3" s="38" t="s">
        <v>117</v>
      </c>
      <c r="BP3" s="45" t="s">
        <v>118</v>
      </c>
      <c r="BQ3" s="255" t="s">
        <v>108</v>
      </c>
      <c r="BR3" s="176" t="s">
        <v>109</v>
      </c>
      <c r="BS3" s="38" t="s">
        <v>110</v>
      </c>
      <c r="BT3" s="38" t="s">
        <v>111</v>
      </c>
      <c r="BU3" s="38" t="s">
        <v>112</v>
      </c>
      <c r="BV3" s="38" t="s">
        <v>113</v>
      </c>
      <c r="BW3" s="38" t="s">
        <v>114</v>
      </c>
      <c r="BX3" s="38" t="s">
        <v>115</v>
      </c>
      <c r="BY3" s="38" t="s">
        <v>116</v>
      </c>
      <c r="BZ3" s="38" t="s">
        <v>117</v>
      </c>
      <c r="CA3" s="45" t="s">
        <v>118</v>
      </c>
      <c r="CB3" s="44" t="s">
        <v>109</v>
      </c>
      <c r="CC3" s="38" t="s">
        <v>110</v>
      </c>
      <c r="CD3" s="38" t="s">
        <v>111</v>
      </c>
      <c r="CE3" s="38" t="s">
        <v>112</v>
      </c>
      <c r="CF3" s="38" t="s">
        <v>113</v>
      </c>
      <c r="CG3" s="38" t="s">
        <v>114</v>
      </c>
      <c r="CH3" s="38" t="s">
        <v>115</v>
      </c>
      <c r="CI3" s="38" t="s">
        <v>116</v>
      </c>
      <c r="CJ3" s="38" t="s">
        <v>117</v>
      </c>
      <c r="CK3" s="45" t="s">
        <v>118</v>
      </c>
    </row>
    <row r="4" spans="1:89" x14ac:dyDescent="0.45">
      <c r="A4" s="55" t="s">
        <v>98</v>
      </c>
      <c r="B4" s="246">
        <v>45811</v>
      </c>
      <c r="C4" s="56">
        <v>153.5</v>
      </c>
      <c r="D4" s="13">
        <v>114.1</v>
      </c>
      <c r="E4" s="14">
        <v>140</v>
      </c>
      <c r="F4" s="108">
        <v>74.8</v>
      </c>
      <c r="G4" s="118">
        <v>91.4</v>
      </c>
      <c r="H4" s="134">
        <v>141</v>
      </c>
      <c r="I4" s="154">
        <v>119</v>
      </c>
      <c r="J4" s="182">
        <v>155</v>
      </c>
      <c r="K4" s="219">
        <v>151</v>
      </c>
      <c r="L4" s="230">
        <v>119.3</v>
      </c>
      <c r="M4" s="366">
        <v>92</v>
      </c>
      <c r="N4" s="57">
        <v>180</v>
      </c>
      <c r="O4" s="13">
        <v>125</v>
      </c>
      <c r="P4" s="14">
        <v>160</v>
      </c>
      <c r="Q4" s="108">
        <v>85.1</v>
      </c>
      <c r="R4" s="118">
        <v>93</v>
      </c>
      <c r="S4" s="134">
        <v>157</v>
      </c>
      <c r="T4" s="154">
        <v>140</v>
      </c>
      <c r="U4" s="182">
        <v>164</v>
      </c>
      <c r="V4" s="219">
        <v>205</v>
      </c>
      <c r="W4" s="230">
        <v>128.4</v>
      </c>
      <c r="X4" s="366">
        <v>117</v>
      </c>
      <c r="Y4" s="17">
        <v>159.6</v>
      </c>
      <c r="Z4" s="18">
        <v>147.5</v>
      </c>
      <c r="AA4" s="13">
        <v>109.6</v>
      </c>
      <c r="AB4" s="14">
        <v>153</v>
      </c>
      <c r="AC4" s="108">
        <v>68.900000000000006</v>
      </c>
      <c r="AD4" s="118">
        <v>108.3</v>
      </c>
      <c r="AE4" s="134">
        <v>148</v>
      </c>
      <c r="AF4" s="154">
        <v>110</v>
      </c>
      <c r="AG4" s="182">
        <v>161</v>
      </c>
      <c r="AH4" s="219">
        <v>176</v>
      </c>
      <c r="AI4" s="230">
        <v>119.7</v>
      </c>
      <c r="AJ4" s="366">
        <v>98</v>
      </c>
      <c r="AK4" s="56">
        <v>155</v>
      </c>
      <c r="AL4" s="13">
        <v>98.7</v>
      </c>
      <c r="AM4" s="14">
        <v>156</v>
      </c>
      <c r="AN4" s="108">
        <v>72.5</v>
      </c>
      <c r="AO4" s="118">
        <v>112.5</v>
      </c>
      <c r="AP4" s="134">
        <v>148</v>
      </c>
      <c r="AQ4" s="154">
        <v>113</v>
      </c>
      <c r="AR4" s="182">
        <v>161</v>
      </c>
      <c r="AS4" s="219">
        <v>167</v>
      </c>
      <c r="AT4" s="230">
        <v>123</v>
      </c>
      <c r="AU4" s="366">
        <v>103</v>
      </c>
      <c r="AW4" s="4">
        <f t="shared" ref="AW4:AW25" si="0">M4-C4</f>
        <v>-61.5</v>
      </c>
      <c r="AX4" s="3">
        <f t="shared" ref="AX4:AX25" si="1">M4-D4</f>
        <v>-22.099999999999994</v>
      </c>
      <c r="AY4" s="3">
        <f t="shared" ref="AY4:AY25" si="2">M4-E4</f>
        <v>-48</v>
      </c>
      <c r="AZ4" s="3">
        <f t="shared" ref="AZ4:AZ25" si="3">M4-F4</f>
        <v>17.200000000000003</v>
      </c>
      <c r="BA4" s="3">
        <f t="shared" ref="BA4:BA25" si="4">M4-G4</f>
        <v>0.59999999999999432</v>
      </c>
      <c r="BB4" s="3">
        <f t="shared" ref="BB4:BB25" si="5">M4-H4</f>
        <v>-49</v>
      </c>
      <c r="BC4" s="3">
        <f t="shared" ref="BC4:BC25" si="6">M4-I4</f>
        <v>-27</v>
      </c>
      <c r="BD4" s="3">
        <f t="shared" ref="BD4:BD25" si="7">M4-J4</f>
        <v>-63</v>
      </c>
      <c r="BE4" s="3">
        <f t="shared" ref="BE4:BE25" si="8">M4-K4</f>
        <v>-59</v>
      </c>
      <c r="BF4" s="215">
        <f>M4-L4</f>
        <v>-27.299999999999997</v>
      </c>
      <c r="BG4" s="113">
        <f t="shared" ref="BG4:BG25" si="9">X4-N4</f>
        <v>-63</v>
      </c>
      <c r="BH4" s="3">
        <f t="shared" ref="BH4:BH25" si="10">X4-O4</f>
        <v>-8</v>
      </c>
      <c r="BI4" s="3">
        <f t="shared" ref="BI4:BI25" si="11">X4-P4</f>
        <v>-43</v>
      </c>
      <c r="BJ4" s="3">
        <f t="shared" ref="BJ4:BJ25" si="12">X4-Q4</f>
        <v>31.900000000000006</v>
      </c>
      <c r="BK4" s="3">
        <f t="shared" ref="BK4:BK25" si="13">X4-R4</f>
        <v>24</v>
      </c>
      <c r="BL4" s="3">
        <f t="shared" ref="BL4:BL25" si="14">X4-S4</f>
        <v>-40</v>
      </c>
      <c r="BM4" s="3">
        <f t="shared" ref="BM4:BM25" si="15">X4-T4</f>
        <v>-23</v>
      </c>
      <c r="BN4" s="3">
        <f t="shared" ref="BN4:BN25" si="16">X4-U4</f>
        <v>-47</v>
      </c>
      <c r="BO4" s="3">
        <f t="shared" ref="BO4:BO25" si="17">X4-V4</f>
        <v>-88</v>
      </c>
      <c r="BP4" s="196">
        <f>X4-W4</f>
        <v>-11.400000000000006</v>
      </c>
      <c r="BQ4" s="4">
        <f t="shared" ref="BQ4:BQ25" si="18">AJ4-Y4</f>
        <v>-61.599999999999994</v>
      </c>
      <c r="BR4" s="3">
        <f t="shared" ref="BR4:BR25" si="19">AJ4-Z4</f>
        <v>-49.5</v>
      </c>
      <c r="BS4" s="3">
        <f t="shared" ref="BS4:BS25" si="20">AJ4-AA4</f>
        <v>-11.599999999999994</v>
      </c>
      <c r="BT4" s="3">
        <f t="shared" ref="BT4:BT25" si="21">AJ4-AB4</f>
        <v>-55</v>
      </c>
      <c r="BU4" s="3">
        <f t="shared" ref="BU4:BU25" si="22">AJ4-AC4</f>
        <v>29.099999999999994</v>
      </c>
      <c r="BV4" s="3">
        <f t="shared" ref="BV4:BV25" si="23">AJ4-AD4</f>
        <v>-10.299999999999997</v>
      </c>
      <c r="BW4" s="3">
        <f t="shared" ref="BW4:BW25" si="24">AJ4-AE4</f>
        <v>-50</v>
      </c>
      <c r="BX4" s="3">
        <f t="shared" ref="BX4:BX25" si="25">AJ4-AF4</f>
        <v>-12</v>
      </c>
      <c r="BY4" s="3">
        <f t="shared" ref="BY4:BY25" si="26">AJ4-AG4</f>
        <v>-63</v>
      </c>
      <c r="BZ4" s="3">
        <f t="shared" ref="BZ4:BZ25" si="27">AJ4-AH4</f>
        <v>-78</v>
      </c>
      <c r="CA4" s="196">
        <f>AJ4-AI4</f>
        <v>-21.700000000000003</v>
      </c>
      <c r="CB4" s="4">
        <f t="shared" ref="CB4:CB25" si="28">AU4-AK4</f>
        <v>-52</v>
      </c>
      <c r="CC4" s="3">
        <f t="shared" ref="CC4:CC25" si="29">AU4-AL4</f>
        <v>4.2999999999999972</v>
      </c>
      <c r="CD4" s="107">
        <f t="shared" ref="CD4:CD25" si="30">AU4-AM4</f>
        <v>-53</v>
      </c>
      <c r="CE4" s="107">
        <f t="shared" ref="CE4:CE25" si="31">AU4-AN4</f>
        <v>30.5</v>
      </c>
      <c r="CF4" s="107">
        <f t="shared" ref="CF4:CF25" si="32">AU4-AO4</f>
        <v>-9.5</v>
      </c>
      <c r="CG4" s="107">
        <f t="shared" ref="CG4:CG25" si="33">AU4-AP4</f>
        <v>-45</v>
      </c>
      <c r="CH4" s="3">
        <f t="shared" ref="CH4:CH25" si="34">AU4-AQ4</f>
        <v>-10</v>
      </c>
      <c r="CI4" s="3">
        <f t="shared" ref="CI4:CI25" si="35">AU4-AR4</f>
        <v>-58</v>
      </c>
      <c r="CJ4" s="3">
        <f t="shared" ref="CJ4:CJ25" si="36">AU4-AS4</f>
        <v>-64</v>
      </c>
      <c r="CK4" s="112">
        <f>AU4-AT4</f>
        <v>-20</v>
      </c>
    </row>
    <row r="5" spans="1:89" x14ac:dyDescent="0.45">
      <c r="A5" s="58" t="s">
        <v>62</v>
      </c>
      <c r="B5" s="58">
        <f>B4+7</f>
        <v>45818</v>
      </c>
      <c r="C5" s="56">
        <v>178.2</v>
      </c>
      <c r="D5" s="13">
        <v>175.3</v>
      </c>
      <c r="E5" s="14">
        <v>170</v>
      </c>
      <c r="F5" s="108">
        <v>110</v>
      </c>
      <c r="G5" s="118">
        <v>128</v>
      </c>
      <c r="H5" s="134">
        <v>207</v>
      </c>
      <c r="I5" s="154">
        <v>147</v>
      </c>
      <c r="J5" s="182">
        <v>189</v>
      </c>
      <c r="K5" s="219">
        <v>196</v>
      </c>
      <c r="L5" s="230">
        <v>169.2</v>
      </c>
      <c r="M5" s="366"/>
      <c r="N5" s="57">
        <v>205.1</v>
      </c>
      <c r="O5" s="13">
        <v>188.7</v>
      </c>
      <c r="P5" s="14">
        <v>193</v>
      </c>
      <c r="Q5" s="108">
        <v>124</v>
      </c>
      <c r="R5" s="118">
        <v>130</v>
      </c>
      <c r="S5" s="134">
        <v>225</v>
      </c>
      <c r="T5" s="154">
        <v>175</v>
      </c>
      <c r="U5" s="182">
        <v>205</v>
      </c>
      <c r="V5" s="219">
        <v>261</v>
      </c>
      <c r="W5" s="230">
        <v>186.5</v>
      </c>
      <c r="X5" s="366"/>
      <c r="Y5" s="17">
        <v>205</v>
      </c>
      <c r="Z5" s="18">
        <v>169.4</v>
      </c>
      <c r="AA5" s="13">
        <v>182.2</v>
      </c>
      <c r="AB5" s="14">
        <v>188</v>
      </c>
      <c r="AC5" s="108">
        <v>109</v>
      </c>
      <c r="AD5" s="118">
        <v>149</v>
      </c>
      <c r="AE5" s="134">
        <v>224</v>
      </c>
      <c r="AF5" s="154">
        <v>134</v>
      </c>
      <c r="AG5" s="182">
        <v>197</v>
      </c>
      <c r="AH5" s="219">
        <v>223</v>
      </c>
      <c r="AI5" s="230">
        <v>179.2</v>
      </c>
      <c r="AJ5" s="366"/>
      <c r="AK5" s="56">
        <v>183.9</v>
      </c>
      <c r="AL5" s="13">
        <v>170.1</v>
      </c>
      <c r="AM5" s="14">
        <v>194</v>
      </c>
      <c r="AN5" s="108">
        <v>111</v>
      </c>
      <c r="AO5" s="118">
        <v>158</v>
      </c>
      <c r="AP5" s="134">
        <v>226</v>
      </c>
      <c r="AQ5" s="154">
        <v>138</v>
      </c>
      <c r="AR5" s="182">
        <v>200</v>
      </c>
      <c r="AS5" s="219">
        <v>214</v>
      </c>
      <c r="AT5" s="230">
        <v>176.3</v>
      </c>
      <c r="AU5" s="366"/>
      <c r="AW5" s="4">
        <f t="shared" si="0"/>
        <v>-178.2</v>
      </c>
      <c r="AX5" s="3">
        <f t="shared" si="1"/>
        <v>-175.3</v>
      </c>
      <c r="AY5" s="3">
        <f t="shared" si="2"/>
        <v>-170</v>
      </c>
      <c r="AZ5" s="3">
        <f t="shared" si="3"/>
        <v>-110</v>
      </c>
      <c r="BA5" s="3">
        <f t="shared" si="4"/>
        <v>-128</v>
      </c>
      <c r="BB5" s="3">
        <f t="shared" si="5"/>
        <v>-207</v>
      </c>
      <c r="BC5" s="3">
        <f t="shared" si="6"/>
        <v>-147</v>
      </c>
      <c r="BD5" s="3">
        <f t="shared" si="7"/>
        <v>-189</v>
      </c>
      <c r="BE5" s="3">
        <f t="shared" si="8"/>
        <v>-196</v>
      </c>
      <c r="BF5" s="215">
        <f t="shared" ref="BF5:BF25" si="37">M5-L5</f>
        <v>-169.2</v>
      </c>
      <c r="BG5" s="113">
        <f t="shared" si="9"/>
        <v>-205.1</v>
      </c>
      <c r="BH5" s="3">
        <f t="shared" si="10"/>
        <v>-188.7</v>
      </c>
      <c r="BI5" s="3">
        <f t="shared" si="11"/>
        <v>-193</v>
      </c>
      <c r="BJ5" s="3">
        <f t="shared" si="12"/>
        <v>-124</v>
      </c>
      <c r="BK5" s="3">
        <f t="shared" si="13"/>
        <v>-130</v>
      </c>
      <c r="BL5" s="3">
        <f t="shared" si="14"/>
        <v>-225</v>
      </c>
      <c r="BM5" s="3">
        <f t="shared" si="15"/>
        <v>-175</v>
      </c>
      <c r="BN5" s="3">
        <f t="shared" si="16"/>
        <v>-205</v>
      </c>
      <c r="BO5" s="3">
        <f t="shared" si="17"/>
        <v>-261</v>
      </c>
      <c r="BP5" s="196">
        <f t="shared" ref="BP5:BP25" si="38">X5-W5</f>
        <v>-186.5</v>
      </c>
      <c r="BQ5" s="4">
        <f t="shared" si="18"/>
        <v>-205</v>
      </c>
      <c r="BR5" s="3">
        <f t="shared" si="19"/>
        <v>-169.4</v>
      </c>
      <c r="BS5" s="3">
        <f t="shared" si="20"/>
        <v>-182.2</v>
      </c>
      <c r="BT5" s="3">
        <f t="shared" si="21"/>
        <v>-188</v>
      </c>
      <c r="BU5" s="3">
        <f t="shared" si="22"/>
        <v>-109</v>
      </c>
      <c r="BV5" s="3">
        <f t="shared" si="23"/>
        <v>-149</v>
      </c>
      <c r="BW5" s="3">
        <f t="shared" si="24"/>
        <v>-224</v>
      </c>
      <c r="BX5" s="3">
        <f t="shared" si="25"/>
        <v>-134</v>
      </c>
      <c r="BY5" s="3">
        <f t="shared" si="26"/>
        <v>-197</v>
      </c>
      <c r="BZ5" s="3">
        <f t="shared" si="27"/>
        <v>-223</v>
      </c>
      <c r="CA5" s="196">
        <f t="shared" ref="CA5:CA25" si="39">AJ5-AI5</f>
        <v>-179.2</v>
      </c>
      <c r="CB5" s="4">
        <f t="shared" si="28"/>
        <v>-183.9</v>
      </c>
      <c r="CC5" s="3">
        <f t="shared" si="29"/>
        <v>-170.1</v>
      </c>
      <c r="CD5" s="107">
        <f t="shared" si="30"/>
        <v>-194</v>
      </c>
      <c r="CE5" s="107">
        <f t="shared" si="31"/>
        <v>-111</v>
      </c>
      <c r="CF5" s="107">
        <f t="shared" si="32"/>
        <v>-158</v>
      </c>
      <c r="CG5" s="107">
        <f t="shared" si="33"/>
        <v>-226</v>
      </c>
      <c r="CH5" s="3">
        <f t="shared" si="34"/>
        <v>-138</v>
      </c>
      <c r="CI5" s="3">
        <f t="shared" si="35"/>
        <v>-200</v>
      </c>
      <c r="CJ5" s="3">
        <f t="shared" si="36"/>
        <v>-214</v>
      </c>
      <c r="CK5" s="112">
        <f t="shared" ref="CK5:CK25" si="40">AU5-AT5</f>
        <v>-176.3</v>
      </c>
    </row>
    <row r="6" spans="1:89" x14ac:dyDescent="0.45">
      <c r="A6" s="54" t="s">
        <v>12</v>
      </c>
      <c r="B6" s="58">
        <f t="shared" ref="B6:B25" si="41">B5+7</f>
        <v>45825</v>
      </c>
      <c r="C6" s="56">
        <v>237.6</v>
      </c>
      <c r="D6" s="13">
        <v>230.8</v>
      </c>
      <c r="E6" s="14">
        <v>215</v>
      </c>
      <c r="F6" s="108">
        <v>150</v>
      </c>
      <c r="G6" s="118">
        <v>169</v>
      </c>
      <c r="H6" s="134">
        <v>245</v>
      </c>
      <c r="I6" s="154">
        <v>189</v>
      </c>
      <c r="J6" s="182">
        <v>220</v>
      </c>
      <c r="K6" s="219">
        <v>252</v>
      </c>
      <c r="L6" s="230">
        <v>211</v>
      </c>
      <c r="M6" s="366"/>
      <c r="N6" s="57">
        <v>267.89999999999998</v>
      </c>
      <c r="O6" s="13">
        <v>243.3</v>
      </c>
      <c r="P6" s="14">
        <v>243</v>
      </c>
      <c r="Q6" s="108">
        <v>160</v>
      </c>
      <c r="R6" s="118">
        <v>166</v>
      </c>
      <c r="S6" s="134">
        <v>268</v>
      </c>
      <c r="T6" s="154">
        <v>219</v>
      </c>
      <c r="U6" s="182">
        <v>244</v>
      </c>
      <c r="V6" s="219">
        <v>316</v>
      </c>
      <c r="W6" s="230">
        <v>228</v>
      </c>
      <c r="X6" s="366"/>
      <c r="Y6" s="17">
        <v>248.9</v>
      </c>
      <c r="Z6" s="18">
        <v>228.2</v>
      </c>
      <c r="AA6" s="13">
        <v>239</v>
      </c>
      <c r="AB6" s="14">
        <v>240</v>
      </c>
      <c r="AC6" s="108">
        <v>151</v>
      </c>
      <c r="AD6" s="118">
        <v>193</v>
      </c>
      <c r="AE6" s="134">
        <v>266</v>
      </c>
      <c r="AF6" s="154">
        <v>174</v>
      </c>
      <c r="AG6" s="182">
        <v>226</v>
      </c>
      <c r="AH6" s="219">
        <v>286</v>
      </c>
      <c r="AI6" s="230">
        <v>226</v>
      </c>
      <c r="AJ6" s="366"/>
      <c r="AK6" s="56">
        <v>245.5</v>
      </c>
      <c r="AL6" s="13">
        <v>226.7</v>
      </c>
      <c r="AM6" s="14">
        <v>248</v>
      </c>
      <c r="AN6" s="108">
        <v>156</v>
      </c>
      <c r="AO6" s="118">
        <v>203</v>
      </c>
      <c r="AP6" s="134">
        <v>271</v>
      </c>
      <c r="AQ6" s="154">
        <v>189</v>
      </c>
      <c r="AR6" s="182">
        <v>227</v>
      </c>
      <c r="AS6" s="219">
        <v>276</v>
      </c>
      <c r="AT6" s="230">
        <v>224</v>
      </c>
      <c r="AU6" s="366"/>
      <c r="AW6" s="4">
        <f t="shared" si="0"/>
        <v>-237.6</v>
      </c>
      <c r="AX6" s="3">
        <f t="shared" si="1"/>
        <v>-230.8</v>
      </c>
      <c r="AY6" s="3">
        <f t="shared" si="2"/>
        <v>-215</v>
      </c>
      <c r="AZ6" s="3">
        <f t="shared" si="3"/>
        <v>-150</v>
      </c>
      <c r="BA6" s="3">
        <f t="shared" si="4"/>
        <v>-169</v>
      </c>
      <c r="BB6" s="3">
        <f t="shared" si="5"/>
        <v>-245</v>
      </c>
      <c r="BC6" s="3">
        <f t="shared" si="6"/>
        <v>-189</v>
      </c>
      <c r="BD6" s="3">
        <f t="shared" si="7"/>
        <v>-220</v>
      </c>
      <c r="BE6" s="3">
        <f t="shared" si="8"/>
        <v>-252</v>
      </c>
      <c r="BF6" s="215">
        <f t="shared" si="37"/>
        <v>-211</v>
      </c>
      <c r="BG6" s="113">
        <f t="shared" si="9"/>
        <v>-267.89999999999998</v>
      </c>
      <c r="BH6" s="3">
        <f t="shared" si="10"/>
        <v>-243.3</v>
      </c>
      <c r="BI6" s="3">
        <f t="shared" si="11"/>
        <v>-243</v>
      </c>
      <c r="BJ6" s="3">
        <f t="shared" si="12"/>
        <v>-160</v>
      </c>
      <c r="BK6" s="3">
        <f t="shared" si="13"/>
        <v>-166</v>
      </c>
      <c r="BL6" s="3">
        <f t="shared" si="14"/>
        <v>-268</v>
      </c>
      <c r="BM6" s="3">
        <f t="shared" si="15"/>
        <v>-219</v>
      </c>
      <c r="BN6" s="3">
        <f t="shared" si="16"/>
        <v>-244</v>
      </c>
      <c r="BO6" s="3">
        <f t="shared" si="17"/>
        <v>-316</v>
      </c>
      <c r="BP6" s="196">
        <f t="shared" si="38"/>
        <v>-228</v>
      </c>
      <c r="BQ6" s="4">
        <f t="shared" si="18"/>
        <v>-248.9</v>
      </c>
      <c r="BR6" s="3">
        <f t="shared" si="19"/>
        <v>-228.2</v>
      </c>
      <c r="BS6" s="3">
        <f t="shared" si="20"/>
        <v>-239</v>
      </c>
      <c r="BT6" s="3">
        <f t="shared" si="21"/>
        <v>-240</v>
      </c>
      <c r="BU6" s="3">
        <f t="shared" si="22"/>
        <v>-151</v>
      </c>
      <c r="BV6" s="3">
        <f t="shared" si="23"/>
        <v>-193</v>
      </c>
      <c r="BW6" s="3">
        <f t="shared" si="24"/>
        <v>-266</v>
      </c>
      <c r="BX6" s="3">
        <f t="shared" si="25"/>
        <v>-174</v>
      </c>
      <c r="BY6" s="3">
        <f t="shared" si="26"/>
        <v>-226</v>
      </c>
      <c r="BZ6" s="3">
        <f t="shared" si="27"/>
        <v>-286</v>
      </c>
      <c r="CA6" s="196">
        <f t="shared" si="39"/>
        <v>-226</v>
      </c>
      <c r="CB6" s="4">
        <f t="shared" si="28"/>
        <v>-245.5</v>
      </c>
      <c r="CC6" s="3">
        <f t="shared" si="29"/>
        <v>-226.7</v>
      </c>
      <c r="CD6" s="107">
        <f t="shared" si="30"/>
        <v>-248</v>
      </c>
      <c r="CE6" s="107">
        <f t="shared" si="31"/>
        <v>-156</v>
      </c>
      <c r="CF6" s="107">
        <f t="shared" si="32"/>
        <v>-203</v>
      </c>
      <c r="CG6" s="107">
        <f t="shared" si="33"/>
        <v>-271</v>
      </c>
      <c r="CH6" s="3">
        <f t="shared" si="34"/>
        <v>-189</v>
      </c>
      <c r="CI6" s="3">
        <f t="shared" si="35"/>
        <v>-227</v>
      </c>
      <c r="CJ6" s="3">
        <f t="shared" si="36"/>
        <v>-276</v>
      </c>
      <c r="CK6" s="112">
        <f t="shared" si="40"/>
        <v>-224</v>
      </c>
    </row>
    <row r="7" spans="1:89" x14ac:dyDescent="0.45">
      <c r="A7" s="54" t="s">
        <v>13</v>
      </c>
      <c r="B7" s="58">
        <f t="shared" si="41"/>
        <v>45832</v>
      </c>
      <c r="C7" s="56">
        <v>297</v>
      </c>
      <c r="D7" s="13">
        <v>278.39999999999998</v>
      </c>
      <c r="E7" s="14">
        <v>257</v>
      </c>
      <c r="F7" s="108">
        <v>197</v>
      </c>
      <c r="G7" s="118">
        <v>232</v>
      </c>
      <c r="H7" s="134">
        <v>297</v>
      </c>
      <c r="I7" s="154">
        <v>226</v>
      </c>
      <c r="J7" s="182">
        <v>294</v>
      </c>
      <c r="K7" s="219">
        <v>328</v>
      </c>
      <c r="L7" s="230">
        <v>278</v>
      </c>
      <c r="M7" s="366"/>
      <c r="N7" s="57">
        <v>322.39999999999998</v>
      </c>
      <c r="O7" s="13">
        <v>284.89999999999998</v>
      </c>
      <c r="P7" s="14">
        <v>286</v>
      </c>
      <c r="Q7" s="108">
        <v>202</v>
      </c>
      <c r="R7" s="118">
        <v>236</v>
      </c>
      <c r="S7" s="134">
        <v>322</v>
      </c>
      <c r="T7" s="154">
        <v>266</v>
      </c>
      <c r="U7" s="182">
        <v>315</v>
      </c>
      <c r="V7" s="219">
        <v>389</v>
      </c>
      <c r="W7" s="230">
        <v>306</v>
      </c>
      <c r="X7" s="366"/>
      <c r="Y7" s="17">
        <v>291.5</v>
      </c>
      <c r="Z7" s="18">
        <v>286.8</v>
      </c>
      <c r="AA7" s="13">
        <v>289.60000000000002</v>
      </c>
      <c r="AB7" s="14">
        <v>284</v>
      </c>
      <c r="AC7" s="108">
        <v>202</v>
      </c>
      <c r="AD7" s="118">
        <v>269</v>
      </c>
      <c r="AE7" s="134">
        <v>324</v>
      </c>
      <c r="AF7" s="154">
        <v>212</v>
      </c>
      <c r="AG7" s="182">
        <v>299</v>
      </c>
      <c r="AH7" s="219">
        <v>362</v>
      </c>
      <c r="AI7" s="230">
        <v>300</v>
      </c>
      <c r="AJ7" s="366"/>
      <c r="AK7" s="56">
        <v>311</v>
      </c>
      <c r="AL7" s="13">
        <v>277.60000000000002</v>
      </c>
      <c r="AM7" s="14">
        <v>295</v>
      </c>
      <c r="AN7" s="108">
        <v>207</v>
      </c>
      <c r="AO7" s="118">
        <v>277</v>
      </c>
      <c r="AP7" s="134">
        <v>332</v>
      </c>
      <c r="AQ7" s="154">
        <v>234</v>
      </c>
      <c r="AR7" s="182">
        <v>300</v>
      </c>
      <c r="AS7" s="219">
        <v>356</v>
      </c>
      <c r="AT7" s="230">
        <v>300</v>
      </c>
      <c r="AU7" s="366"/>
      <c r="AW7" s="4">
        <f t="shared" si="0"/>
        <v>-297</v>
      </c>
      <c r="AX7" s="3">
        <f t="shared" si="1"/>
        <v>-278.39999999999998</v>
      </c>
      <c r="AY7" s="3">
        <f t="shared" si="2"/>
        <v>-257</v>
      </c>
      <c r="AZ7" s="3">
        <f t="shared" si="3"/>
        <v>-197</v>
      </c>
      <c r="BA7" s="3">
        <f t="shared" si="4"/>
        <v>-232</v>
      </c>
      <c r="BB7" s="3">
        <f t="shared" si="5"/>
        <v>-297</v>
      </c>
      <c r="BC7" s="3">
        <f t="shared" si="6"/>
        <v>-226</v>
      </c>
      <c r="BD7" s="3">
        <f t="shared" si="7"/>
        <v>-294</v>
      </c>
      <c r="BE7" s="3">
        <f t="shared" si="8"/>
        <v>-328</v>
      </c>
      <c r="BF7" s="215">
        <f t="shared" si="37"/>
        <v>-278</v>
      </c>
      <c r="BG7" s="113">
        <f t="shared" si="9"/>
        <v>-322.39999999999998</v>
      </c>
      <c r="BH7" s="3">
        <f t="shared" si="10"/>
        <v>-284.89999999999998</v>
      </c>
      <c r="BI7" s="3">
        <f t="shared" si="11"/>
        <v>-286</v>
      </c>
      <c r="BJ7" s="3">
        <f t="shared" si="12"/>
        <v>-202</v>
      </c>
      <c r="BK7" s="3">
        <f t="shared" si="13"/>
        <v>-236</v>
      </c>
      <c r="BL7" s="3">
        <f t="shared" si="14"/>
        <v>-322</v>
      </c>
      <c r="BM7" s="3">
        <f t="shared" si="15"/>
        <v>-266</v>
      </c>
      <c r="BN7" s="3">
        <f t="shared" si="16"/>
        <v>-315</v>
      </c>
      <c r="BO7" s="3">
        <f t="shared" si="17"/>
        <v>-389</v>
      </c>
      <c r="BP7" s="196">
        <f t="shared" si="38"/>
        <v>-306</v>
      </c>
      <c r="BQ7" s="4">
        <f t="shared" si="18"/>
        <v>-291.5</v>
      </c>
      <c r="BR7" s="3">
        <f t="shared" si="19"/>
        <v>-286.8</v>
      </c>
      <c r="BS7" s="3">
        <f t="shared" si="20"/>
        <v>-289.60000000000002</v>
      </c>
      <c r="BT7" s="3">
        <f t="shared" si="21"/>
        <v>-284</v>
      </c>
      <c r="BU7" s="3">
        <f t="shared" si="22"/>
        <v>-202</v>
      </c>
      <c r="BV7" s="3">
        <f t="shared" si="23"/>
        <v>-269</v>
      </c>
      <c r="BW7" s="3">
        <f t="shared" si="24"/>
        <v>-324</v>
      </c>
      <c r="BX7" s="3">
        <f t="shared" si="25"/>
        <v>-212</v>
      </c>
      <c r="BY7" s="3">
        <f t="shared" si="26"/>
        <v>-299</v>
      </c>
      <c r="BZ7" s="3">
        <f t="shared" si="27"/>
        <v>-362</v>
      </c>
      <c r="CA7" s="196">
        <f t="shared" si="39"/>
        <v>-300</v>
      </c>
      <c r="CB7" s="4">
        <f t="shared" si="28"/>
        <v>-311</v>
      </c>
      <c r="CC7" s="3">
        <f t="shared" si="29"/>
        <v>-277.60000000000002</v>
      </c>
      <c r="CD7" s="107">
        <f t="shared" si="30"/>
        <v>-295</v>
      </c>
      <c r="CE7" s="107">
        <f t="shared" si="31"/>
        <v>-207</v>
      </c>
      <c r="CF7" s="107">
        <f t="shared" si="32"/>
        <v>-277</v>
      </c>
      <c r="CG7" s="107">
        <f t="shared" si="33"/>
        <v>-332</v>
      </c>
      <c r="CH7" s="3">
        <f t="shared" si="34"/>
        <v>-234</v>
      </c>
      <c r="CI7" s="3">
        <f t="shared" si="35"/>
        <v>-300</v>
      </c>
      <c r="CJ7" s="3">
        <f t="shared" si="36"/>
        <v>-356</v>
      </c>
      <c r="CK7" s="112">
        <f t="shared" si="40"/>
        <v>-300</v>
      </c>
    </row>
    <row r="8" spans="1:89" x14ac:dyDescent="0.45">
      <c r="A8" s="58" t="s">
        <v>14</v>
      </c>
      <c r="B8" s="58">
        <f t="shared" si="41"/>
        <v>45839</v>
      </c>
      <c r="C8" s="56">
        <v>356.8</v>
      </c>
      <c r="D8" s="13">
        <v>333.5</v>
      </c>
      <c r="E8" s="14">
        <v>331</v>
      </c>
      <c r="F8" s="108">
        <v>258</v>
      </c>
      <c r="G8" s="118">
        <v>296</v>
      </c>
      <c r="H8" s="134">
        <v>366</v>
      </c>
      <c r="I8" s="154">
        <v>291</v>
      </c>
      <c r="J8" s="182">
        <v>363</v>
      </c>
      <c r="K8" s="219">
        <v>389</v>
      </c>
      <c r="L8" s="230">
        <v>331</v>
      </c>
      <c r="M8" s="366"/>
      <c r="N8" s="57">
        <v>379.8</v>
      </c>
      <c r="O8" s="13">
        <v>340.2</v>
      </c>
      <c r="P8" s="14">
        <v>361</v>
      </c>
      <c r="Q8" s="108">
        <v>269</v>
      </c>
      <c r="R8" s="118">
        <v>302</v>
      </c>
      <c r="S8" s="134">
        <v>396</v>
      </c>
      <c r="T8" s="154">
        <v>334</v>
      </c>
      <c r="U8" s="182">
        <v>393</v>
      </c>
      <c r="V8" s="219">
        <v>451</v>
      </c>
      <c r="W8" s="230">
        <v>366</v>
      </c>
      <c r="X8" s="366"/>
      <c r="Y8" s="17">
        <v>338.9</v>
      </c>
      <c r="Z8" s="18">
        <v>347.7</v>
      </c>
      <c r="AA8" s="13">
        <v>345.9</v>
      </c>
      <c r="AB8" s="14">
        <v>366</v>
      </c>
      <c r="AC8" s="108">
        <v>269</v>
      </c>
      <c r="AD8" s="118">
        <v>338</v>
      </c>
      <c r="AE8" s="134">
        <v>398</v>
      </c>
      <c r="AF8" s="154">
        <v>280</v>
      </c>
      <c r="AG8" s="182">
        <v>377</v>
      </c>
      <c r="AH8" s="219">
        <v>427</v>
      </c>
      <c r="AI8" s="230">
        <v>359</v>
      </c>
      <c r="AJ8" s="366"/>
      <c r="AK8" s="56">
        <v>379.8</v>
      </c>
      <c r="AL8" s="13">
        <v>335.3</v>
      </c>
      <c r="AM8" s="14">
        <v>379</v>
      </c>
      <c r="AN8" s="108">
        <v>276</v>
      </c>
      <c r="AO8" s="118">
        <v>350</v>
      </c>
      <c r="AP8" s="134">
        <v>409</v>
      </c>
      <c r="AQ8" s="154">
        <v>304</v>
      </c>
      <c r="AR8" s="182">
        <v>378</v>
      </c>
      <c r="AS8" s="219">
        <v>422</v>
      </c>
      <c r="AT8" s="230">
        <v>359</v>
      </c>
      <c r="AU8" s="366"/>
      <c r="AW8" s="4">
        <f t="shared" si="0"/>
        <v>-356.8</v>
      </c>
      <c r="AX8" s="3">
        <f t="shared" si="1"/>
        <v>-333.5</v>
      </c>
      <c r="AY8" s="3">
        <f t="shared" si="2"/>
        <v>-331</v>
      </c>
      <c r="AZ8" s="3">
        <f t="shared" si="3"/>
        <v>-258</v>
      </c>
      <c r="BA8" s="3">
        <f t="shared" si="4"/>
        <v>-296</v>
      </c>
      <c r="BB8" s="3">
        <f t="shared" si="5"/>
        <v>-366</v>
      </c>
      <c r="BC8" s="3">
        <f t="shared" si="6"/>
        <v>-291</v>
      </c>
      <c r="BD8" s="3">
        <f t="shared" si="7"/>
        <v>-363</v>
      </c>
      <c r="BE8" s="3">
        <f t="shared" si="8"/>
        <v>-389</v>
      </c>
      <c r="BF8" s="215">
        <f t="shared" si="37"/>
        <v>-331</v>
      </c>
      <c r="BG8" s="113">
        <f t="shared" si="9"/>
        <v>-379.8</v>
      </c>
      <c r="BH8" s="3">
        <f t="shared" si="10"/>
        <v>-340.2</v>
      </c>
      <c r="BI8" s="3">
        <f t="shared" si="11"/>
        <v>-361</v>
      </c>
      <c r="BJ8" s="3">
        <f t="shared" si="12"/>
        <v>-269</v>
      </c>
      <c r="BK8" s="3">
        <f t="shared" si="13"/>
        <v>-302</v>
      </c>
      <c r="BL8" s="3">
        <f t="shared" si="14"/>
        <v>-396</v>
      </c>
      <c r="BM8" s="3">
        <f t="shared" si="15"/>
        <v>-334</v>
      </c>
      <c r="BN8" s="3">
        <f t="shared" si="16"/>
        <v>-393</v>
      </c>
      <c r="BO8" s="3">
        <f t="shared" si="17"/>
        <v>-451</v>
      </c>
      <c r="BP8" s="196">
        <f t="shared" si="38"/>
        <v>-366</v>
      </c>
      <c r="BQ8" s="4">
        <f t="shared" si="18"/>
        <v>-338.9</v>
      </c>
      <c r="BR8" s="3">
        <f t="shared" si="19"/>
        <v>-347.7</v>
      </c>
      <c r="BS8" s="3">
        <f t="shared" si="20"/>
        <v>-345.9</v>
      </c>
      <c r="BT8" s="3">
        <f t="shared" si="21"/>
        <v>-366</v>
      </c>
      <c r="BU8" s="3">
        <f t="shared" si="22"/>
        <v>-269</v>
      </c>
      <c r="BV8" s="3">
        <f t="shared" si="23"/>
        <v>-338</v>
      </c>
      <c r="BW8" s="3">
        <f t="shared" si="24"/>
        <v>-398</v>
      </c>
      <c r="BX8" s="3">
        <f t="shared" si="25"/>
        <v>-280</v>
      </c>
      <c r="BY8" s="3">
        <f t="shared" si="26"/>
        <v>-377</v>
      </c>
      <c r="BZ8" s="3">
        <f t="shared" si="27"/>
        <v>-427</v>
      </c>
      <c r="CA8" s="196">
        <f t="shared" si="39"/>
        <v>-359</v>
      </c>
      <c r="CB8" s="4">
        <f t="shared" si="28"/>
        <v>-379.8</v>
      </c>
      <c r="CC8" s="3">
        <f t="shared" si="29"/>
        <v>-335.3</v>
      </c>
      <c r="CD8" s="107">
        <f t="shared" si="30"/>
        <v>-379</v>
      </c>
      <c r="CE8" s="107">
        <f t="shared" si="31"/>
        <v>-276</v>
      </c>
      <c r="CF8" s="107">
        <f t="shared" si="32"/>
        <v>-350</v>
      </c>
      <c r="CG8" s="107">
        <f t="shared" si="33"/>
        <v>-409</v>
      </c>
      <c r="CH8" s="3">
        <f t="shared" si="34"/>
        <v>-304</v>
      </c>
      <c r="CI8" s="3">
        <f t="shared" si="35"/>
        <v>-378</v>
      </c>
      <c r="CJ8" s="3">
        <f t="shared" si="36"/>
        <v>-422</v>
      </c>
      <c r="CK8" s="112">
        <f t="shared" si="40"/>
        <v>-359</v>
      </c>
    </row>
    <row r="9" spans="1:89" x14ac:dyDescent="0.45">
      <c r="A9" s="58" t="s">
        <v>15</v>
      </c>
      <c r="B9" s="58">
        <f t="shared" si="41"/>
        <v>45846</v>
      </c>
      <c r="C9" s="56">
        <v>401.4</v>
      </c>
      <c r="D9" s="13">
        <v>401.6</v>
      </c>
      <c r="E9" s="14">
        <v>409</v>
      </c>
      <c r="F9" s="108">
        <v>335</v>
      </c>
      <c r="G9" s="118">
        <v>365</v>
      </c>
      <c r="H9" s="134">
        <v>415</v>
      </c>
      <c r="I9" s="154">
        <v>347</v>
      </c>
      <c r="J9" s="182">
        <v>452</v>
      </c>
      <c r="K9" s="219">
        <v>470</v>
      </c>
      <c r="L9" s="230">
        <v>394</v>
      </c>
      <c r="M9" s="366"/>
      <c r="N9" s="57">
        <v>426.5</v>
      </c>
      <c r="O9" s="13">
        <v>403.2</v>
      </c>
      <c r="P9" s="14">
        <v>430</v>
      </c>
      <c r="Q9" s="108">
        <v>337</v>
      </c>
      <c r="R9" s="118">
        <v>377</v>
      </c>
      <c r="S9" s="134">
        <v>452</v>
      </c>
      <c r="T9" s="154">
        <v>392</v>
      </c>
      <c r="U9" s="182">
        <v>483</v>
      </c>
      <c r="V9" s="219">
        <v>534</v>
      </c>
      <c r="W9" s="230">
        <v>431</v>
      </c>
      <c r="X9" s="366"/>
      <c r="Y9" s="17">
        <v>405.9</v>
      </c>
      <c r="Z9" s="18">
        <v>386.8</v>
      </c>
      <c r="AA9" s="13">
        <v>417.5</v>
      </c>
      <c r="AB9" s="14">
        <v>454</v>
      </c>
      <c r="AC9" s="108">
        <v>352</v>
      </c>
      <c r="AD9" s="118">
        <v>417</v>
      </c>
      <c r="AE9" s="134">
        <v>451</v>
      </c>
      <c r="AF9" s="154">
        <v>339</v>
      </c>
      <c r="AG9" s="182">
        <v>468</v>
      </c>
      <c r="AH9" s="219">
        <v>507</v>
      </c>
      <c r="AI9" s="230">
        <v>427</v>
      </c>
      <c r="AJ9" s="366"/>
      <c r="AK9" s="56">
        <v>427.3</v>
      </c>
      <c r="AL9" s="13">
        <v>408.5</v>
      </c>
      <c r="AM9" s="14">
        <v>470</v>
      </c>
      <c r="AN9" s="108">
        <v>361</v>
      </c>
      <c r="AO9" s="118">
        <v>435</v>
      </c>
      <c r="AP9" s="134">
        <v>465</v>
      </c>
      <c r="AQ9" s="154">
        <v>368</v>
      </c>
      <c r="AR9" s="182">
        <v>473</v>
      </c>
      <c r="AS9" s="219">
        <v>505</v>
      </c>
      <c r="AT9" s="230">
        <v>429</v>
      </c>
      <c r="AU9" s="366"/>
      <c r="AW9" s="4">
        <f t="shared" si="0"/>
        <v>-401.4</v>
      </c>
      <c r="AX9" s="3">
        <f t="shared" si="1"/>
        <v>-401.6</v>
      </c>
      <c r="AY9" s="3">
        <f t="shared" si="2"/>
        <v>-409</v>
      </c>
      <c r="AZ9" s="3">
        <f t="shared" si="3"/>
        <v>-335</v>
      </c>
      <c r="BA9" s="3">
        <f t="shared" si="4"/>
        <v>-365</v>
      </c>
      <c r="BB9" s="3">
        <f t="shared" si="5"/>
        <v>-415</v>
      </c>
      <c r="BC9" s="3">
        <f t="shared" si="6"/>
        <v>-347</v>
      </c>
      <c r="BD9" s="3">
        <f t="shared" si="7"/>
        <v>-452</v>
      </c>
      <c r="BE9" s="3">
        <f t="shared" si="8"/>
        <v>-470</v>
      </c>
      <c r="BF9" s="215">
        <f t="shared" si="37"/>
        <v>-394</v>
      </c>
      <c r="BG9" s="113">
        <f t="shared" si="9"/>
        <v>-426.5</v>
      </c>
      <c r="BH9" s="3">
        <f t="shared" si="10"/>
        <v>-403.2</v>
      </c>
      <c r="BI9" s="3">
        <f t="shared" si="11"/>
        <v>-430</v>
      </c>
      <c r="BJ9" s="3">
        <f t="shared" si="12"/>
        <v>-337</v>
      </c>
      <c r="BK9" s="3">
        <f t="shared" si="13"/>
        <v>-377</v>
      </c>
      <c r="BL9" s="3">
        <f t="shared" si="14"/>
        <v>-452</v>
      </c>
      <c r="BM9" s="3">
        <f t="shared" si="15"/>
        <v>-392</v>
      </c>
      <c r="BN9" s="3">
        <f t="shared" si="16"/>
        <v>-483</v>
      </c>
      <c r="BO9" s="3">
        <f t="shared" si="17"/>
        <v>-534</v>
      </c>
      <c r="BP9" s="196">
        <f t="shared" si="38"/>
        <v>-431</v>
      </c>
      <c r="BQ9" s="4">
        <f t="shared" si="18"/>
        <v>-405.9</v>
      </c>
      <c r="BR9" s="3">
        <f t="shared" si="19"/>
        <v>-386.8</v>
      </c>
      <c r="BS9" s="3">
        <f t="shared" si="20"/>
        <v>-417.5</v>
      </c>
      <c r="BT9" s="3">
        <f t="shared" si="21"/>
        <v>-454</v>
      </c>
      <c r="BU9" s="3">
        <f t="shared" si="22"/>
        <v>-352</v>
      </c>
      <c r="BV9" s="3">
        <f t="shared" si="23"/>
        <v>-417</v>
      </c>
      <c r="BW9" s="3">
        <f t="shared" si="24"/>
        <v>-451</v>
      </c>
      <c r="BX9" s="3">
        <f t="shared" si="25"/>
        <v>-339</v>
      </c>
      <c r="BY9" s="3">
        <f t="shared" si="26"/>
        <v>-468</v>
      </c>
      <c r="BZ9" s="3">
        <f t="shared" si="27"/>
        <v>-507</v>
      </c>
      <c r="CA9" s="196">
        <f t="shared" si="39"/>
        <v>-427</v>
      </c>
      <c r="CB9" s="4">
        <f t="shared" si="28"/>
        <v>-427.3</v>
      </c>
      <c r="CC9" s="3">
        <f t="shared" si="29"/>
        <v>-408.5</v>
      </c>
      <c r="CD9" s="107">
        <f t="shared" si="30"/>
        <v>-470</v>
      </c>
      <c r="CE9" s="107">
        <f t="shared" si="31"/>
        <v>-361</v>
      </c>
      <c r="CF9" s="107">
        <f t="shared" si="32"/>
        <v>-435</v>
      </c>
      <c r="CG9" s="107">
        <f t="shared" si="33"/>
        <v>-465</v>
      </c>
      <c r="CH9" s="3">
        <f t="shared" si="34"/>
        <v>-368</v>
      </c>
      <c r="CI9" s="3">
        <f t="shared" si="35"/>
        <v>-473</v>
      </c>
      <c r="CJ9" s="3">
        <f t="shared" si="36"/>
        <v>-505</v>
      </c>
      <c r="CK9" s="112">
        <f t="shared" si="40"/>
        <v>-429</v>
      </c>
    </row>
    <row r="10" spans="1:89" x14ac:dyDescent="0.45">
      <c r="A10" s="58" t="s">
        <v>16</v>
      </c>
      <c r="B10" s="58">
        <f t="shared" si="41"/>
        <v>45853</v>
      </c>
      <c r="C10" s="56">
        <v>479.7</v>
      </c>
      <c r="D10" s="13">
        <v>470.1</v>
      </c>
      <c r="E10" s="14">
        <v>478</v>
      </c>
      <c r="F10" s="108">
        <v>409</v>
      </c>
      <c r="G10" s="118">
        <v>447</v>
      </c>
      <c r="H10" s="134">
        <v>466</v>
      </c>
      <c r="I10" s="154">
        <v>404</v>
      </c>
      <c r="J10" s="182">
        <v>529</v>
      </c>
      <c r="K10" s="219">
        <v>553</v>
      </c>
      <c r="L10" s="230">
        <v>473</v>
      </c>
      <c r="M10" s="366"/>
      <c r="N10" s="57">
        <v>499.1</v>
      </c>
      <c r="O10" s="13">
        <v>466.9</v>
      </c>
      <c r="P10" s="14">
        <v>501</v>
      </c>
      <c r="Q10" s="108">
        <v>405</v>
      </c>
      <c r="R10" s="118">
        <v>471</v>
      </c>
      <c r="S10" s="134">
        <v>506</v>
      </c>
      <c r="T10" s="154">
        <v>449</v>
      </c>
      <c r="U10" s="182">
        <v>563</v>
      </c>
      <c r="V10" s="219">
        <v>618</v>
      </c>
      <c r="W10" s="230">
        <v>520</v>
      </c>
      <c r="X10" s="366"/>
      <c r="Y10" s="17">
        <v>465.5</v>
      </c>
      <c r="Z10" s="18">
        <v>468.2</v>
      </c>
      <c r="AA10" s="13">
        <v>486.5</v>
      </c>
      <c r="AB10" s="14">
        <v>526</v>
      </c>
      <c r="AC10" s="108">
        <v>429</v>
      </c>
      <c r="AD10" s="118">
        <v>508</v>
      </c>
      <c r="AE10" s="134">
        <v>512</v>
      </c>
      <c r="AF10" s="154">
        <v>400</v>
      </c>
      <c r="AG10" s="182">
        <v>545</v>
      </c>
      <c r="AH10" s="219">
        <v>593</v>
      </c>
      <c r="AI10" s="230">
        <v>514</v>
      </c>
      <c r="AJ10" s="366"/>
      <c r="AK10" s="56">
        <v>512.20000000000005</v>
      </c>
      <c r="AL10" s="13">
        <v>476.4</v>
      </c>
      <c r="AM10" s="14">
        <v>549</v>
      </c>
      <c r="AN10" s="108">
        <v>440</v>
      </c>
      <c r="AO10" s="118">
        <v>527</v>
      </c>
      <c r="AP10" s="134">
        <v>525</v>
      </c>
      <c r="AQ10" s="154">
        <v>429</v>
      </c>
      <c r="AR10" s="182">
        <v>552</v>
      </c>
      <c r="AS10" s="219">
        <v>592</v>
      </c>
      <c r="AT10" s="230">
        <v>513</v>
      </c>
      <c r="AU10" s="366"/>
      <c r="AW10" s="4">
        <f t="shared" si="0"/>
        <v>-479.7</v>
      </c>
      <c r="AX10" s="3">
        <f t="shared" si="1"/>
        <v>-470.1</v>
      </c>
      <c r="AY10" s="3">
        <f t="shared" si="2"/>
        <v>-478</v>
      </c>
      <c r="AZ10" s="3">
        <f t="shared" si="3"/>
        <v>-409</v>
      </c>
      <c r="BA10" s="3">
        <f t="shared" si="4"/>
        <v>-447</v>
      </c>
      <c r="BB10" s="3">
        <f t="shared" si="5"/>
        <v>-466</v>
      </c>
      <c r="BC10" s="3">
        <f t="shared" si="6"/>
        <v>-404</v>
      </c>
      <c r="BD10" s="3">
        <f t="shared" si="7"/>
        <v>-529</v>
      </c>
      <c r="BE10" s="3">
        <f t="shared" si="8"/>
        <v>-553</v>
      </c>
      <c r="BF10" s="215">
        <f t="shared" si="37"/>
        <v>-473</v>
      </c>
      <c r="BG10" s="113">
        <f t="shared" si="9"/>
        <v>-499.1</v>
      </c>
      <c r="BH10" s="3">
        <f t="shared" si="10"/>
        <v>-466.9</v>
      </c>
      <c r="BI10" s="3">
        <f t="shared" si="11"/>
        <v>-501</v>
      </c>
      <c r="BJ10" s="3">
        <f t="shared" si="12"/>
        <v>-405</v>
      </c>
      <c r="BK10" s="3">
        <f t="shared" si="13"/>
        <v>-471</v>
      </c>
      <c r="BL10" s="3">
        <f t="shared" si="14"/>
        <v>-506</v>
      </c>
      <c r="BM10" s="3">
        <f t="shared" si="15"/>
        <v>-449</v>
      </c>
      <c r="BN10" s="3">
        <f t="shared" si="16"/>
        <v>-563</v>
      </c>
      <c r="BO10" s="3">
        <f t="shared" si="17"/>
        <v>-618</v>
      </c>
      <c r="BP10" s="196">
        <f t="shared" si="38"/>
        <v>-520</v>
      </c>
      <c r="BQ10" s="4">
        <f t="shared" si="18"/>
        <v>-465.5</v>
      </c>
      <c r="BR10" s="3">
        <f t="shared" si="19"/>
        <v>-468.2</v>
      </c>
      <c r="BS10" s="3">
        <f t="shared" si="20"/>
        <v>-486.5</v>
      </c>
      <c r="BT10" s="3">
        <f t="shared" si="21"/>
        <v>-526</v>
      </c>
      <c r="BU10" s="3">
        <f t="shared" si="22"/>
        <v>-429</v>
      </c>
      <c r="BV10" s="3">
        <f t="shared" si="23"/>
        <v>-508</v>
      </c>
      <c r="BW10" s="3">
        <f t="shared" si="24"/>
        <v>-512</v>
      </c>
      <c r="BX10" s="3">
        <f t="shared" si="25"/>
        <v>-400</v>
      </c>
      <c r="BY10" s="3">
        <f t="shared" si="26"/>
        <v>-545</v>
      </c>
      <c r="BZ10" s="3">
        <f t="shared" si="27"/>
        <v>-593</v>
      </c>
      <c r="CA10" s="196">
        <f t="shared" si="39"/>
        <v>-514</v>
      </c>
      <c r="CB10" s="4">
        <f t="shared" si="28"/>
        <v>-512.20000000000005</v>
      </c>
      <c r="CC10" s="3">
        <f t="shared" si="29"/>
        <v>-476.4</v>
      </c>
      <c r="CD10" s="107">
        <f t="shared" si="30"/>
        <v>-549</v>
      </c>
      <c r="CE10" s="107">
        <f t="shared" si="31"/>
        <v>-440</v>
      </c>
      <c r="CF10" s="107">
        <f t="shared" si="32"/>
        <v>-527</v>
      </c>
      <c r="CG10" s="107">
        <f t="shared" si="33"/>
        <v>-525</v>
      </c>
      <c r="CH10" s="3">
        <f t="shared" si="34"/>
        <v>-429</v>
      </c>
      <c r="CI10" s="3">
        <f t="shared" si="35"/>
        <v>-552</v>
      </c>
      <c r="CJ10" s="3">
        <f t="shared" si="36"/>
        <v>-592</v>
      </c>
      <c r="CK10" s="112">
        <f t="shared" si="40"/>
        <v>-513</v>
      </c>
    </row>
    <row r="11" spans="1:89" x14ac:dyDescent="0.45">
      <c r="A11" s="54" t="s">
        <v>17</v>
      </c>
      <c r="B11" s="58">
        <f t="shared" si="41"/>
        <v>45860</v>
      </c>
      <c r="C11" s="56">
        <v>547.5</v>
      </c>
      <c r="D11" s="13">
        <v>531.79999999999995</v>
      </c>
      <c r="E11" s="14">
        <v>559</v>
      </c>
      <c r="F11" s="108">
        <v>483</v>
      </c>
      <c r="G11" s="118">
        <v>521</v>
      </c>
      <c r="H11" s="134">
        <v>545</v>
      </c>
      <c r="I11" s="154">
        <v>478</v>
      </c>
      <c r="J11" s="182">
        <v>594</v>
      </c>
      <c r="K11" s="219">
        <v>618</v>
      </c>
      <c r="L11" s="230">
        <v>539</v>
      </c>
      <c r="M11" s="366"/>
      <c r="N11" s="57">
        <v>562.29999999999995</v>
      </c>
      <c r="O11" s="13">
        <v>523.29999999999995</v>
      </c>
      <c r="P11" s="14">
        <v>576</v>
      </c>
      <c r="Q11" s="108">
        <v>474</v>
      </c>
      <c r="R11" s="118">
        <v>543</v>
      </c>
      <c r="S11" s="134">
        <v>587</v>
      </c>
      <c r="T11" s="154">
        <v>520</v>
      </c>
      <c r="U11" s="182">
        <v>625</v>
      </c>
      <c r="V11" s="219">
        <v>684</v>
      </c>
      <c r="W11" s="230">
        <v>586</v>
      </c>
      <c r="X11" s="366"/>
      <c r="Y11" s="17">
        <v>513.6</v>
      </c>
      <c r="Z11" s="18">
        <v>538.1</v>
      </c>
      <c r="AA11" s="13">
        <v>548.5</v>
      </c>
      <c r="AB11" s="14">
        <v>609</v>
      </c>
      <c r="AC11" s="108">
        <v>507</v>
      </c>
      <c r="AD11" s="118">
        <v>584</v>
      </c>
      <c r="AE11" s="134">
        <v>593</v>
      </c>
      <c r="AF11" s="154">
        <v>476</v>
      </c>
      <c r="AG11" s="182">
        <v>609</v>
      </c>
      <c r="AH11" s="219">
        <v>663</v>
      </c>
      <c r="AI11" s="230">
        <v>582</v>
      </c>
      <c r="AJ11" s="366"/>
      <c r="AK11" s="56">
        <v>587.20000000000005</v>
      </c>
      <c r="AL11" s="13">
        <v>542.4</v>
      </c>
      <c r="AM11" s="14">
        <v>635</v>
      </c>
      <c r="AN11" s="108">
        <v>522</v>
      </c>
      <c r="AO11" s="118">
        <v>606</v>
      </c>
      <c r="AP11" s="134">
        <v>610</v>
      </c>
      <c r="AQ11" s="154">
        <v>511</v>
      </c>
      <c r="AR11" s="182">
        <v>619</v>
      </c>
      <c r="AS11" s="219">
        <v>666</v>
      </c>
      <c r="AT11" s="230">
        <v>582</v>
      </c>
      <c r="AU11" s="366"/>
      <c r="AW11" s="4">
        <f t="shared" si="0"/>
        <v>-547.5</v>
      </c>
      <c r="AX11" s="3">
        <f t="shared" si="1"/>
        <v>-531.79999999999995</v>
      </c>
      <c r="AY11" s="3">
        <f t="shared" si="2"/>
        <v>-559</v>
      </c>
      <c r="AZ11" s="3">
        <f t="shared" si="3"/>
        <v>-483</v>
      </c>
      <c r="BA11" s="3">
        <f t="shared" si="4"/>
        <v>-521</v>
      </c>
      <c r="BB11" s="3">
        <f t="shared" si="5"/>
        <v>-545</v>
      </c>
      <c r="BC11" s="3">
        <f t="shared" si="6"/>
        <v>-478</v>
      </c>
      <c r="BD11" s="3">
        <f t="shared" si="7"/>
        <v>-594</v>
      </c>
      <c r="BE11" s="3">
        <f t="shared" si="8"/>
        <v>-618</v>
      </c>
      <c r="BF11" s="215">
        <f t="shared" si="37"/>
        <v>-539</v>
      </c>
      <c r="BG11" s="113">
        <f t="shared" si="9"/>
        <v>-562.29999999999995</v>
      </c>
      <c r="BH11" s="3">
        <f t="shared" si="10"/>
        <v>-523.29999999999995</v>
      </c>
      <c r="BI11" s="3">
        <f t="shared" si="11"/>
        <v>-576</v>
      </c>
      <c r="BJ11" s="3">
        <f t="shared" si="12"/>
        <v>-474</v>
      </c>
      <c r="BK11" s="3">
        <f t="shared" si="13"/>
        <v>-543</v>
      </c>
      <c r="BL11" s="3">
        <f t="shared" si="14"/>
        <v>-587</v>
      </c>
      <c r="BM11" s="3">
        <f t="shared" si="15"/>
        <v>-520</v>
      </c>
      <c r="BN11" s="3">
        <f t="shared" si="16"/>
        <v>-625</v>
      </c>
      <c r="BO11" s="3">
        <f t="shared" si="17"/>
        <v>-684</v>
      </c>
      <c r="BP11" s="196">
        <f t="shared" si="38"/>
        <v>-586</v>
      </c>
      <c r="BQ11" s="4">
        <f t="shared" si="18"/>
        <v>-513.6</v>
      </c>
      <c r="BR11" s="3">
        <f t="shared" si="19"/>
        <v>-538.1</v>
      </c>
      <c r="BS11" s="3">
        <f t="shared" si="20"/>
        <v>-548.5</v>
      </c>
      <c r="BT11" s="3">
        <f t="shared" si="21"/>
        <v>-609</v>
      </c>
      <c r="BU11" s="3">
        <f t="shared" si="22"/>
        <v>-507</v>
      </c>
      <c r="BV11" s="3">
        <f t="shared" si="23"/>
        <v>-584</v>
      </c>
      <c r="BW11" s="3">
        <f t="shared" si="24"/>
        <v>-593</v>
      </c>
      <c r="BX11" s="3">
        <f t="shared" si="25"/>
        <v>-476</v>
      </c>
      <c r="BY11" s="3">
        <f t="shared" si="26"/>
        <v>-609</v>
      </c>
      <c r="BZ11" s="3">
        <f t="shared" si="27"/>
        <v>-663</v>
      </c>
      <c r="CA11" s="196">
        <f t="shared" si="39"/>
        <v>-582</v>
      </c>
      <c r="CB11" s="4">
        <f t="shared" si="28"/>
        <v>-587.20000000000005</v>
      </c>
      <c r="CC11" s="3">
        <f t="shared" si="29"/>
        <v>-542.4</v>
      </c>
      <c r="CD11" s="107">
        <f t="shared" si="30"/>
        <v>-635</v>
      </c>
      <c r="CE11" s="107">
        <f t="shared" si="31"/>
        <v>-522</v>
      </c>
      <c r="CF11" s="107">
        <f t="shared" si="32"/>
        <v>-606</v>
      </c>
      <c r="CG11" s="107">
        <f t="shared" si="33"/>
        <v>-610</v>
      </c>
      <c r="CH11" s="3">
        <f t="shared" si="34"/>
        <v>-511</v>
      </c>
      <c r="CI11" s="3">
        <f t="shared" si="35"/>
        <v>-619</v>
      </c>
      <c r="CJ11" s="3">
        <f t="shared" si="36"/>
        <v>-666</v>
      </c>
      <c r="CK11" s="112">
        <f t="shared" si="40"/>
        <v>-582</v>
      </c>
    </row>
    <row r="12" spans="1:89" x14ac:dyDescent="0.45">
      <c r="A12" s="58" t="s">
        <v>18</v>
      </c>
      <c r="B12" s="58">
        <f t="shared" si="41"/>
        <v>45867</v>
      </c>
      <c r="C12" s="56">
        <v>624.29999999999995</v>
      </c>
      <c r="D12" s="13">
        <v>596.79999999999995</v>
      </c>
      <c r="E12" s="14">
        <v>645</v>
      </c>
      <c r="F12" s="108">
        <v>567</v>
      </c>
      <c r="G12" s="118">
        <v>629</v>
      </c>
      <c r="H12" s="134">
        <v>605</v>
      </c>
      <c r="I12" s="154">
        <v>551</v>
      </c>
      <c r="J12" s="182">
        <v>670</v>
      </c>
      <c r="K12" s="219">
        <v>704</v>
      </c>
      <c r="L12" s="230">
        <v>616</v>
      </c>
      <c r="M12" s="366"/>
      <c r="N12" s="57">
        <v>631.70000000000005</v>
      </c>
      <c r="O12" s="13">
        <v>579.20000000000005</v>
      </c>
      <c r="P12" s="14">
        <v>658</v>
      </c>
      <c r="Q12" s="108">
        <v>547</v>
      </c>
      <c r="R12" s="118">
        <v>672</v>
      </c>
      <c r="S12" s="134">
        <v>646</v>
      </c>
      <c r="T12" s="154">
        <v>593</v>
      </c>
      <c r="U12" s="182">
        <v>698</v>
      </c>
      <c r="V12" s="219">
        <v>764</v>
      </c>
      <c r="W12" s="230">
        <v>665</v>
      </c>
      <c r="X12" s="366"/>
      <c r="Y12" s="17">
        <v>587.79999999999995</v>
      </c>
      <c r="Z12" s="18">
        <v>613.29999999999995</v>
      </c>
      <c r="AA12" s="13">
        <v>611.70000000000005</v>
      </c>
      <c r="AB12" s="14">
        <v>698</v>
      </c>
      <c r="AC12" s="108">
        <v>594</v>
      </c>
      <c r="AD12" s="118">
        <v>687</v>
      </c>
      <c r="AE12" s="134">
        <v>654</v>
      </c>
      <c r="AF12" s="154">
        <v>547</v>
      </c>
      <c r="AG12" s="182">
        <v>684</v>
      </c>
      <c r="AH12" s="219">
        <v>748</v>
      </c>
      <c r="AI12" s="230">
        <v>660</v>
      </c>
      <c r="AJ12" s="366"/>
      <c r="AK12" s="56">
        <v>667.3</v>
      </c>
      <c r="AL12" s="13">
        <v>612.1</v>
      </c>
      <c r="AM12" s="14">
        <v>731</v>
      </c>
      <c r="AN12" s="108">
        <v>617</v>
      </c>
      <c r="AO12" s="118">
        <v>714</v>
      </c>
      <c r="AP12" s="134">
        <v>675</v>
      </c>
      <c r="AQ12" s="154">
        <v>590</v>
      </c>
      <c r="AR12" s="182">
        <v>698</v>
      </c>
      <c r="AS12" s="219">
        <v>752</v>
      </c>
      <c r="AT12" s="230">
        <v>667</v>
      </c>
      <c r="AU12" s="366"/>
      <c r="AW12" s="4">
        <f t="shared" si="0"/>
        <v>-624.29999999999995</v>
      </c>
      <c r="AX12" s="3">
        <f t="shared" si="1"/>
        <v>-596.79999999999995</v>
      </c>
      <c r="AY12" s="3">
        <f t="shared" si="2"/>
        <v>-645</v>
      </c>
      <c r="AZ12" s="3">
        <f t="shared" si="3"/>
        <v>-567</v>
      </c>
      <c r="BA12" s="3">
        <f t="shared" si="4"/>
        <v>-629</v>
      </c>
      <c r="BB12" s="3">
        <f t="shared" si="5"/>
        <v>-605</v>
      </c>
      <c r="BC12" s="3">
        <f t="shared" si="6"/>
        <v>-551</v>
      </c>
      <c r="BD12" s="3">
        <f t="shared" si="7"/>
        <v>-670</v>
      </c>
      <c r="BE12" s="3">
        <f t="shared" si="8"/>
        <v>-704</v>
      </c>
      <c r="BF12" s="215">
        <f t="shared" si="37"/>
        <v>-616</v>
      </c>
      <c r="BG12" s="113">
        <f t="shared" si="9"/>
        <v>-631.70000000000005</v>
      </c>
      <c r="BH12" s="3">
        <f t="shared" si="10"/>
        <v>-579.20000000000005</v>
      </c>
      <c r="BI12" s="3">
        <f t="shared" si="11"/>
        <v>-658</v>
      </c>
      <c r="BJ12" s="3">
        <f t="shared" si="12"/>
        <v>-547</v>
      </c>
      <c r="BK12" s="3">
        <f t="shared" si="13"/>
        <v>-672</v>
      </c>
      <c r="BL12" s="3">
        <f t="shared" si="14"/>
        <v>-646</v>
      </c>
      <c r="BM12" s="3">
        <f t="shared" si="15"/>
        <v>-593</v>
      </c>
      <c r="BN12" s="3">
        <f t="shared" si="16"/>
        <v>-698</v>
      </c>
      <c r="BO12" s="3">
        <f t="shared" si="17"/>
        <v>-764</v>
      </c>
      <c r="BP12" s="196">
        <f t="shared" si="38"/>
        <v>-665</v>
      </c>
      <c r="BQ12" s="4">
        <f t="shared" si="18"/>
        <v>-587.79999999999995</v>
      </c>
      <c r="BR12" s="3">
        <f t="shared" si="19"/>
        <v>-613.29999999999995</v>
      </c>
      <c r="BS12" s="3">
        <f t="shared" si="20"/>
        <v>-611.70000000000005</v>
      </c>
      <c r="BT12" s="3">
        <f t="shared" si="21"/>
        <v>-698</v>
      </c>
      <c r="BU12" s="3">
        <f t="shared" si="22"/>
        <v>-594</v>
      </c>
      <c r="BV12" s="3">
        <f t="shared" si="23"/>
        <v>-687</v>
      </c>
      <c r="BW12" s="3">
        <f t="shared" si="24"/>
        <v>-654</v>
      </c>
      <c r="BX12" s="3">
        <f t="shared" si="25"/>
        <v>-547</v>
      </c>
      <c r="BY12" s="3">
        <f t="shared" si="26"/>
        <v>-684</v>
      </c>
      <c r="BZ12" s="3">
        <f t="shared" si="27"/>
        <v>-748</v>
      </c>
      <c r="CA12" s="196">
        <f t="shared" si="39"/>
        <v>-660</v>
      </c>
      <c r="CB12" s="4">
        <f t="shared" si="28"/>
        <v>-667.3</v>
      </c>
      <c r="CC12" s="3">
        <f t="shared" si="29"/>
        <v>-612.1</v>
      </c>
      <c r="CD12" s="107">
        <f t="shared" si="30"/>
        <v>-731</v>
      </c>
      <c r="CE12" s="107">
        <f t="shared" si="31"/>
        <v>-617</v>
      </c>
      <c r="CF12" s="107">
        <f t="shared" si="32"/>
        <v>-714</v>
      </c>
      <c r="CG12" s="107">
        <f t="shared" si="33"/>
        <v>-675</v>
      </c>
      <c r="CH12" s="3">
        <f t="shared" si="34"/>
        <v>-590</v>
      </c>
      <c r="CI12" s="3">
        <f t="shared" si="35"/>
        <v>-698</v>
      </c>
      <c r="CJ12" s="3">
        <f t="shared" si="36"/>
        <v>-752</v>
      </c>
      <c r="CK12" s="112">
        <f t="shared" si="40"/>
        <v>-667</v>
      </c>
    </row>
    <row r="13" spans="1:89" x14ac:dyDescent="0.45">
      <c r="A13" s="58" t="s">
        <v>19</v>
      </c>
      <c r="B13" s="58">
        <f t="shared" si="41"/>
        <v>45874</v>
      </c>
      <c r="C13" s="56">
        <v>698.1</v>
      </c>
      <c r="D13" s="13">
        <v>658.2</v>
      </c>
      <c r="E13" s="14">
        <v>735</v>
      </c>
      <c r="F13" s="108">
        <v>634</v>
      </c>
      <c r="G13" s="118">
        <v>702</v>
      </c>
      <c r="H13" s="134">
        <v>651</v>
      </c>
      <c r="I13" s="154">
        <v>637</v>
      </c>
      <c r="J13" s="182">
        <v>723</v>
      </c>
      <c r="K13" s="219">
        <v>793</v>
      </c>
      <c r="L13" s="230">
        <v>671</v>
      </c>
      <c r="M13" s="366"/>
      <c r="N13" s="57">
        <v>699.2</v>
      </c>
      <c r="O13" s="13">
        <v>636.1</v>
      </c>
      <c r="P13" s="14">
        <v>741</v>
      </c>
      <c r="Q13" s="108">
        <v>607</v>
      </c>
      <c r="R13" s="118">
        <v>742</v>
      </c>
      <c r="S13" s="134">
        <v>689</v>
      </c>
      <c r="T13" s="154">
        <v>673</v>
      </c>
      <c r="U13" s="182">
        <v>749</v>
      </c>
      <c r="V13" s="219">
        <v>850</v>
      </c>
      <c r="W13" s="230">
        <v>721</v>
      </c>
      <c r="X13" s="366"/>
      <c r="Y13" s="17">
        <v>646.70000000000005</v>
      </c>
      <c r="Z13" s="18">
        <v>686.4</v>
      </c>
      <c r="AA13" s="13">
        <v>677</v>
      </c>
      <c r="AB13" s="14">
        <v>786</v>
      </c>
      <c r="AC13" s="108">
        <v>666</v>
      </c>
      <c r="AD13" s="118">
        <v>764</v>
      </c>
      <c r="AE13" s="134">
        <v>703</v>
      </c>
      <c r="AF13" s="154">
        <v>633</v>
      </c>
      <c r="AG13" s="182">
        <v>733</v>
      </c>
      <c r="AH13" s="219">
        <v>838</v>
      </c>
      <c r="AI13" s="230">
        <v>716</v>
      </c>
      <c r="AJ13" s="366"/>
      <c r="AK13" s="56">
        <v>751.8</v>
      </c>
      <c r="AL13" s="13">
        <v>680.9</v>
      </c>
      <c r="AM13" s="14">
        <v>827</v>
      </c>
      <c r="AN13" s="108">
        <v>695</v>
      </c>
      <c r="AO13" s="118">
        <v>798</v>
      </c>
      <c r="AP13" s="134">
        <v>732</v>
      </c>
      <c r="AQ13" s="154">
        <v>683</v>
      </c>
      <c r="AR13" s="182">
        <v>752</v>
      </c>
      <c r="AS13" s="219">
        <v>850</v>
      </c>
      <c r="AT13" s="230">
        <v>726</v>
      </c>
      <c r="AU13" s="366"/>
      <c r="AW13" s="4">
        <f t="shared" si="0"/>
        <v>-698.1</v>
      </c>
      <c r="AX13" s="3">
        <f t="shared" si="1"/>
        <v>-658.2</v>
      </c>
      <c r="AY13" s="3">
        <f t="shared" si="2"/>
        <v>-735</v>
      </c>
      <c r="AZ13" s="3">
        <f t="shared" si="3"/>
        <v>-634</v>
      </c>
      <c r="BA13" s="3">
        <f t="shared" si="4"/>
        <v>-702</v>
      </c>
      <c r="BB13" s="3">
        <f t="shared" si="5"/>
        <v>-651</v>
      </c>
      <c r="BC13" s="3">
        <f t="shared" si="6"/>
        <v>-637</v>
      </c>
      <c r="BD13" s="3">
        <f t="shared" si="7"/>
        <v>-723</v>
      </c>
      <c r="BE13" s="3">
        <f t="shared" si="8"/>
        <v>-793</v>
      </c>
      <c r="BF13" s="215">
        <f t="shared" si="37"/>
        <v>-671</v>
      </c>
      <c r="BG13" s="113">
        <f t="shared" si="9"/>
        <v>-699.2</v>
      </c>
      <c r="BH13" s="3">
        <f t="shared" si="10"/>
        <v>-636.1</v>
      </c>
      <c r="BI13" s="3">
        <f t="shared" si="11"/>
        <v>-741</v>
      </c>
      <c r="BJ13" s="3">
        <f t="shared" si="12"/>
        <v>-607</v>
      </c>
      <c r="BK13" s="3">
        <f t="shared" si="13"/>
        <v>-742</v>
      </c>
      <c r="BL13" s="3">
        <f t="shared" si="14"/>
        <v>-689</v>
      </c>
      <c r="BM13" s="3">
        <f t="shared" si="15"/>
        <v>-673</v>
      </c>
      <c r="BN13" s="3">
        <f t="shared" si="16"/>
        <v>-749</v>
      </c>
      <c r="BO13" s="3">
        <f t="shared" si="17"/>
        <v>-850</v>
      </c>
      <c r="BP13" s="196">
        <f t="shared" si="38"/>
        <v>-721</v>
      </c>
      <c r="BQ13" s="4">
        <f t="shared" si="18"/>
        <v>-646.70000000000005</v>
      </c>
      <c r="BR13" s="3">
        <f t="shared" si="19"/>
        <v>-686.4</v>
      </c>
      <c r="BS13" s="3">
        <f t="shared" si="20"/>
        <v>-677</v>
      </c>
      <c r="BT13" s="3">
        <f t="shared" si="21"/>
        <v>-786</v>
      </c>
      <c r="BU13" s="3">
        <f t="shared" si="22"/>
        <v>-666</v>
      </c>
      <c r="BV13" s="3">
        <f t="shared" si="23"/>
        <v>-764</v>
      </c>
      <c r="BW13" s="3">
        <f t="shared" si="24"/>
        <v>-703</v>
      </c>
      <c r="BX13" s="3">
        <f t="shared" si="25"/>
        <v>-633</v>
      </c>
      <c r="BY13" s="3">
        <f t="shared" si="26"/>
        <v>-733</v>
      </c>
      <c r="BZ13" s="3">
        <f t="shared" si="27"/>
        <v>-838</v>
      </c>
      <c r="CA13" s="196">
        <f t="shared" si="39"/>
        <v>-716</v>
      </c>
      <c r="CB13" s="4">
        <f t="shared" si="28"/>
        <v>-751.8</v>
      </c>
      <c r="CC13" s="3">
        <f t="shared" si="29"/>
        <v>-680.9</v>
      </c>
      <c r="CD13" s="107">
        <f t="shared" si="30"/>
        <v>-827</v>
      </c>
      <c r="CE13" s="107">
        <f t="shared" si="31"/>
        <v>-695</v>
      </c>
      <c r="CF13" s="107">
        <f t="shared" si="32"/>
        <v>-798</v>
      </c>
      <c r="CG13" s="107">
        <f t="shared" si="33"/>
        <v>-732</v>
      </c>
      <c r="CH13" s="3">
        <f t="shared" si="34"/>
        <v>-683</v>
      </c>
      <c r="CI13" s="3">
        <f t="shared" si="35"/>
        <v>-752</v>
      </c>
      <c r="CJ13" s="3">
        <f t="shared" si="36"/>
        <v>-850</v>
      </c>
      <c r="CK13" s="112">
        <f t="shared" si="40"/>
        <v>-726</v>
      </c>
    </row>
    <row r="14" spans="1:89" x14ac:dyDescent="0.45">
      <c r="A14" s="58" t="s">
        <v>20</v>
      </c>
      <c r="B14" s="58">
        <f t="shared" si="41"/>
        <v>45881</v>
      </c>
      <c r="C14" s="56">
        <v>763.2</v>
      </c>
      <c r="D14" s="13">
        <v>721.3</v>
      </c>
      <c r="E14" s="14">
        <v>819</v>
      </c>
      <c r="F14" s="108">
        <v>701</v>
      </c>
      <c r="G14" s="118">
        <v>781</v>
      </c>
      <c r="H14" s="134">
        <v>721</v>
      </c>
      <c r="I14" s="154">
        <v>704</v>
      </c>
      <c r="J14" s="182">
        <v>787</v>
      </c>
      <c r="K14" s="219">
        <v>858</v>
      </c>
      <c r="L14" s="230">
        <v>761</v>
      </c>
      <c r="M14" s="366"/>
      <c r="N14" s="57">
        <v>759.6</v>
      </c>
      <c r="O14" s="13">
        <v>693.6</v>
      </c>
      <c r="P14" s="14">
        <v>819</v>
      </c>
      <c r="Q14" s="108">
        <v>668</v>
      </c>
      <c r="R14" s="118">
        <v>811</v>
      </c>
      <c r="S14" s="134">
        <v>766</v>
      </c>
      <c r="T14" s="154">
        <v>740</v>
      </c>
      <c r="U14" s="182">
        <v>812</v>
      </c>
      <c r="V14" s="219">
        <v>913</v>
      </c>
      <c r="W14" s="230">
        <v>806</v>
      </c>
      <c r="X14" s="366"/>
      <c r="Y14" s="17">
        <v>706.2</v>
      </c>
      <c r="Z14" s="18">
        <v>745.1</v>
      </c>
      <c r="AA14" s="13">
        <v>739.6</v>
      </c>
      <c r="AB14" s="14">
        <v>870</v>
      </c>
      <c r="AC14" s="108">
        <v>735</v>
      </c>
      <c r="AD14" s="118">
        <v>847</v>
      </c>
      <c r="AE14" s="134">
        <v>775</v>
      </c>
      <c r="AF14" s="154">
        <v>697</v>
      </c>
      <c r="AG14" s="182">
        <v>796</v>
      </c>
      <c r="AH14" s="219">
        <v>904</v>
      </c>
      <c r="AI14" s="230">
        <v>807</v>
      </c>
      <c r="AJ14" s="366"/>
      <c r="AK14" s="56">
        <v>818.9</v>
      </c>
      <c r="AL14" s="13">
        <v>751</v>
      </c>
      <c r="AM14" s="14">
        <v>921</v>
      </c>
      <c r="AN14" s="108">
        <v>772</v>
      </c>
      <c r="AO14" s="118">
        <v>884</v>
      </c>
      <c r="AP14" s="134">
        <v>813</v>
      </c>
      <c r="AQ14" s="154">
        <v>753</v>
      </c>
      <c r="AR14" s="182">
        <v>820</v>
      </c>
      <c r="AS14" s="219">
        <v>923</v>
      </c>
      <c r="AT14" s="230">
        <v>820</v>
      </c>
      <c r="AU14" s="366"/>
      <c r="AW14" s="4">
        <f t="shared" si="0"/>
        <v>-763.2</v>
      </c>
      <c r="AX14" s="3">
        <f t="shared" si="1"/>
        <v>-721.3</v>
      </c>
      <c r="AY14" s="3">
        <f t="shared" si="2"/>
        <v>-819</v>
      </c>
      <c r="AZ14" s="3">
        <f t="shared" si="3"/>
        <v>-701</v>
      </c>
      <c r="BA14" s="3">
        <f t="shared" si="4"/>
        <v>-781</v>
      </c>
      <c r="BB14" s="3">
        <f t="shared" si="5"/>
        <v>-721</v>
      </c>
      <c r="BC14" s="3">
        <f t="shared" si="6"/>
        <v>-704</v>
      </c>
      <c r="BD14" s="3">
        <f t="shared" si="7"/>
        <v>-787</v>
      </c>
      <c r="BE14" s="3">
        <f t="shared" si="8"/>
        <v>-858</v>
      </c>
      <c r="BF14" s="215">
        <f t="shared" si="37"/>
        <v>-761</v>
      </c>
      <c r="BG14" s="113">
        <f t="shared" si="9"/>
        <v>-759.6</v>
      </c>
      <c r="BH14" s="3">
        <f t="shared" si="10"/>
        <v>-693.6</v>
      </c>
      <c r="BI14" s="3">
        <f t="shared" si="11"/>
        <v>-819</v>
      </c>
      <c r="BJ14" s="3">
        <f t="shared" si="12"/>
        <v>-668</v>
      </c>
      <c r="BK14" s="3">
        <f t="shared" si="13"/>
        <v>-811</v>
      </c>
      <c r="BL14" s="3">
        <f t="shared" si="14"/>
        <v>-766</v>
      </c>
      <c r="BM14" s="3">
        <f t="shared" si="15"/>
        <v>-740</v>
      </c>
      <c r="BN14" s="3">
        <f t="shared" si="16"/>
        <v>-812</v>
      </c>
      <c r="BO14" s="3">
        <f t="shared" si="17"/>
        <v>-913</v>
      </c>
      <c r="BP14" s="196">
        <f t="shared" si="38"/>
        <v>-806</v>
      </c>
      <c r="BQ14" s="4">
        <f t="shared" si="18"/>
        <v>-706.2</v>
      </c>
      <c r="BR14" s="3">
        <f t="shared" si="19"/>
        <v>-745.1</v>
      </c>
      <c r="BS14" s="3">
        <f t="shared" si="20"/>
        <v>-739.6</v>
      </c>
      <c r="BT14" s="3">
        <f t="shared" si="21"/>
        <v>-870</v>
      </c>
      <c r="BU14" s="3">
        <f t="shared" si="22"/>
        <v>-735</v>
      </c>
      <c r="BV14" s="3">
        <f t="shared" si="23"/>
        <v>-847</v>
      </c>
      <c r="BW14" s="3">
        <f t="shared" si="24"/>
        <v>-775</v>
      </c>
      <c r="BX14" s="3">
        <f t="shared" si="25"/>
        <v>-697</v>
      </c>
      <c r="BY14" s="3">
        <f t="shared" si="26"/>
        <v>-796</v>
      </c>
      <c r="BZ14" s="3">
        <f t="shared" si="27"/>
        <v>-904</v>
      </c>
      <c r="CA14" s="196">
        <f t="shared" si="39"/>
        <v>-807</v>
      </c>
      <c r="CB14" s="4">
        <f t="shared" si="28"/>
        <v>-818.9</v>
      </c>
      <c r="CC14" s="3">
        <f t="shared" si="29"/>
        <v>-751</v>
      </c>
      <c r="CD14" s="107">
        <f t="shared" si="30"/>
        <v>-921</v>
      </c>
      <c r="CE14" s="107">
        <f t="shared" si="31"/>
        <v>-772</v>
      </c>
      <c r="CF14" s="107">
        <f t="shared" si="32"/>
        <v>-884</v>
      </c>
      <c r="CG14" s="107">
        <f t="shared" si="33"/>
        <v>-813</v>
      </c>
      <c r="CH14" s="3">
        <f t="shared" si="34"/>
        <v>-753</v>
      </c>
      <c r="CI14" s="3">
        <f t="shared" si="35"/>
        <v>-820</v>
      </c>
      <c r="CJ14" s="3">
        <f t="shared" si="36"/>
        <v>-923</v>
      </c>
      <c r="CK14" s="112">
        <f t="shared" si="40"/>
        <v>-820</v>
      </c>
    </row>
    <row r="15" spans="1:89" x14ac:dyDescent="0.45">
      <c r="A15" s="54" t="s">
        <v>21</v>
      </c>
      <c r="B15" s="58">
        <f t="shared" si="41"/>
        <v>45888</v>
      </c>
      <c r="C15" s="56">
        <v>831.7</v>
      </c>
      <c r="D15" s="13">
        <v>782.4</v>
      </c>
      <c r="E15" s="14">
        <v>881</v>
      </c>
      <c r="F15" s="108">
        <v>758</v>
      </c>
      <c r="G15" s="118">
        <v>850</v>
      </c>
      <c r="H15" s="134">
        <v>804</v>
      </c>
      <c r="I15" s="154">
        <v>769</v>
      </c>
      <c r="J15" s="182">
        <v>849</v>
      </c>
      <c r="K15" s="219">
        <v>917</v>
      </c>
      <c r="L15" s="230">
        <v>818</v>
      </c>
      <c r="M15" s="366"/>
      <c r="N15" s="57">
        <v>827.1</v>
      </c>
      <c r="O15" s="13">
        <v>748.1</v>
      </c>
      <c r="P15" s="14">
        <v>877</v>
      </c>
      <c r="Q15" s="108">
        <v>726</v>
      </c>
      <c r="R15" s="118">
        <v>876</v>
      </c>
      <c r="S15" s="134">
        <v>847</v>
      </c>
      <c r="T15" s="154">
        <v>799</v>
      </c>
      <c r="U15" s="182">
        <v>874</v>
      </c>
      <c r="V15" s="219">
        <v>981</v>
      </c>
      <c r="W15" s="230">
        <v>861</v>
      </c>
      <c r="X15" s="366"/>
      <c r="Y15" s="17">
        <v>789.1</v>
      </c>
      <c r="Z15" s="18">
        <v>820.2</v>
      </c>
      <c r="AA15" s="13">
        <v>799.8</v>
      </c>
      <c r="AB15" s="14">
        <v>932</v>
      </c>
      <c r="AC15" s="108">
        <v>799</v>
      </c>
      <c r="AD15" s="118">
        <v>920</v>
      </c>
      <c r="AE15" s="134">
        <v>853</v>
      </c>
      <c r="AF15" s="154">
        <v>761</v>
      </c>
      <c r="AG15" s="182">
        <v>858</v>
      </c>
      <c r="AH15" s="219">
        <v>968</v>
      </c>
      <c r="AI15" s="230">
        <v>862</v>
      </c>
      <c r="AJ15" s="366"/>
      <c r="AK15" s="56">
        <v>900.5</v>
      </c>
      <c r="AL15" s="13">
        <v>816.4</v>
      </c>
      <c r="AM15" s="14">
        <v>992</v>
      </c>
      <c r="AN15" s="108">
        <v>840</v>
      </c>
      <c r="AO15" s="118">
        <v>960</v>
      </c>
      <c r="AP15" s="134">
        <v>900</v>
      </c>
      <c r="AQ15" s="154">
        <v>820</v>
      </c>
      <c r="AR15" s="182">
        <v>888</v>
      </c>
      <c r="AS15" s="219">
        <v>992</v>
      </c>
      <c r="AT15" s="230">
        <v>881</v>
      </c>
      <c r="AU15" s="366"/>
      <c r="AW15" s="4">
        <f t="shared" si="0"/>
        <v>-831.7</v>
      </c>
      <c r="AX15" s="3">
        <f t="shared" si="1"/>
        <v>-782.4</v>
      </c>
      <c r="AY15" s="3">
        <f t="shared" si="2"/>
        <v>-881</v>
      </c>
      <c r="AZ15" s="3">
        <f t="shared" si="3"/>
        <v>-758</v>
      </c>
      <c r="BA15" s="3">
        <f t="shared" si="4"/>
        <v>-850</v>
      </c>
      <c r="BB15" s="3">
        <f t="shared" si="5"/>
        <v>-804</v>
      </c>
      <c r="BC15" s="3">
        <f t="shared" si="6"/>
        <v>-769</v>
      </c>
      <c r="BD15" s="3">
        <f t="shared" si="7"/>
        <v>-849</v>
      </c>
      <c r="BE15" s="3">
        <f t="shared" si="8"/>
        <v>-917</v>
      </c>
      <c r="BF15" s="215">
        <f t="shared" si="37"/>
        <v>-818</v>
      </c>
      <c r="BG15" s="113">
        <f t="shared" si="9"/>
        <v>-827.1</v>
      </c>
      <c r="BH15" s="3">
        <f t="shared" si="10"/>
        <v>-748.1</v>
      </c>
      <c r="BI15" s="3">
        <f t="shared" si="11"/>
        <v>-877</v>
      </c>
      <c r="BJ15" s="3">
        <f t="shared" si="12"/>
        <v>-726</v>
      </c>
      <c r="BK15" s="3">
        <f t="shared" si="13"/>
        <v>-876</v>
      </c>
      <c r="BL15" s="3">
        <f t="shared" si="14"/>
        <v>-847</v>
      </c>
      <c r="BM15" s="3">
        <f t="shared" si="15"/>
        <v>-799</v>
      </c>
      <c r="BN15" s="3">
        <f t="shared" si="16"/>
        <v>-874</v>
      </c>
      <c r="BO15" s="3">
        <f t="shared" si="17"/>
        <v>-981</v>
      </c>
      <c r="BP15" s="196">
        <f t="shared" si="38"/>
        <v>-861</v>
      </c>
      <c r="BQ15" s="4">
        <f t="shared" si="18"/>
        <v>-789.1</v>
      </c>
      <c r="BR15" s="3">
        <f t="shared" si="19"/>
        <v>-820.2</v>
      </c>
      <c r="BS15" s="3">
        <f t="shared" si="20"/>
        <v>-799.8</v>
      </c>
      <c r="BT15" s="3">
        <f t="shared" si="21"/>
        <v>-932</v>
      </c>
      <c r="BU15" s="3">
        <f t="shared" si="22"/>
        <v>-799</v>
      </c>
      <c r="BV15" s="3">
        <f t="shared" si="23"/>
        <v>-920</v>
      </c>
      <c r="BW15" s="3">
        <f t="shared" si="24"/>
        <v>-853</v>
      </c>
      <c r="BX15" s="3">
        <f t="shared" si="25"/>
        <v>-761</v>
      </c>
      <c r="BY15" s="3">
        <f t="shared" si="26"/>
        <v>-858</v>
      </c>
      <c r="BZ15" s="3">
        <f t="shared" si="27"/>
        <v>-968</v>
      </c>
      <c r="CA15" s="196">
        <f t="shared" si="39"/>
        <v>-862</v>
      </c>
      <c r="CB15" s="4">
        <f t="shared" si="28"/>
        <v>-900.5</v>
      </c>
      <c r="CC15" s="3">
        <f t="shared" si="29"/>
        <v>-816.4</v>
      </c>
      <c r="CD15" s="107">
        <f t="shared" si="30"/>
        <v>-992</v>
      </c>
      <c r="CE15" s="107">
        <f t="shared" si="31"/>
        <v>-840</v>
      </c>
      <c r="CF15" s="107">
        <f t="shared" si="32"/>
        <v>-960</v>
      </c>
      <c r="CG15" s="107">
        <f t="shared" si="33"/>
        <v>-900</v>
      </c>
      <c r="CH15" s="3">
        <f t="shared" si="34"/>
        <v>-820</v>
      </c>
      <c r="CI15" s="3">
        <f t="shared" si="35"/>
        <v>-888</v>
      </c>
      <c r="CJ15" s="3">
        <f t="shared" si="36"/>
        <v>-992</v>
      </c>
      <c r="CK15" s="112">
        <f t="shared" si="40"/>
        <v>-881</v>
      </c>
    </row>
    <row r="16" spans="1:89" x14ac:dyDescent="0.45">
      <c r="A16" s="54" t="s">
        <v>22</v>
      </c>
      <c r="B16" s="58">
        <f t="shared" si="41"/>
        <v>45895</v>
      </c>
      <c r="C16" s="56">
        <v>899.4</v>
      </c>
      <c r="D16" s="13">
        <v>830.3</v>
      </c>
      <c r="E16" s="14">
        <v>954</v>
      </c>
      <c r="F16" s="108">
        <v>813</v>
      </c>
      <c r="G16" s="118">
        <v>904</v>
      </c>
      <c r="H16" s="134">
        <v>893</v>
      </c>
      <c r="I16" s="154">
        <v>842</v>
      </c>
      <c r="J16" s="182">
        <v>904</v>
      </c>
      <c r="K16" s="219">
        <v>975</v>
      </c>
      <c r="L16" s="230">
        <v>877</v>
      </c>
      <c r="M16" s="366"/>
      <c r="N16" s="57">
        <v>891.4</v>
      </c>
      <c r="O16" s="13">
        <v>787.9</v>
      </c>
      <c r="P16" s="14">
        <v>946</v>
      </c>
      <c r="Q16" s="108">
        <v>771</v>
      </c>
      <c r="R16" s="118">
        <v>926</v>
      </c>
      <c r="S16" s="134">
        <v>946</v>
      </c>
      <c r="T16" s="154">
        <v>874</v>
      </c>
      <c r="U16" s="182">
        <v>925</v>
      </c>
      <c r="V16" s="219">
        <v>1042</v>
      </c>
      <c r="W16" s="230">
        <v>926</v>
      </c>
      <c r="X16" s="366"/>
      <c r="Y16" s="17">
        <v>848.3</v>
      </c>
      <c r="Z16" s="18">
        <v>888</v>
      </c>
      <c r="AA16" s="13">
        <v>841.9</v>
      </c>
      <c r="AB16" s="14">
        <v>1010</v>
      </c>
      <c r="AC16" s="108">
        <v>852</v>
      </c>
      <c r="AD16" s="118">
        <v>976</v>
      </c>
      <c r="AE16" s="134">
        <v>948</v>
      </c>
      <c r="AF16" s="154">
        <v>831</v>
      </c>
      <c r="AG16" s="182">
        <v>909</v>
      </c>
      <c r="AH16" s="219">
        <v>1030</v>
      </c>
      <c r="AI16" s="230">
        <v>923</v>
      </c>
      <c r="AJ16" s="366"/>
      <c r="AK16" s="56">
        <v>974.7</v>
      </c>
      <c r="AL16" s="13">
        <v>867.3</v>
      </c>
      <c r="AM16" s="14">
        <v>1070</v>
      </c>
      <c r="AN16" s="108">
        <v>900</v>
      </c>
      <c r="AO16" s="118">
        <v>1020</v>
      </c>
      <c r="AP16" s="134">
        <v>996</v>
      </c>
      <c r="AQ16" s="154">
        <v>897</v>
      </c>
      <c r="AR16" s="182">
        <v>945</v>
      </c>
      <c r="AS16" s="219">
        <v>1058</v>
      </c>
      <c r="AT16" s="230">
        <v>950</v>
      </c>
      <c r="AU16" s="366"/>
      <c r="AV16" s="15" t="s">
        <v>73</v>
      </c>
      <c r="AW16" s="4">
        <f t="shared" si="0"/>
        <v>-899.4</v>
      </c>
      <c r="AX16" s="3">
        <f t="shared" si="1"/>
        <v>-830.3</v>
      </c>
      <c r="AY16" s="3">
        <f t="shared" si="2"/>
        <v>-954</v>
      </c>
      <c r="AZ16" s="3">
        <f t="shared" si="3"/>
        <v>-813</v>
      </c>
      <c r="BA16" s="3">
        <f t="shared" si="4"/>
        <v>-904</v>
      </c>
      <c r="BB16" s="3">
        <f t="shared" si="5"/>
        <v>-893</v>
      </c>
      <c r="BC16" s="3">
        <f t="shared" si="6"/>
        <v>-842</v>
      </c>
      <c r="BD16" s="3">
        <f t="shared" si="7"/>
        <v>-904</v>
      </c>
      <c r="BE16" s="3">
        <f t="shared" si="8"/>
        <v>-975</v>
      </c>
      <c r="BF16" s="215">
        <f t="shared" si="37"/>
        <v>-877</v>
      </c>
      <c r="BG16" s="113">
        <f t="shared" si="9"/>
        <v>-891.4</v>
      </c>
      <c r="BH16" s="3">
        <f t="shared" si="10"/>
        <v>-787.9</v>
      </c>
      <c r="BI16" s="3">
        <f t="shared" si="11"/>
        <v>-946</v>
      </c>
      <c r="BJ16" s="3">
        <f t="shared" si="12"/>
        <v>-771</v>
      </c>
      <c r="BK16" s="3">
        <f t="shared" si="13"/>
        <v>-926</v>
      </c>
      <c r="BL16" s="3">
        <f t="shared" si="14"/>
        <v>-946</v>
      </c>
      <c r="BM16" s="3">
        <f t="shared" si="15"/>
        <v>-874</v>
      </c>
      <c r="BN16" s="3">
        <f t="shared" si="16"/>
        <v>-925</v>
      </c>
      <c r="BO16" s="3">
        <f t="shared" si="17"/>
        <v>-1042</v>
      </c>
      <c r="BP16" s="196">
        <f t="shared" si="38"/>
        <v>-926</v>
      </c>
      <c r="BQ16" s="4">
        <f t="shared" si="18"/>
        <v>-848.3</v>
      </c>
      <c r="BR16" s="3">
        <f t="shared" si="19"/>
        <v>-888</v>
      </c>
      <c r="BS16" s="3">
        <f t="shared" si="20"/>
        <v>-841.9</v>
      </c>
      <c r="BT16" s="3">
        <f t="shared" si="21"/>
        <v>-1010</v>
      </c>
      <c r="BU16" s="3">
        <f t="shared" si="22"/>
        <v>-852</v>
      </c>
      <c r="BV16" s="3">
        <f t="shared" si="23"/>
        <v>-976</v>
      </c>
      <c r="BW16" s="3">
        <f t="shared" si="24"/>
        <v>-948</v>
      </c>
      <c r="BX16" s="3">
        <f t="shared" si="25"/>
        <v>-831</v>
      </c>
      <c r="BY16" s="3">
        <f t="shared" si="26"/>
        <v>-909</v>
      </c>
      <c r="BZ16" s="3">
        <f t="shared" si="27"/>
        <v>-1030</v>
      </c>
      <c r="CA16" s="196">
        <f t="shared" si="39"/>
        <v>-923</v>
      </c>
      <c r="CB16" s="4">
        <f t="shared" si="28"/>
        <v>-974.7</v>
      </c>
      <c r="CC16" s="3">
        <f t="shared" si="29"/>
        <v>-867.3</v>
      </c>
      <c r="CD16" s="107">
        <f t="shared" si="30"/>
        <v>-1070</v>
      </c>
      <c r="CE16" s="107">
        <f t="shared" si="31"/>
        <v>-900</v>
      </c>
      <c r="CF16" s="107">
        <f t="shared" si="32"/>
        <v>-1020</v>
      </c>
      <c r="CG16" s="107">
        <f t="shared" si="33"/>
        <v>-996</v>
      </c>
      <c r="CH16" s="3">
        <f t="shared" si="34"/>
        <v>-897</v>
      </c>
      <c r="CI16" s="3">
        <f t="shared" si="35"/>
        <v>-945</v>
      </c>
      <c r="CJ16" s="3">
        <f t="shared" si="36"/>
        <v>-1058</v>
      </c>
      <c r="CK16" s="112">
        <f t="shared" si="40"/>
        <v>-950</v>
      </c>
    </row>
    <row r="17" spans="1:89" x14ac:dyDescent="0.45">
      <c r="A17" s="58" t="s">
        <v>23</v>
      </c>
      <c r="B17" s="58">
        <f t="shared" si="41"/>
        <v>45902</v>
      </c>
      <c r="C17" s="56">
        <v>958.1</v>
      </c>
      <c r="D17" s="13">
        <v>868</v>
      </c>
      <c r="E17" s="14">
        <v>1012</v>
      </c>
      <c r="F17" s="108">
        <v>858</v>
      </c>
      <c r="G17" s="118">
        <v>934</v>
      </c>
      <c r="H17" s="134">
        <v>965</v>
      </c>
      <c r="I17" s="154">
        <v>906</v>
      </c>
      <c r="J17" s="182">
        <v>965</v>
      </c>
      <c r="K17" s="219">
        <v>1017</v>
      </c>
      <c r="L17" s="230">
        <v>922</v>
      </c>
      <c r="M17" s="366"/>
      <c r="N17" s="57">
        <v>941.5</v>
      </c>
      <c r="O17" s="13">
        <v>821</v>
      </c>
      <c r="P17" s="14">
        <v>1003</v>
      </c>
      <c r="Q17" s="108">
        <v>810</v>
      </c>
      <c r="R17" s="118">
        <v>950</v>
      </c>
      <c r="S17" s="134">
        <v>1019</v>
      </c>
      <c r="T17" s="154">
        <v>937</v>
      </c>
      <c r="U17" s="182">
        <v>986</v>
      </c>
      <c r="V17" s="219">
        <v>1085</v>
      </c>
      <c r="W17" s="230">
        <v>966</v>
      </c>
      <c r="X17" s="366"/>
      <c r="Y17" s="17">
        <v>908.3</v>
      </c>
      <c r="Z17" s="18">
        <v>941.4</v>
      </c>
      <c r="AA17" s="13">
        <v>881</v>
      </c>
      <c r="AB17" s="14">
        <v>1068</v>
      </c>
      <c r="AC17" s="108">
        <v>899</v>
      </c>
      <c r="AD17" s="118">
        <v>1006</v>
      </c>
      <c r="AE17" s="134">
        <v>1016</v>
      </c>
      <c r="AF17" s="154">
        <v>890</v>
      </c>
      <c r="AG17" s="182">
        <v>973</v>
      </c>
      <c r="AH17" s="219">
        <v>1073</v>
      </c>
      <c r="AI17" s="230">
        <v>966</v>
      </c>
      <c r="AJ17" s="366"/>
      <c r="AK17" s="56">
        <v>1040.0999999999999</v>
      </c>
      <c r="AL17" s="13">
        <v>912</v>
      </c>
      <c r="AM17" s="14">
        <v>1142</v>
      </c>
      <c r="AN17" s="108">
        <v>954</v>
      </c>
      <c r="AO17" s="118">
        <v>1055</v>
      </c>
      <c r="AP17" s="134">
        <v>1074</v>
      </c>
      <c r="AQ17" s="154">
        <v>966</v>
      </c>
      <c r="AR17" s="182">
        <v>1011</v>
      </c>
      <c r="AS17" s="219">
        <v>1105</v>
      </c>
      <c r="AT17" s="230">
        <v>1000</v>
      </c>
      <c r="AU17" s="366"/>
      <c r="AW17" s="4">
        <f t="shared" si="0"/>
        <v>-958.1</v>
      </c>
      <c r="AX17" s="3">
        <f t="shared" si="1"/>
        <v>-868</v>
      </c>
      <c r="AY17" s="3">
        <f t="shared" si="2"/>
        <v>-1012</v>
      </c>
      <c r="AZ17" s="3">
        <f t="shared" si="3"/>
        <v>-858</v>
      </c>
      <c r="BA17" s="3">
        <f t="shared" si="4"/>
        <v>-934</v>
      </c>
      <c r="BB17" s="3">
        <f t="shared" si="5"/>
        <v>-965</v>
      </c>
      <c r="BC17" s="3">
        <f t="shared" si="6"/>
        <v>-906</v>
      </c>
      <c r="BD17" s="3">
        <f t="shared" si="7"/>
        <v>-965</v>
      </c>
      <c r="BE17" s="3">
        <f t="shared" si="8"/>
        <v>-1017</v>
      </c>
      <c r="BF17" s="215">
        <f t="shared" si="37"/>
        <v>-922</v>
      </c>
      <c r="BG17" s="113">
        <f t="shared" si="9"/>
        <v>-941.5</v>
      </c>
      <c r="BH17" s="3">
        <f t="shared" si="10"/>
        <v>-821</v>
      </c>
      <c r="BI17" s="3">
        <f t="shared" si="11"/>
        <v>-1003</v>
      </c>
      <c r="BJ17" s="3">
        <f t="shared" si="12"/>
        <v>-810</v>
      </c>
      <c r="BK17" s="3">
        <f t="shared" si="13"/>
        <v>-950</v>
      </c>
      <c r="BL17" s="3">
        <f t="shared" si="14"/>
        <v>-1019</v>
      </c>
      <c r="BM17" s="3">
        <f t="shared" si="15"/>
        <v>-937</v>
      </c>
      <c r="BN17" s="3">
        <f t="shared" si="16"/>
        <v>-986</v>
      </c>
      <c r="BO17" s="3">
        <f t="shared" si="17"/>
        <v>-1085</v>
      </c>
      <c r="BP17" s="196">
        <f t="shared" si="38"/>
        <v>-966</v>
      </c>
      <c r="BQ17" s="4">
        <f t="shared" si="18"/>
        <v>-908.3</v>
      </c>
      <c r="BR17" s="3">
        <f t="shared" si="19"/>
        <v>-941.4</v>
      </c>
      <c r="BS17" s="3">
        <f t="shared" si="20"/>
        <v>-881</v>
      </c>
      <c r="BT17" s="3">
        <f t="shared" si="21"/>
        <v>-1068</v>
      </c>
      <c r="BU17" s="3">
        <f t="shared" si="22"/>
        <v>-899</v>
      </c>
      <c r="BV17" s="3">
        <f t="shared" si="23"/>
        <v>-1006</v>
      </c>
      <c r="BW17" s="3">
        <f t="shared" si="24"/>
        <v>-1016</v>
      </c>
      <c r="BX17" s="3">
        <f t="shared" si="25"/>
        <v>-890</v>
      </c>
      <c r="BY17" s="3">
        <f t="shared" si="26"/>
        <v>-973</v>
      </c>
      <c r="BZ17" s="3">
        <f t="shared" si="27"/>
        <v>-1073</v>
      </c>
      <c r="CA17" s="196">
        <f t="shared" si="39"/>
        <v>-966</v>
      </c>
      <c r="CB17" s="4">
        <f t="shared" si="28"/>
        <v>-1040.0999999999999</v>
      </c>
      <c r="CC17" s="3">
        <f t="shared" si="29"/>
        <v>-912</v>
      </c>
      <c r="CD17" s="107">
        <f t="shared" si="30"/>
        <v>-1142</v>
      </c>
      <c r="CE17" s="107">
        <f t="shared" si="31"/>
        <v>-954</v>
      </c>
      <c r="CF17" s="107">
        <f t="shared" si="32"/>
        <v>-1055</v>
      </c>
      <c r="CG17" s="107">
        <f t="shared" si="33"/>
        <v>-1074</v>
      </c>
      <c r="CH17" s="3">
        <f t="shared" si="34"/>
        <v>-966</v>
      </c>
      <c r="CI17" s="3">
        <f t="shared" si="35"/>
        <v>-1011</v>
      </c>
      <c r="CJ17" s="3">
        <f t="shared" si="36"/>
        <v>-1105</v>
      </c>
      <c r="CK17" s="112">
        <f t="shared" si="40"/>
        <v>-1000</v>
      </c>
    </row>
    <row r="18" spans="1:89" x14ac:dyDescent="0.45">
      <c r="A18" s="58" t="s">
        <v>24</v>
      </c>
      <c r="B18" s="58">
        <f t="shared" si="41"/>
        <v>45909</v>
      </c>
      <c r="C18" s="56">
        <v>1017.5</v>
      </c>
      <c r="D18" s="13">
        <v>907</v>
      </c>
      <c r="E18" s="14">
        <v>1048</v>
      </c>
      <c r="F18" s="108">
        <v>885</v>
      </c>
      <c r="G18" s="118">
        <v>975</v>
      </c>
      <c r="H18" s="134">
        <v>1006</v>
      </c>
      <c r="I18" s="154">
        <v>949</v>
      </c>
      <c r="J18" s="182">
        <v>1025</v>
      </c>
      <c r="K18" s="219">
        <v>1058</v>
      </c>
      <c r="L18" s="230">
        <v>965</v>
      </c>
      <c r="M18" s="366"/>
      <c r="N18" s="57">
        <v>993.4</v>
      </c>
      <c r="O18" s="13">
        <v>854</v>
      </c>
      <c r="P18" s="14">
        <v>1037</v>
      </c>
      <c r="Q18" s="108">
        <v>836</v>
      </c>
      <c r="R18" s="118">
        <v>989</v>
      </c>
      <c r="S18" s="134">
        <v>1061</v>
      </c>
      <c r="T18" s="154">
        <v>981</v>
      </c>
      <c r="U18" s="182">
        <v>1054</v>
      </c>
      <c r="V18" s="219">
        <v>1127</v>
      </c>
      <c r="W18" s="230">
        <v>1011</v>
      </c>
      <c r="X18" s="366"/>
      <c r="Y18" s="17">
        <v>972.5</v>
      </c>
      <c r="Z18" s="18">
        <v>1000.3</v>
      </c>
      <c r="AA18" s="13">
        <v>918</v>
      </c>
      <c r="AB18" s="14">
        <v>1100</v>
      </c>
      <c r="AC18" s="108">
        <v>925</v>
      </c>
      <c r="AD18" s="118">
        <v>1049</v>
      </c>
      <c r="AE18" s="134">
        <v>1052</v>
      </c>
      <c r="AF18" s="154">
        <v>935</v>
      </c>
      <c r="AG18" s="182">
        <v>1033</v>
      </c>
      <c r="AH18" s="219">
        <v>1114</v>
      </c>
      <c r="AI18" s="230">
        <v>1009</v>
      </c>
      <c r="AJ18" s="366"/>
      <c r="AK18" s="56">
        <v>1102.7</v>
      </c>
      <c r="AL18" s="13">
        <v>955</v>
      </c>
      <c r="AM18" s="14">
        <v>1184</v>
      </c>
      <c r="AN18" s="108">
        <v>985</v>
      </c>
      <c r="AO18" s="118">
        <v>1106</v>
      </c>
      <c r="AP18" s="134">
        <v>1121</v>
      </c>
      <c r="AQ18" s="154">
        <v>1014</v>
      </c>
      <c r="AR18" s="182">
        <v>1075</v>
      </c>
      <c r="AS18" s="219">
        <v>1151</v>
      </c>
      <c r="AT18" s="230">
        <v>1052</v>
      </c>
      <c r="AU18" s="366"/>
      <c r="AW18" s="4">
        <f t="shared" si="0"/>
        <v>-1017.5</v>
      </c>
      <c r="AX18" s="3">
        <f t="shared" si="1"/>
        <v>-907</v>
      </c>
      <c r="AY18" s="3">
        <f t="shared" si="2"/>
        <v>-1048</v>
      </c>
      <c r="AZ18" s="3">
        <f t="shared" si="3"/>
        <v>-885</v>
      </c>
      <c r="BA18" s="3">
        <f t="shared" si="4"/>
        <v>-975</v>
      </c>
      <c r="BB18" s="3">
        <f t="shared" si="5"/>
        <v>-1006</v>
      </c>
      <c r="BC18" s="3">
        <f t="shared" si="6"/>
        <v>-949</v>
      </c>
      <c r="BD18" s="3">
        <f t="shared" si="7"/>
        <v>-1025</v>
      </c>
      <c r="BE18" s="3">
        <f t="shared" si="8"/>
        <v>-1058</v>
      </c>
      <c r="BF18" s="215">
        <f t="shared" si="37"/>
        <v>-965</v>
      </c>
      <c r="BG18" s="113">
        <f t="shared" si="9"/>
        <v>-993.4</v>
      </c>
      <c r="BH18" s="3">
        <f t="shared" si="10"/>
        <v>-854</v>
      </c>
      <c r="BI18" s="3">
        <f t="shared" si="11"/>
        <v>-1037</v>
      </c>
      <c r="BJ18" s="3">
        <f t="shared" si="12"/>
        <v>-836</v>
      </c>
      <c r="BK18" s="3">
        <f t="shared" si="13"/>
        <v>-989</v>
      </c>
      <c r="BL18" s="3">
        <f t="shared" si="14"/>
        <v>-1061</v>
      </c>
      <c r="BM18" s="3">
        <f t="shared" si="15"/>
        <v>-981</v>
      </c>
      <c r="BN18" s="3">
        <f t="shared" si="16"/>
        <v>-1054</v>
      </c>
      <c r="BO18" s="3">
        <f t="shared" si="17"/>
        <v>-1127</v>
      </c>
      <c r="BP18" s="196">
        <f t="shared" si="38"/>
        <v>-1011</v>
      </c>
      <c r="BQ18" s="4">
        <f t="shared" si="18"/>
        <v>-972.5</v>
      </c>
      <c r="BR18" s="3">
        <f t="shared" si="19"/>
        <v>-1000.3</v>
      </c>
      <c r="BS18" s="3">
        <f t="shared" si="20"/>
        <v>-918</v>
      </c>
      <c r="BT18" s="3">
        <f t="shared" si="21"/>
        <v>-1100</v>
      </c>
      <c r="BU18" s="3">
        <f t="shared" si="22"/>
        <v>-925</v>
      </c>
      <c r="BV18" s="3">
        <f t="shared" si="23"/>
        <v>-1049</v>
      </c>
      <c r="BW18" s="3">
        <f t="shared" si="24"/>
        <v>-1052</v>
      </c>
      <c r="BX18" s="3">
        <f t="shared" si="25"/>
        <v>-935</v>
      </c>
      <c r="BY18" s="3">
        <f t="shared" si="26"/>
        <v>-1033</v>
      </c>
      <c r="BZ18" s="3">
        <f t="shared" si="27"/>
        <v>-1114</v>
      </c>
      <c r="CA18" s="196">
        <f t="shared" si="39"/>
        <v>-1009</v>
      </c>
      <c r="CB18" s="4">
        <f t="shared" si="28"/>
        <v>-1102.7</v>
      </c>
      <c r="CC18" s="3">
        <f t="shared" si="29"/>
        <v>-955</v>
      </c>
      <c r="CD18" s="107">
        <f t="shared" si="30"/>
        <v>-1184</v>
      </c>
      <c r="CE18" s="107">
        <f t="shared" si="31"/>
        <v>-985</v>
      </c>
      <c r="CF18" s="107">
        <f t="shared" si="32"/>
        <v>-1106</v>
      </c>
      <c r="CG18" s="107">
        <f t="shared" si="33"/>
        <v>-1121</v>
      </c>
      <c r="CH18" s="3">
        <f t="shared" si="34"/>
        <v>-1014</v>
      </c>
      <c r="CI18" s="3">
        <f t="shared" si="35"/>
        <v>-1075</v>
      </c>
      <c r="CJ18" s="3">
        <f t="shared" si="36"/>
        <v>-1151</v>
      </c>
      <c r="CK18" s="112">
        <f t="shared" si="40"/>
        <v>-1052</v>
      </c>
    </row>
    <row r="19" spans="1:89" x14ac:dyDescent="0.45">
      <c r="A19" s="54" t="s">
        <v>25</v>
      </c>
      <c r="B19" s="58">
        <f t="shared" si="41"/>
        <v>45916</v>
      </c>
      <c r="C19" s="56">
        <v>1057.0999999999999</v>
      </c>
      <c r="D19" s="13">
        <v>953</v>
      </c>
      <c r="E19" s="14">
        <v>1108</v>
      </c>
      <c r="F19" s="108">
        <v>905</v>
      </c>
      <c r="G19" s="118">
        <v>993</v>
      </c>
      <c r="H19" s="134">
        <v>1044</v>
      </c>
      <c r="I19" s="154">
        <v>1011</v>
      </c>
      <c r="J19" s="182">
        <v>1064</v>
      </c>
      <c r="K19" s="219">
        <v>1114</v>
      </c>
      <c r="L19" s="230">
        <v>1001</v>
      </c>
      <c r="M19" s="366"/>
      <c r="N19" s="57">
        <v>1028</v>
      </c>
      <c r="O19" s="13">
        <v>910</v>
      </c>
      <c r="P19" s="14">
        <v>1096</v>
      </c>
      <c r="Q19" s="108">
        <v>861</v>
      </c>
      <c r="R19" s="118">
        <v>1007</v>
      </c>
      <c r="S19" s="134">
        <v>1100</v>
      </c>
      <c r="T19" s="154">
        <v>1047</v>
      </c>
      <c r="U19" s="182">
        <v>1096</v>
      </c>
      <c r="V19" s="219">
        <v>1187</v>
      </c>
      <c r="W19" s="230">
        <v>1047</v>
      </c>
      <c r="X19" s="366"/>
      <c r="Y19" s="17">
        <v>1034.5999999999999</v>
      </c>
      <c r="Z19" s="18">
        <v>1038.4000000000001</v>
      </c>
      <c r="AA19" s="13">
        <v>971</v>
      </c>
      <c r="AB19" s="14">
        <v>1163</v>
      </c>
      <c r="AC19" s="108">
        <v>947</v>
      </c>
      <c r="AD19" s="118">
        <v>1067</v>
      </c>
      <c r="AE19" s="134">
        <v>1087</v>
      </c>
      <c r="AF19" s="154">
        <v>999</v>
      </c>
      <c r="AG19" s="182">
        <v>1074</v>
      </c>
      <c r="AH19" s="219">
        <v>1173</v>
      </c>
      <c r="AI19" s="230">
        <v>1044</v>
      </c>
      <c r="AJ19" s="366"/>
      <c r="AK19" s="56">
        <v>1145.3</v>
      </c>
      <c r="AL19" s="13">
        <v>1010</v>
      </c>
      <c r="AM19" s="14">
        <v>1251</v>
      </c>
      <c r="AN19" s="108">
        <v>1011</v>
      </c>
      <c r="AO19" s="118">
        <v>1128</v>
      </c>
      <c r="AP19" s="134">
        <v>1162</v>
      </c>
      <c r="AQ19" s="154">
        <v>1086</v>
      </c>
      <c r="AR19" s="182">
        <v>1118</v>
      </c>
      <c r="AS19" s="219">
        <v>1211</v>
      </c>
      <c r="AT19" s="230">
        <v>1092</v>
      </c>
      <c r="AU19" s="366"/>
      <c r="AW19" s="4">
        <f t="shared" si="0"/>
        <v>-1057.0999999999999</v>
      </c>
      <c r="AX19" s="3">
        <f t="shared" si="1"/>
        <v>-953</v>
      </c>
      <c r="AY19" s="3">
        <f t="shared" si="2"/>
        <v>-1108</v>
      </c>
      <c r="AZ19" s="3">
        <f t="shared" si="3"/>
        <v>-905</v>
      </c>
      <c r="BA19" s="3">
        <f t="shared" si="4"/>
        <v>-993</v>
      </c>
      <c r="BB19" s="3">
        <f t="shared" si="5"/>
        <v>-1044</v>
      </c>
      <c r="BC19" s="3">
        <f t="shared" si="6"/>
        <v>-1011</v>
      </c>
      <c r="BD19" s="3">
        <f t="shared" si="7"/>
        <v>-1064</v>
      </c>
      <c r="BE19" s="3">
        <f t="shared" si="8"/>
        <v>-1114</v>
      </c>
      <c r="BF19" s="215">
        <f t="shared" si="37"/>
        <v>-1001</v>
      </c>
      <c r="BG19" s="113">
        <f t="shared" si="9"/>
        <v>-1028</v>
      </c>
      <c r="BH19" s="3">
        <f t="shared" si="10"/>
        <v>-910</v>
      </c>
      <c r="BI19" s="3">
        <f t="shared" si="11"/>
        <v>-1096</v>
      </c>
      <c r="BJ19" s="3">
        <f t="shared" si="12"/>
        <v>-861</v>
      </c>
      <c r="BK19" s="3">
        <f t="shared" si="13"/>
        <v>-1007</v>
      </c>
      <c r="BL19" s="3">
        <f t="shared" si="14"/>
        <v>-1100</v>
      </c>
      <c r="BM19" s="3">
        <f t="shared" si="15"/>
        <v>-1047</v>
      </c>
      <c r="BN19" s="3">
        <f t="shared" si="16"/>
        <v>-1096</v>
      </c>
      <c r="BO19" s="3">
        <f t="shared" si="17"/>
        <v>-1187</v>
      </c>
      <c r="BP19" s="196">
        <f t="shared" si="38"/>
        <v>-1047</v>
      </c>
      <c r="BQ19" s="4">
        <f t="shared" si="18"/>
        <v>-1034.5999999999999</v>
      </c>
      <c r="BR19" s="3">
        <f t="shared" si="19"/>
        <v>-1038.4000000000001</v>
      </c>
      <c r="BS19" s="3">
        <f t="shared" si="20"/>
        <v>-971</v>
      </c>
      <c r="BT19" s="3">
        <f t="shared" si="21"/>
        <v>-1163</v>
      </c>
      <c r="BU19" s="3">
        <f t="shared" si="22"/>
        <v>-947</v>
      </c>
      <c r="BV19" s="3">
        <f t="shared" si="23"/>
        <v>-1067</v>
      </c>
      <c r="BW19" s="3">
        <f t="shared" si="24"/>
        <v>-1087</v>
      </c>
      <c r="BX19" s="3">
        <f t="shared" si="25"/>
        <v>-999</v>
      </c>
      <c r="BY19" s="3">
        <f t="shared" si="26"/>
        <v>-1074</v>
      </c>
      <c r="BZ19" s="3">
        <f t="shared" si="27"/>
        <v>-1173</v>
      </c>
      <c r="CA19" s="196">
        <f t="shared" si="39"/>
        <v>-1044</v>
      </c>
      <c r="CB19" s="4">
        <f t="shared" si="28"/>
        <v>-1145.3</v>
      </c>
      <c r="CC19" s="3">
        <f t="shared" si="29"/>
        <v>-1010</v>
      </c>
      <c r="CD19" s="107">
        <f t="shared" si="30"/>
        <v>-1251</v>
      </c>
      <c r="CE19" s="107">
        <f t="shared" si="31"/>
        <v>-1011</v>
      </c>
      <c r="CF19" s="107">
        <f t="shared" si="32"/>
        <v>-1128</v>
      </c>
      <c r="CG19" s="107">
        <f t="shared" si="33"/>
        <v>-1162</v>
      </c>
      <c r="CH19" s="3">
        <f t="shared" si="34"/>
        <v>-1086</v>
      </c>
      <c r="CI19" s="3">
        <f t="shared" si="35"/>
        <v>-1118</v>
      </c>
      <c r="CJ19" s="3">
        <f t="shared" si="36"/>
        <v>-1211</v>
      </c>
      <c r="CK19" s="112">
        <f t="shared" si="40"/>
        <v>-1092</v>
      </c>
    </row>
    <row r="20" spans="1:89" x14ac:dyDescent="0.45">
      <c r="A20" s="54" t="s">
        <v>26</v>
      </c>
      <c r="B20" s="58">
        <f t="shared" si="41"/>
        <v>45923</v>
      </c>
      <c r="C20" s="56">
        <v>1079.8</v>
      </c>
      <c r="D20" s="13">
        <v>1017</v>
      </c>
      <c r="E20" s="14">
        <v>1122</v>
      </c>
      <c r="F20" s="108">
        <v>942</v>
      </c>
      <c r="G20" s="118">
        <v>1005</v>
      </c>
      <c r="H20" s="134">
        <v>1088</v>
      </c>
      <c r="I20" s="154">
        <v>1032</v>
      </c>
      <c r="J20" s="182">
        <v>1095</v>
      </c>
      <c r="K20" s="219">
        <v>1153</v>
      </c>
      <c r="L20" s="230">
        <v>1038</v>
      </c>
      <c r="M20" s="366"/>
      <c r="N20" s="57">
        <v>1051.8</v>
      </c>
      <c r="O20" s="13">
        <v>976</v>
      </c>
      <c r="P20" s="14">
        <v>1109</v>
      </c>
      <c r="Q20" s="108">
        <v>899</v>
      </c>
      <c r="R20" s="118">
        <v>1021</v>
      </c>
      <c r="S20" s="134">
        <v>1141</v>
      </c>
      <c r="T20" s="154">
        <v>1064</v>
      </c>
      <c r="U20" s="182">
        <v>1128</v>
      </c>
      <c r="V20" s="219">
        <v>1235</v>
      </c>
      <c r="W20" s="230">
        <v>1081</v>
      </c>
      <c r="X20" s="366"/>
      <c r="Y20" s="17">
        <v>1060.9000000000001</v>
      </c>
      <c r="Z20" s="18">
        <v>1057.2</v>
      </c>
      <c r="AA20" s="13">
        <v>1037</v>
      </c>
      <c r="AB20" s="14">
        <v>1177</v>
      </c>
      <c r="AC20" s="108">
        <v>987</v>
      </c>
      <c r="AD20" s="118">
        <v>1079</v>
      </c>
      <c r="AE20" s="134">
        <v>1126</v>
      </c>
      <c r="AF20" s="154">
        <v>1019</v>
      </c>
      <c r="AG20" s="182">
        <v>1104</v>
      </c>
      <c r="AH20" s="219">
        <v>1215</v>
      </c>
      <c r="AI20" s="230">
        <v>1083</v>
      </c>
      <c r="AJ20" s="366"/>
      <c r="AK20" s="56">
        <v>1171.2</v>
      </c>
      <c r="AL20" s="13">
        <v>1077</v>
      </c>
      <c r="AM20" s="14">
        <v>1269</v>
      </c>
      <c r="AN20" s="108">
        <v>1056</v>
      </c>
      <c r="AO20" s="118">
        <v>1143</v>
      </c>
      <c r="AP20" s="134">
        <v>1209</v>
      </c>
      <c r="AQ20" s="154">
        <v>1110</v>
      </c>
      <c r="AR20" s="182">
        <v>1152</v>
      </c>
      <c r="AS20" s="219">
        <v>1254</v>
      </c>
      <c r="AT20" s="230">
        <v>1134</v>
      </c>
      <c r="AU20" s="366"/>
      <c r="AW20" s="4">
        <f t="shared" si="0"/>
        <v>-1079.8</v>
      </c>
      <c r="AX20" s="3">
        <f t="shared" si="1"/>
        <v>-1017</v>
      </c>
      <c r="AY20" s="3">
        <f t="shared" si="2"/>
        <v>-1122</v>
      </c>
      <c r="AZ20" s="3">
        <f t="shared" si="3"/>
        <v>-942</v>
      </c>
      <c r="BA20" s="3">
        <f t="shared" si="4"/>
        <v>-1005</v>
      </c>
      <c r="BB20" s="3">
        <f t="shared" si="5"/>
        <v>-1088</v>
      </c>
      <c r="BC20" s="3">
        <f t="shared" si="6"/>
        <v>-1032</v>
      </c>
      <c r="BD20" s="3">
        <f t="shared" si="7"/>
        <v>-1095</v>
      </c>
      <c r="BE20" s="3">
        <f t="shared" si="8"/>
        <v>-1153</v>
      </c>
      <c r="BF20" s="215">
        <f t="shared" si="37"/>
        <v>-1038</v>
      </c>
      <c r="BG20" s="113">
        <f t="shared" si="9"/>
        <v>-1051.8</v>
      </c>
      <c r="BH20" s="3">
        <f t="shared" si="10"/>
        <v>-976</v>
      </c>
      <c r="BI20" s="3">
        <f t="shared" si="11"/>
        <v>-1109</v>
      </c>
      <c r="BJ20" s="3">
        <f t="shared" si="12"/>
        <v>-899</v>
      </c>
      <c r="BK20" s="3">
        <f t="shared" si="13"/>
        <v>-1021</v>
      </c>
      <c r="BL20" s="3">
        <f t="shared" si="14"/>
        <v>-1141</v>
      </c>
      <c r="BM20" s="3">
        <f t="shared" si="15"/>
        <v>-1064</v>
      </c>
      <c r="BN20" s="3">
        <f t="shared" si="16"/>
        <v>-1128</v>
      </c>
      <c r="BO20" s="3">
        <f t="shared" si="17"/>
        <v>-1235</v>
      </c>
      <c r="BP20" s="196">
        <f t="shared" si="38"/>
        <v>-1081</v>
      </c>
      <c r="BQ20" s="4">
        <f t="shared" si="18"/>
        <v>-1060.9000000000001</v>
      </c>
      <c r="BR20" s="3">
        <f t="shared" si="19"/>
        <v>-1057.2</v>
      </c>
      <c r="BS20" s="3">
        <f t="shared" si="20"/>
        <v>-1037</v>
      </c>
      <c r="BT20" s="3">
        <f t="shared" si="21"/>
        <v>-1177</v>
      </c>
      <c r="BU20" s="3">
        <f t="shared" si="22"/>
        <v>-987</v>
      </c>
      <c r="BV20" s="3">
        <f t="shared" si="23"/>
        <v>-1079</v>
      </c>
      <c r="BW20" s="3">
        <f t="shared" si="24"/>
        <v>-1126</v>
      </c>
      <c r="BX20" s="3">
        <f t="shared" si="25"/>
        <v>-1019</v>
      </c>
      <c r="BY20" s="3">
        <f t="shared" si="26"/>
        <v>-1104</v>
      </c>
      <c r="BZ20" s="3">
        <f t="shared" si="27"/>
        <v>-1215</v>
      </c>
      <c r="CA20" s="196">
        <f t="shared" si="39"/>
        <v>-1083</v>
      </c>
      <c r="CB20" s="4">
        <f t="shared" si="28"/>
        <v>-1171.2</v>
      </c>
      <c r="CC20" s="3">
        <f t="shared" si="29"/>
        <v>-1077</v>
      </c>
      <c r="CD20" s="107">
        <f t="shared" si="30"/>
        <v>-1269</v>
      </c>
      <c r="CE20" s="107">
        <f t="shared" si="31"/>
        <v>-1056</v>
      </c>
      <c r="CF20" s="107">
        <f t="shared" si="32"/>
        <v>-1143</v>
      </c>
      <c r="CG20" s="107">
        <f t="shared" si="33"/>
        <v>-1209</v>
      </c>
      <c r="CH20" s="3">
        <f t="shared" si="34"/>
        <v>-1110</v>
      </c>
      <c r="CI20" s="3">
        <f t="shared" si="35"/>
        <v>-1152</v>
      </c>
      <c r="CJ20" s="3">
        <f t="shared" si="36"/>
        <v>-1254</v>
      </c>
      <c r="CK20" s="112">
        <f t="shared" si="40"/>
        <v>-1134</v>
      </c>
    </row>
    <row r="21" spans="1:89" x14ac:dyDescent="0.45">
      <c r="A21" s="58" t="s">
        <v>27</v>
      </c>
      <c r="B21" s="58">
        <f t="shared" si="41"/>
        <v>45930</v>
      </c>
      <c r="C21" s="56">
        <v>1097.0999999999999</v>
      </c>
      <c r="D21" s="13">
        <v>1034</v>
      </c>
      <c r="E21" s="14">
        <v>1140</v>
      </c>
      <c r="F21" s="108">
        <v>953</v>
      </c>
      <c r="G21" s="118">
        <v>1051</v>
      </c>
      <c r="H21" s="134">
        <v>1122</v>
      </c>
      <c r="I21" s="154">
        <v>1053</v>
      </c>
      <c r="J21" s="182">
        <v>1132</v>
      </c>
      <c r="K21" s="219">
        <v>1182</v>
      </c>
      <c r="L21" s="230">
        <v>1069</v>
      </c>
      <c r="M21" s="366"/>
      <c r="N21" s="57">
        <v>1067.9000000000001</v>
      </c>
      <c r="O21" s="13">
        <v>998</v>
      </c>
      <c r="P21" s="14">
        <v>1129</v>
      </c>
      <c r="Q21" s="108">
        <v>909</v>
      </c>
      <c r="R21" s="118">
        <v>1064</v>
      </c>
      <c r="S21" s="134">
        <v>1176</v>
      </c>
      <c r="T21" s="154">
        <v>1082</v>
      </c>
      <c r="U21" s="182">
        <v>1167</v>
      </c>
      <c r="V21" s="219">
        <v>1271</v>
      </c>
      <c r="W21" s="230">
        <v>1112</v>
      </c>
      <c r="X21" s="366"/>
      <c r="Y21" s="17">
        <v>1078.2</v>
      </c>
      <c r="Z21" s="18">
        <v>1069</v>
      </c>
      <c r="AA21" s="13">
        <v>1056</v>
      </c>
      <c r="AB21" s="14">
        <v>1196</v>
      </c>
      <c r="AC21" s="108">
        <v>997</v>
      </c>
      <c r="AD21" s="118">
        <v>1125</v>
      </c>
      <c r="AE21" s="134">
        <v>1156</v>
      </c>
      <c r="AF21" s="154">
        <v>1037</v>
      </c>
      <c r="AG21" s="182">
        <v>1141</v>
      </c>
      <c r="AH21" s="219">
        <v>1246</v>
      </c>
      <c r="AI21" s="230">
        <v>1113</v>
      </c>
      <c r="AJ21" s="366"/>
      <c r="AK21" s="56">
        <v>1185.2</v>
      </c>
      <c r="AL21" s="13">
        <v>1100</v>
      </c>
      <c r="AM21" s="14">
        <v>1289</v>
      </c>
      <c r="AN21" s="108">
        <v>1070</v>
      </c>
      <c r="AO21" s="118">
        <v>1194</v>
      </c>
      <c r="AP21" s="134">
        <v>1246</v>
      </c>
      <c r="AQ21" s="154">
        <v>1129</v>
      </c>
      <c r="AR21" s="182">
        <v>1194</v>
      </c>
      <c r="AS21" s="219">
        <v>1286</v>
      </c>
      <c r="AT21" s="230">
        <v>1168</v>
      </c>
      <c r="AU21" s="366"/>
      <c r="AW21" s="4">
        <f t="shared" si="0"/>
        <v>-1097.0999999999999</v>
      </c>
      <c r="AX21" s="3">
        <f t="shared" si="1"/>
        <v>-1034</v>
      </c>
      <c r="AY21" s="3">
        <f t="shared" si="2"/>
        <v>-1140</v>
      </c>
      <c r="AZ21" s="3">
        <f t="shared" si="3"/>
        <v>-953</v>
      </c>
      <c r="BA21" s="3">
        <f t="shared" si="4"/>
        <v>-1051</v>
      </c>
      <c r="BB21" s="3">
        <f t="shared" si="5"/>
        <v>-1122</v>
      </c>
      <c r="BC21" s="3">
        <f t="shared" si="6"/>
        <v>-1053</v>
      </c>
      <c r="BD21" s="3">
        <f t="shared" si="7"/>
        <v>-1132</v>
      </c>
      <c r="BE21" s="3">
        <f t="shared" si="8"/>
        <v>-1182</v>
      </c>
      <c r="BF21" s="215">
        <f t="shared" si="37"/>
        <v>-1069</v>
      </c>
      <c r="BG21" s="113">
        <f t="shared" si="9"/>
        <v>-1067.9000000000001</v>
      </c>
      <c r="BH21" s="3">
        <f t="shared" si="10"/>
        <v>-998</v>
      </c>
      <c r="BI21" s="3">
        <f t="shared" si="11"/>
        <v>-1129</v>
      </c>
      <c r="BJ21" s="3">
        <f t="shared" si="12"/>
        <v>-909</v>
      </c>
      <c r="BK21" s="3">
        <f t="shared" si="13"/>
        <v>-1064</v>
      </c>
      <c r="BL21" s="3">
        <f t="shared" si="14"/>
        <v>-1176</v>
      </c>
      <c r="BM21" s="3">
        <f t="shared" si="15"/>
        <v>-1082</v>
      </c>
      <c r="BN21" s="3">
        <f t="shared" si="16"/>
        <v>-1167</v>
      </c>
      <c r="BO21" s="3">
        <f t="shared" si="17"/>
        <v>-1271</v>
      </c>
      <c r="BP21" s="196">
        <f t="shared" si="38"/>
        <v>-1112</v>
      </c>
      <c r="BQ21" s="4">
        <f t="shared" si="18"/>
        <v>-1078.2</v>
      </c>
      <c r="BR21" s="3">
        <f t="shared" si="19"/>
        <v>-1069</v>
      </c>
      <c r="BS21" s="3">
        <f t="shared" si="20"/>
        <v>-1056</v>
      </c>
      <c r="BT21" s="3">
        <f t="shared" si="21"/>
        <v>-1196</v>
      </c>
      <c r="BU21" s="3">
        <f t="shared" si="22"/>
        <v>-997</v>
      </c>
      <c r="BV21" s="3">
        <f t="shared" si="23"/>
        <v>-1125</v>
      </c>
      <c r="BW21" s="3">
        <f t="shared" si="24"/>
        <v>-1156</v>
      </c>
      <c r="BX21" s="3">
        <f t="shared" si="25"/>
        <v>-1037</v>
      </c>
      <c r="BY21" s="3">
        <f t="shared" si="26"/>
        <v>-1141</v>
      </c>
      <c r="BZ21" s="3">
        <f t="shared" si="27"/>
        <v>-1246</v>
      </c>
      <c r="CA21" s="196">
        <f t="shared" si="39"/>
        <v>-1113</v>
      </c>
      <c r="CB21" s="4">
        <f t="shared" si="28"/>
        <v>-1185.2</v>
      </c>
      <c r="CC21" s="3">
        <f t="shared" si="29"/>
        <v>-1100</v>
      </c>
      <c r="CD21" s="107">
        <f t="shared" si="30"/>
        <v>-1289</v>
      </c>
      <c r="CE21" s="107">
        <f t="shared" si="31"/>
        <v>-1070</v>
      </c>
      <c r="CF21" s="107">
        <f t="shared" si="32"/>
        <v>-1194</v>
      </c>
      <c r="CG21" s="107">
        <f t="shared" si="33"/>
        <v>-1246</v>
      </c>
      <c r="CH21" s="3">
        <f t="shared" si="34"/>
        <v>-1129</v>
      </c>
      <c r="CI21" s="3">
        <f t="shared" si="35"/>
        <v>-1194</v>
      </c>
      <c r="CJ21" s="3">
        <f t="shared" si="36"/>
        <v>-1286</v>
      </c>
      <c r="CK21" s="112">
        <f t="shared" si="40"/>
        <v>-1168</v>
      </c>
    </row>
    <row r="22" spans="1:89" x14ac:dyDescent="0.45">
      <c r="A22" s="58" t="s">
        <v>28</v>
      </c>
      <c r="B22" s="58">
        <f t="shared" si="41"/>
        <v>45937</v>
      </c>
      <c r="C22" s="56">
        <v>1119.4000000000001</v>
      </c>
      <c r="D22" s="13">
        <v>1066</v>
      </c>
      <c r="E22" s="14">
        <v>1146</v>
      </c>
      <c r="F22" s="108">
        <v>960</v>
      </c>
      <c r="G22" s="118">
        <v>1066</v>
      </c>
      <c r="H22" s="134">
        <v>1133</v>
      </c>
      <c r="I22" s="154">
        <v>1068</v>
      </c>
      <c r="J22" s="182">
        <v>1171</v>
      </c>
      <c r="K22" s="219">
        <v>1202</v>
      </c>
      <c r="L22" s="230">
        <v>1109</v>
      </c>
      <c r="M22" s="366"/>
      <c r="N22" s="57">
        <v>1087.3</v>
      </c>
      <c r="O22" s="13">
        <v>1022</v>
      </c>
      <c r="P22" s="14">
        <v>1138</v>
      </c>
      <c r="Q22" s="108">
        <v>915</v>
      </c>
      <c r="R22" s="118">
        <v>1076</v>
      </c>
      <c r="S22" s="134">
        <v>1187</v>
      </c>
      <c r="T22" s="154">
        <v>1094</v>
      </c>
      <c r="U22" s="182">
        <v>1209</v>
      </c>
      <c r="V22" s="219">
        <v>1292</v>
      </c>
      <c r="W22" s="230">
        <v>1150</v>
      </c>
      <c r="X22" s="366"/>
      <c r="Y22" s="17">
        <v>1083</v>
      </c>
      <c r="Z22" s="18">
        <v>1088</v>
      </c>
      <c r="AA22" s="13">
        <v>1087</v>
      </c>
      <c r="AB22" s="14">
        <v>1202</v>
      </c>
      <c r="AC22" s="108">
        <v>1002</v>
      </c>
      <c r="AD22" s="118">
        <v>1138</v>
      </c>
      <c r="AE22" s="134">
        <v>1163</v>
      </c>
      <c r="AF22" s="154">
        <v>1049</v>
      </c>
      <c r="AG22" s="182">
        <v>1182</v>
      </c>
      <c r="AH22" s="219">
        <v>1267</v>
      </c>
      <c r="AI22" s="230">
        <v>1154</v>
      </c>
      <c r="AJ22" s="366"/>
      <c r="AK22" s="56">
        <v>1209.7</v>
      </c>
      <c r="AL22" s="13">
        <v>1136</v>
      </c>
      <c r="AM22" s="14">
        <v>1296</v>
      </c>
      <c r="AN22" s="108">
        <v>1078</v>
      </c>
      <c r="AO22" s="118">
        <v>1210</v>
      </c>
      <c r="AP22" s="134">
        <v>1256</v>
      </c>
      <c r="AQ22" s="154">
        <v>1144</v>
      </c>
      <c r="AR22" s="182">
        <v>1240</v>
      </c>
      <c r="AS22" s="219">
        <v>1310</v>
      </c>
      <c r="AT22" s="230">
        <v>1213</v>
      </c>
      <c r="AU22" s="366"/>
      <c r="AW22" s="4">
        <f t="shared" si="0"/>
        <v>-1119.4000000000001</v>
      </c>
      <c r="AX22" s="3">
        <f t="shared" si="1"/>
        <v>-1066</v>
      </c>
      <c r="AY22" s="3">
        <f t="shared" si="2"/>
        <v>-1146</v>
      </c>
      <c r="AZ22" s="3">
        <f t="shared" si="3"/>
        <v>-960</v>
      </c>
      <c r="BA22" s="3">
        <f t="shared" si="4"/>
        <v>-1066</v>
      </c>
      <c r="BB22" s="3">
        <f t="shared" si="5"/>
        <v>-1133</v>
      </c>
      <c r="BC22" s="3">
        <f t="shared" si="6"/>
        <v>-1068</v>
      </c>
      <c r="BD22" s="3">
        <f t="shared" si="7"/>
        <v>-1171</v>
      </c>
      <c r="BE22" s="3">
        <f t="shared" si="8"/>
        <v>-1202</v>
      </c>
      <c r="BF22" s="215">
        <f t="shared" si="37"/>
        <v>-1109</v>
      </c>
      <c r="BG22" s="113">
        <f t="shared" si="9"/>
        <v>-1087.3</v>
      </c>
      <c r="BH22" s="3">
        <f t="shared" si="10"/>
        <v>-1022</v>
      </c>
      <c r="BI22" s="3">
        <f t="shared" si="11"/>
        <v>-1138</v>
      </c>
      <c r="BJ22" s="3">
        <f t="shared" si="12"/>
        <v>-915</v>
      </c>
      <c r="BK22" s="3">
        <f t="shared" si="13"/>
        <v>-1076</v>
      </c>
      <c r="BL22" s="3">
        <f t="shared" si="14"/>
        <v>-1187</v>
      </c>
      <c r="BM22" s="3">
        <f t="shared" si="15"/>
        <v>-1094</v>
      </c>
      <c r="BN22" s="3">
        <f t="shared" si="16"/>
        <v>-1209</v>
      </c>
      <c r="BO22" s="3">
        <f t="shared" si="17"/>
        <v>-1292</v>
      </c>
      <c r="BP22" s="196">
        <f t="shared" si="38"/>
        <v>-1150</v>
      </c>
      <c r="BQ22" s="4">
        <f t="shared" si="18"/>
        <v>-1083</v>
      </c>
      <c r="BR22" s="3">
        <f t="shared" si="19"/>
        <v>-1088</v>
      </c>
      <c r="BS22" s="3">
        <f t="shared" si="20"/>
        <v>-1087</v>
      </c>
      <c r="BT22" s="3">
        <f t="shared" si="21"/>
        <v>-1202</v>
      </c>
      <c r="BU22" s="3">
        <f t="shared" si="22"/>
        <v>-1002</v>
      </c>
      <c r="BV22" s="3">
        <f t="shared" si="23"/>
        <v>-1138</v>
      </c>
      <c r="BW22" s="3">
        <f t="shared" si="24"/>
        <v>-1163</v>
      </c>
      <c r="BX22" s="3">
        <f t="shared" si="25"/>
        <v>-1049</v>
      </c>
      <c r="BY22" s="3">
        <f t="shared" si="26"/>
        <v>-1182</v>
      </c>
      <c r="BZ22" s="3">
        <f t="shared" si="27"/>
        <v>-1267</v>
      </c>
      <c r="CA22" s="196">
        <f t="shared" si="39"/>
        <v>-1154</v>
      </c>
      <c r="CB22" s="4">
        <f t="shared" si="28"/>
        <v>-1209.7</v>
      </c>
      <c r="CC22" s="3">
        <f t="shared" si="29"/>
        <v>-1136</v>
      </c>
      <c r="CD22" s="107">
        <f t="shared" si="30"/>
        <v>-1296</v>
      </c>
      <c r="CE22" s="107">
        <f t="shared" si="31"/>
        <v>-1078</v>
      </c>
      <c r="CF22" s="107">
        <f t="shared" si="32"/>
        <v>-1210</v>
      </c>
      <c r="CG22" s="107">
        <f t="shared" si="33"/>
        <v>-1256</v>
      </c>
      <c r="CH22" s="3">
        <f t="shared" si="34"/>
        <v>-1144</v>
      </c>
      <c r="CI22" s="3">
        <f t="shared" si="35"/>
        <v>-1240</v>
      </c>
      <c r="CJ22" s="3">
        <f t="shared" si="36"/>
        <v>-1310</v>
      </c>
      <c r="CK22" s="112">
        <f t="shared" si="40"/>
        <v>-1213</v>
      </c>
    </row>
    <row r="23" spans="1:89" x14ac:dyDescent="0.45">
      <c r="A23" s="58" t="s">
        <v>29</v>
      </c>
      <c r="B23" s="58">
        <f t="shared" si="41"/>
        <v>45944</v>
      </c>
      <c r="C23" s="56">
        <v>1129.5</v>
      </c>
      <c r="D23" s="13">
        <v>1080</v>
      </c>
      <c r="E23" s="14">
        <v>1148</v>
      </c>
      <c r="F23" s="108">
        <v>970</v>
      </c>
      <c r="G23" s="118">
        <v>1073</v>
      </c>
      <c r="H23" s="134">
        <v>1161</v>
      </c>
      <c r="I23" s="154">
        <v>1080</v>
      </c>
      <c r="J23" s="182">
        <v>1179</v>
      </c>
      <c r="K23" s="219">
        <v>1207</v>
      </c>
      <c r="L23" s="230">
        <v>1121</v>
      </c>
      <c r="M23" s="366"/>
      <c r="N23" s="57">
        <v>1096.0999999999999</v>
      </c>
      <c r="O23" s="13">
        <v>1032</v>
      </c>
      <c r="P23" s="14">
        <v>1142</v>
      </c>
      <c r="Q23" s="108">
        <v>926</v>
      </c>
      <c r="R23" s="118">
        <v>1083</v>
      </c>
      <c r="S23" s="134">
        <v>1216</v>
      </c>
      <c r="T23" s="154">
        <v>1104</v>
      </c>
      <c r="U23" s="182">
        <v>1218</v>
      </c>
      <c r="V23" s="219">
        <v>1296</v>
      </c>
      <c r="W23" s="230">
        <v>1162</v>
      </c>
      <c r="X23" s="366"/>
      <c r="Y23" s="17">
        <v>1092.0999999999999</v>
      </c>
      <c r="Z23" s="18">
        <v>1095.7</v>
      </c>
      <c r="AA23" s="13">
        <v>1098</v>
      </c>
      <c r="AB23" s="14">
        <v>1202</v>
      </c>
      <c r="AC23" s="108">
        <v>1011</v>
      </c>
      <c r="AD23" s="118">
        <v>1144</v>
      </c>
      <c r="AE23" s="134">
        <v>1189</v>
      </c>
      <c r="AF23" s="154">
        <v>1059</v>
      </c>
      <c r="AG23" s="182">
        <v>1189</v>
      </c>
      <c r="AH23" s="219">
        <v>1271</v>
      </c>
      <c r="AI23" s="230">
        <v>1165</v>
      </c>
      <c r="AJ23" s="366"/>
      <c r="AK23" s="56">
        <v>1221</v>
      </c>
      <c r="AL23" s="13">
        <v>1151</v>
      </c>
      <c r="AM23" s="14">
        <v>1297</v>
      </c>
      <c r="AN23" s="108">
        <v>1084</v>
      </c>
      <c r="AO23" s="118">
        <v>1219</v>
      </c>
      <c r="AP23" s="134">
        <v>1287</v>
      </c>
      <c r="AQ23" s="154">
        <v>1156</v>
      </c>
      <c r="AR23" s="182">
        <v>1251</v>
      </c>
      <c r="AS23" s="219">
        <v>1315</v>
      </c>
      <c r="AT23" s="230">
        <v>1222</v>
      </c>
      <c r="AU23" s="366"/>
      <c r="AW23" s="4">
        <f t="shared" si="0"/>
        <v>-1129.5</v>
      </c>
      <c r="AX23" s="3">
        <f t="shared" si="1"/>
        <v>-1080</v>
      </c>
      <c r="AY23" s="3">
        <f t="shared" si="2"/>
        <v>-1148</v>
      </c>
      <c r="AZ23" s="3">
        <f t="shared" si="3"/>
        <v>-970</v>
      </c>
      <c r="BA23" s="3">
        <f t="shared" si="4"/>
        <v>-1073</v>
      </c>
      <c r="BB23" s="3">
        <f t="shared" si="5"/>
        <v>-1161</v>
      </c>
      <c r="BC23" s="3">
        <f t="shared" si="6"/>
        <v>-1080</v>
      </c>
      <c r="BD23" s="3">
        <f t="shared" si="7"/>
        <v>-1179</v>
      </c>
      <c r="BE23" s="3">
        <f t="shared" si="8"/>
        <v>-1207</v>
      </c>
      <c r="BF23" s="215">
        <f t="shared" si="37"/>
        <v>-1121</v>
      </c>
      <c r="BG23" s="113">
        <f t="shared" si="9"/>
        <v>-1096.0999999999999</v>
      </c>
      <c r="BH23" s="3">
        <f t="shared" si="10"/>
        <v>-1032</v>
      </c>
      <c r="BI23" s="3">
        <f t="shared" si="11"/>
        <v>-1142</v>
      </c>
      <c r="BJ23" s="3">
        <f t="shared" si="12"/>
        <v>-926</v>
      </c>
      <c r="BK23" s="3">
        <f t="shared" si="13"/>
        <v>-1083</v>
      </c>
      <c r="BL23" s="3">
        <f t="shared" si="14"/>
        <v>-1216</v>
      </c>
      <c r="BM23" s="3">
        <f t="shared" si="15"/>
        <v>-1104</v>
      </c>
      <c r="BN23" s="3">
        <f t="shared" si="16"/>
        <v>-1218</v>
      </c>
      <c r="BO23" s="3">
        <f t="shared" si="17"/>
        <v>-1296</v>
      </c>
      <c r="BP23" s="196">
        <f t="shared" si="38"/>
        <v>-1162</v>
      </c>
      <c r="BQ23" s="4">
        <f t="shared" si="18"/>
        <v>-1092.0999999999999</v>
      </c>
      <c r="BR23" s="3">
        <f t="shared" si="19"/>
        <v>-1095.7</v>
      </c>
      <c r="BS23" s="3">
        <f t="shared" si="20"/>
        <v>-1098</v>
      </c>
      <c r="BT23" s="3">
        <f t="shared" si="21"/>
        <v>-1202</v>
      </c>
      <c r="BU23" s="3">
        <f t="shared" si="22"/>
        <v>-1011</v>
      </c>
      <c r="BV23" s="3">
        <f t="shared" si="23"/>
        <v>-1144</v>
      </c>
      <c r="BW23" s="3">
        <f t="shared" si="24"/>
        <v>-1189</v>
      </c>
      <c r="BX23" s="3">
        <f t="shared" si="25"/>
        <v>-1059</v>
      </c>
      <c r="BY23" s="3">
        <f t="shared" si="26"/>
        <v>-1189</v>
      </c>
      <c r="BZ23" s="3">
        <f t="shared" si="27"/>
        <v>-1271</v>
      </c>
      <c r="CA23" s="196">
        <f t="shared" si="39"/>
        <v>-1165</v>
      </c>
      <c r="CB23" s="4">
        <f t="shared" si="28"/>
        <v>-1221</v>
      </c>
      <c r="CC23" s="3">
        <f t="shared" si="29"/>
        <v>-1151</v>
      </c>
      <c r="CD23" s="107">
        <f t="shared" si="30"/>
        <v>-1297</v>
      </c>
      <c r="CE23" s="107">
        <f t="shared" si="31"/>
        <v>-1084</v>
      </c>
      <c r="CF23" s="107">
        <f t="shared" si="32"/>
        <v>-1219</v>
      </c>
      <c r="CG23" s="107">
        <f t="shared" si="33"/>
        <v>-1287</v>
      </c>
      <c r="CH23" s="3">
        <f t="shared" si="34"/>
        <v>-1156</v>
      </c>
      <c r="CI23" s="3">
        <f t="shared" si="35"/>
        <v>-1251</v>
      </c>
      <c r="CJ23" s="3">
        <f t="shared" si="36"/>
        <v>-1315</v>
      </c>
      <c r="CK23" s="112">
        <f t="shared" si="40"/>
        <v>-1222</v>
      </c>
    </row>
    <row r="24" spans="1:89" x14ac:dyDescent="0.45">
      <c r="A24" s="54" t="s">
        <v>30</v>
      </c>
      <c r="B24" s="58">
        <f t="shared" si="41"/>
        <v>45951</v>
      </c>
      <c r="C24" s="56">
        <v>1134.0999999999999</v>
      </c>
      <c r="D24" s="13">
        <v>1096</v>
      </c>
      <c r="E24" s="14">
        <v>1149</v>
      </c>
      <c r="F24" s="108">
        <v>976</v>
      </c>
      <c r="G24" s="118">
        <v>1078</v>
      </c>
      <c r="H24" s="134">
        <v>1186</v>
      </c>
      <c r="I24" s="154">
        <v>1098</v>
      </c>
      <c r="J24" s="182">
        <v>1191</v>
      </c>
      <c r="K24" s="219">
        <v>1220</v>
      </c>
      <c r="L24" s="230">
        <v>1129</v>
      </c>
      <c r="M24" s="366"/>
      <c r="N24" s="57">
        <v>1099.0999999999999</v>
      </c>
      <c r="O24" s="13">
        <v>1054</v>
      </c>
      <c r="P24" s="14">
        <v>1144</v>
      </c>
      <c r="Q24" s="108">
        <v>930</v>
      </c>
      <c r="R24" s="118">
        <v>1089</v>
      </c>
      <c r="S24" s="134">
        <v>1240</v>
      </c>
      <c r="T24" s="154">
        <v>1117</v>
      </c>
      <c r="U24" s="182">
        <v>1231</v>
      </c>
      <c r="V24" s="219">
        <v>1310</v>
      </c>
      <c r="W24" s="230">
        <v>1172</v>
      </c>
      <c r="X24" s="366"/>
      <c r="Y24" s="17">
        <v>1092.5</v>
      </c>
      <c r="Z24" s="18">
        <v>1099.4000000000001</v>
      </c>
      <c r="AA24" s="13">
        <v>1115</v>
      </c>
      <c r="AB24" s="14">
        <v>1203</v>
      </c>
      <c r="AC24" s="108">
        <v>1015</v>
      </c>
      <c r="AD24" s="118">
        <v>1149</v>
      </c>
      <c r="AE24" s="134">
        <v>1210</v>
      </c>
      <c r="AF24" s="154">
        <v>1073</v>
      </c>
      <c r="AG24" s="182">
        <v>1199</v>
      </c>
      <c r="AH24" s="219">
        <v>1285</v>
      </c>
      <c r="AI24" s="230">
        <v>1173</v>
      </c>
      <c r="AJ24" s="366"/>
      <c r="AK24" s="56">
        <v>1225.2</v>
      </c>
      <c r="AL24" s="13">
        <v>1166</v>
      </c>
      <c r="AM24" s="14">
        <v>1298</v>
      </c>
      <c r="AN24" s="108">
        <v>1089</v>
      </c>
      <c r="AO24" s="118">
        <v>1225</v>
      </c>
      <c r="AP24" s="134">
        <v>1311</v>
      </c>
      <c r="AQ24" s="154">
        <v>1173</v>
      </c>
      <c r="AR24" s="182">
        <v>1263</v>
      </c>
      <c r="AS24" s="219">
        <v>1329</v>
      </c>
      <c r="AT24" s="230">
        <v>1229</v>
      </c>
      <c r="AU24" s="366"/>
      <c r="AW24" s="4">
        <f t="shared" si="0"/>
        <v>-1134.0999999999999</v>
      </c>
      <c r="AX24" s="3">
        <f t="shared" si="1"/>
        <v>-1096</v>
      </c>
      <c r="AY24" s="3">
        <f t="shared" si="2"/>
        <v>-1149</v>
      </c>
      <c r="AZ24" s="3">
        <f t="shared" si="3"/>
        <v>-976</v>
      </c>
      <c r="BA24" s="3">
        <f t="shared" si="4"/>
        <v>-1078</v>
      </c>
      <c r="BB24" s="3">
        <f t="shared" si="5"/>
        <v>-1186</v>
      </c>
      <c r="BC24" s="3">
        <f t="shared" si="6"/>
        <v>-1098</v>
      </c>
      <c r="BD24" s="3">
        <f t="shared" si="7"/>
        <v>-1191</v>
      </c>
      <c r="BE24" s="3">
        <f t="shared" si="8"/>
        <v>-1220</v>
      </c>
      <c r="BF24" s="215">
        <f t="shared" si="37"/>
        <v>-1129</v>
      </c>
      <c r="BG24" s="113">
        <f t="shared" si="9"/>
        <v>-1099.0999999999999</v>
      </c>
      <c r="BH24" s="3">
        <f t="shared" si="10"/>
        <v>-1054</v>
      </c>
      <c r="BI24" s="3">
        <f t="shared" si="11"/>
        <v>-1144</v>
      </c>
      <c r="BJ24" s="3">
        <f t="shared" si="12"/>
        <v>-930</v>
      </c>
      <c r="BK24" s="3">
        <f t="shared" si="13"/>
        <v>-1089</v>
      </c>
      <c r="BL24" s="3">
        <f t="shared" si="14"/>
        <v>-1240</v>
      </c>
      <c r="BM24" s="3">
        <f t="shared" si="15"/>
        <v>-1117</v>
      </c>
      <c r="BN24" s="3">
        <f t="shared" si="16"/>
        <v>-1231</v>
      </c>
      <c r="BO24" s="3">
        <f t="shared" si="17"/>
        <v>-1310</v>
      </c>
      <c r="BP24" s="196">
        <f t="shared" si="38"/>
        <v>-1172</v>
      </c>
      <c r="BQ24" s="4">
        <f t="shared" si="18"/>
        <v>-1092.5</v>
      </c>
      <c r="BR24" s="3">
        <f t="shared" si="19"/>
        <v>-1099.4000000000001</v>
      </c>
      <c r="BS24" s="3">
        <f t="shared" si="20"/>
        <v>-1115</v>
      </c>
      <c r="BT24" s="3">
        <f t="shared" si="21"/>
        <v>-1203</v>
      </c>
      <c r="BU24" s="3">
        <f t="shared" si="22"/>
        <v>-1015</v>
      </c>
      <c r="BV24" s="3">
        <f t="shared" si="23"/>
        <v>-1149</v>
      </c>
      <c r="BW24" s="3">
        <f t="shared" si="24"/>
        <v>-1210</v>
      </c>
      <c r="BX24" s="3">
        <f t="shared" si="25"/>
        <v>-1073</v>
      </c>
      <c r="BY24" s="3">
        <f t="shared" si="26"/>
        <v>-1199</v>
      </c>
      <c r="BZ24" s="3">
        <f t="shared" si="27"/>
        <v>-1285</v>
      </c>
      <c r="CA24" s="196">
        <f t="shared" si="39"/>
        <v>-1173</v>
      </c>
      <c r="CB24" s="4">
        <f t="shared" si="28"/>
        <v>-1225.2</v>
      </c>
      <c r="CC24" s="3">
        <f t="shared" si="29"/>
        <v>-1166</v>
      </c>
      <c r="CD24" s="107">
        <f t="shared" si="30"/>
        <v>-1298</v>
      </c>
      <c r="CE24" s="107">
        <f t="shared" si="31"/>
        <v>-1089</v>
      </c>
      <c r="CF24" s="107">
        <f t="shared" si="32"/>
        <v>-1225</v>
      </c>
      <c r="CG24" s="107">
        <f t="shared" si="33"/>
        <v>-1311</v>
      </c>
      <c r="CH24" s="3">
        <f t="shared" si="34"/>
        <v>-1173</v>
      </c>
      <c r="CI24" s="3">
        <f t="shared" si="35"/>
        <v>-1263</v>
      </c>
      <c r="CJ24" s="3">
        <f t="shared" si="36"/>
        <v>-1329</v>
      </c>
      <c r="CK24" s="112">
        <f t="shared" si="40"/>
        <v>-1229</v>
      </c>
    </row>
    <row r="25" spans="1:89" ht="14.65" thickBot="1" x14ac:dyDescent="0.5">
      <c r="A25" s="59" t="s">
        <v>31</v>
      </c>
      <c r="B25" s="58">
        <f t="shared" si="41"/>
        <v>45958</v>
      </c>
      <c r="C25" s="63">
        <v>1134.0999999999999</v>
      </c>
      <c r="D25" s="23">
        <v>1110</v>
      </c>
      <c r="E25" s="37">
        <v>1149</v>
      </c>
      <c r="F25" s="110">
        <v>980</v>
      </c>
      <c r="G25" s="119">
        <v>1080</v>
      </c>
      <c r="H25" s="152">
        <v>1192</v>
      </c>
      <c r="I25" s="187">
        <v>1110</v>
      </c>
      <c r="J25" s="190">
        <v>1200</v>
      </c>
      <c r="K25" s="220">
        <v>1228</v>
      </c>
      <c r="L25" s="231">
        <v>1131</v>
      </c>
      <c r="M25" s="371"/>
      <c r="N25" s="62">
        <v>1099.0999999999999</v>
      </c>
      <c r="O25" s="23">
        <v>1064</v>
      </c>
      <c r="P25" s="37">
        <v>1144</v>
      </c>
      <c r="Q25" s="110">
        <v>934</v>
      </c>
      <c r="R25" s="119">
        <v>1092</v>
      </c>
      <c r="S25" s="152">
        <v>1244</v>
      </c>
      <c r="T25" s="187">
        <v>1131</v>
      </c>
      <c r="U25" s="190">
        <v>1242</v>
      </c>
      <c r="V25" s="220">
        <v>1317</v>
      </c>
      <c r="W25" s="231">
        <v>1174</v>
      </c>
      <c r="X25" s="371"/>
      <c r="Y25" s="21">
        <v>1092.9000000000001</v>
      </c>
      <c r="Z25" s="22">
        <v>1099.4000000000001</v>
      </c>
      <c r="AA25" s="23">
        <v>1127</v>
      </c>
      <c r="AB25" s="37">
        <v>1203</v>
      </c>
      <c r="AC25" s="110">
        <v>1017</v>
      </c>
      <c r="AD25" s="119">
        <v>1151</v>
      </c>
      <c r="AE25" s="152">
        <v>1212</v>
      </c>
      <c r="AF25" s="187">
        <v>1084</v>
      </c>
      <c r="AG25" s="190">
        <v>1209</v>
      </c>
      <c r="AH25" s="220">
        <v>1293</v>
      </c>
      <c r="AI25" s="231">
        <v>1173</v>
      </c>
      <c r="AJ25" s="371"/>
      <c r="AK25" s="63">
        <v>1225.2</v>
      </c>
      <c r="AL25" s="23">
        <v>1181</v>
      </c>
      <c r="AM25" s="37">
        <v>1298</v>
      </c>
      <c r="AN25" s="110">
        <v>1092</v>
      </c>
      <c r="AO25" s="119">
        <v>1228</v>
      </c>
      <c r="AP25" s="152">
        <v>1315</v>
      </c>
      <c r="AQ25" s="187">
        <v>1185</v>
      </c>
      <c r="AR25" s="190">
        <v>1273</v>
      </c>
      <c r="AS25" s="220">
        <v>1338</v>
      </c>
      <c r="AT25" s="231">
        <v>1230</v>
      </c>
      <c r="AU25" s="371"/>
      <c r="AW25" s="7">
        <f t="shared" si="0"/>
        <v>-1134.0999999999999</v>
      </c>
      <c r="AX25" s="6">
        <f t="shared" si="1"/>
        <v>-1110</v>
      </c>
      <c r="AY25" s="6">
        <f t="shared" si="2"/>
        <v>-1149</v>
      </c>
      <c r="AZ25" s="6">
        <f t="shared" si="3"/>
        <v>-980</v>
      </c>
      <c r="BA25" s="6">
        <f t="shared" si="4"/>
        <v>-1080</v>
      </c>
      <c r="BB25" s="6">
        <f t="shared" si="5"/>
        <v>-1192</v>
      </c>
      <c r="BC25" s="6">
        <f t="shared" si="6"/>
        <v>-1110</v>
      </c>
      <c r="BD25" s="6">
        <f t="shared" si="7"/>
        <v>-1200</v>
      </c>
      <c r="BE25" s="6">
        <f t="shared" si="8"/>
        <v>-1228</v>
      </c>
      <c r="BF25" s="216">
        <f t="shared" si="37"/>
        <v>-1131</v>
      </c>
      <c r="BG25" s="114">
        <f t="shared" si="9"/>
        <v>-1099.0999999999999</v>
      </c>
      <c r="BH25" s="6">
        <f t="shared" si="10"/>
        <v>-1064</v>
      </c>
      <c r="BI25" s="6">
        <f t="shared" si="11"/>
        <v>-1144</v>
      </c>
      <c r="BJ25" s="6">
        <f t="shared" si="12"/>
        <v>-934</v>
      </c>
      <c r="BK25" s="6">
        <f t="shared" si="13"/>
        <v>-1092</v>
      </c>
      <c r="BL25" s="6">
        <f t="shared" si="14"/>
        <v>-1244</v>
      </c>
      <c r="BM25" s="6">
        <f t="shared" si="15"/>
        <v>-1131</v>
      </c>
      <c r="BN25" s="6">
        <f t="shared" si="16"/>
        <v>-1242</v>
      </c>
      <c r="BO25" s="6">
        <f t="shared" si="17"/>
        <v>-1317</v>
      </c>
      <c r="BP25" s="197">
        <f t="shared" si="38"/>
        <v>-1174</v>
      </c>
      <c r="BQ25" s="7">
        <f t="shared" si="18"/>
        <v>-1092.9000000000001</v>
      </c>
      <c r="BR25" s="6">
        <f t="shared" si="19"/>
        <v>-1099.4000000000001</v>
      </c>
      <c r="BS25" s="6">
        <f t="shared" si="20"/>
        <v>-1127</v>
      </c>
      <c r="BT25" s="6">
        <f t="shared" si="21"/>
        <v>-1203</v>
      </c>
      <c r="BU25" s="6">
        <f t="shared" si="22"/>
        <v>-1017</v>
      </c>
      <c r="BV25" s="6">
        <f t="shared" si="23"/>
        <v>-1151</v>
      </c>
      <c r="BW25" s="6">
        <f t="shared" si="24"/>
        <v>-1212</v>
      </c>
      <c r="BX25" s="6">
        <f t="shared" si="25"/>
        <v>-1084</v>
      </c>
      <c r="BY25" s="6">
        <f t="shared" si="26"/>
        <v>-1209</v>
      </c>
      <c r="BZ25" s="6">
        <f t="shared" si="27"/>
        <v>-1293</v>
      </c>
      <c r="CA25" s="197">
        <f t="shared" si="39"/>
        <v>-1173</v>
      </c>
      <c r="CB25" s="7">
        <f t="shared" si="28"/>
        <v>-1225.2</v>
      </c>
      <c r="CC25" s="6">
        <f t="shared" si="29"/>
        <v>-1181</v>
      </c>
      <c r="CD25" s="115">
        <f t="shared" si="30"/>
        <v>-1298</v>
      </c>
      <c r="CE25" s="115">
        <f t="shared" si="31"/>
        <v>-1092</v>
      </c>
      <c r="CF25" s="115">
        <f t="shared" si="32"/>
        <v>-1228</v>
      </c>
      <c r="CG25" s="115">
        <f t="shared" si="33"/>
        <v>-1315</v>
      </c>
      <c r="CH25" s="6">
        <f t="shared" si="34"/>
        <v>-1185</v>
      </c>
      <c r="CI25" s="6">
        <f t="shared" si="35"/>
        <v>-1273</v>
      </c>
      <c r="CJ25" s="6">
        <f t="shared" si="36"/>
        <v>-1338</v>
      </c>
      <c r="CK25" s="150">
        <f t="shared" si="40"/>
        <v>-1230</v>
      </c>
    </row>
    <row r="26" spans="1:89" ht="14.65" hidden="1" thickBot="1" x14ac:dyDescent="0.5">
      <c r="A26" s="61" t="s">
        <v>66</v>
      </c>
      <c r="B26" s="61"/>
      <c r="C26" s="166"/>
      <c r="D26" s="263"/>
      <c r="E26" s="168"/>
      <c r="F26" s="26"/>
      <c r="G26" s="26"/>
      <c r="H26" s="26"/>
      <c r="I26" s="26"/>
      <c r="J26" s="26"/>
      <c r="K26" s="26"/>
      <c r="L26" s="343"/>
      <c r="M26" s="371"/>
      <c r="N26" s="283"/>
      <c r="O26" s="263"/>
      <c r="P26" s="264"/>
      <c r="Q26" s="26"/>
      <c r="R26" s="26"/>
      <c r="S26" s="26"/>
      <c r="T26" s="26"/>
      <c r="U26" s="26"/>
      <c r="V26" s="26"/>
      <c r="W26" s="26"/>
      <c r="X26" s="400"/>
      <c r="Y26" s="284"/>
      <c r="Z26" s="262"/>
      <c r="AA26" s="263"/>
      <c r="AB26" s="168"/>
      <c r="AC26" s="26"/>
      <c r="AD26" s="26"/>
      <c r="AE26" s="26"/>
      <c r="AF26" s="26"/>
      <c r="AG26" s="26"/>
      <c r="AH26" s="26"/>
      <c r="AI26" s="343"/>
      <c r="AJ26" s="371"/>
      <c r="AK26" s="166"/>
      <c r="AL26" s="263"/>
      <c r="AM26" s="168"/>
      <c r="AN26" s="26"/>
      <c r="AO26" s="26"/>
      <c r="AP26" s="26"/>
      <c r="AQ26" s="26"/>
      <c r="AR26" s="26"/>
      <c r="AS26" s="26"/>
      <c r="AT26" s="343"/>
      <c r="AU26" s="371"/>
      <c r="AW26" s="39"/>
      <c r="AX26" s="40"/>
      <c r="AY26" s="41"/>
      <c r="AZ26" s="41"/>
      <c r="BA26" s="41"/>
      <c r="BB26" s="41"/>
      <c r="BC26" s="41"/>
      <c r="BD26" s="41"/>
      <c r="BE26" s="41"/>
      <c r="BF26" s="41"/>
      <c r="BG26" s="39"/>
      <c r="BH26" s="42"/>
      <c r="BI26" s="60"/>
      <c r="BJ26" s="60"/>
      <c r="BK26" s="60"/>
      <c r="BL26" s="60"/>
      <c r="BM26" s="60"/>
      <c r="BN26" s="60"/>
      <c r="BO26" s="60"/>
      <c r="BP26" s="60"/>
      <c r="BQ26" s="40"/>
      <c r="BR26" s="40"/>
      <c r="BS26" s="40"/>
      <c r="BT26" s="41"/>
      <c r="BU26" s="41"/>
      <c r="BV26" s="41"/>
      <c r="BW26" s="41"/>
      <c r="BX26" s="41"/>
      <c r="BY26" s="41"/>
      <c r="BZ26" s="41"/>
      <c r="CA26" s="41"/>
      <c r="CB26" s="39"/>
      <c r="CC26" s="42"/>
    </row>
    <row r="27" spans="1:89" ht="14.65" thickBot="1" x14ac:dyDescent="0.5">
      <c r="A27" s="282" t="s">
        <v>107</v>
      </c>
      <c r="C27" s="297"/>
      <c r="D27" s="298"/>
      <c r="E27" s="299"/>
      <c r="F27" s="300"/>
      <c r="G27" s="301"/>
      <c r="H27" s="302"/>
      <c r="I27" s="303"/>
      <c r="J27" s="304"/>
      <c r="K27" s="305"/>
      <c r="L27" s="307"/>
      <c r="M27" s="371"/>
      <c r="N27" s="306"/>
      <c r="O27" s="298"/>
      <c r="P27" s="299"/>
      <c r="Q27" s="300"/>
      <c r="R27" s="301"/>
      <c r="S27" s="302"/>
      <c r="T27" s="303"/>
      <c r="U27" s="304"/>
      <c r="V27" s="305"/>
      <c r="W27" s="307"/>
      <c r="X27" s="400"/>
      <c r="Y27" s="308"/>
      <c r="Z27" s="309"/>
      <c r="AA27" s="298"/>
      <c r="AB27" s="299"/>
      <c r="AC27" s="300"/>
      <c r="AD27" s="301"/>
      <c r="AE27" s="302"/>
      <c r="AF27" s="303"/>
      <c r="AG27" s="304"/>
      <c r="AH27" s="305"/>
      <c r="AI27" s="307"/>
      <c r="AJ27" s="371"/>
      <c r="AK27" s="297"/>
      <c r="AL27" s="298"/>
      <c r="AM27" s="299"/>
      <c r="AN27" s="300"/>
      <c r="AO27" s="301"/>
      <c r="AP27" s="302"/>
      <c r="AQ27" s="303"/>
      <c r="AR27" s="304"/>
      <c r="AS27" s="305"/>
      <c r="AT27" s="307"/>
      <c r="AU27" s="371"/>
    </row>
  </sheetData>
  <mergeCells count="9">
    <mergeCell ref="A1:AU1"/>
    <mergeCell ref="BQ2:CA2"/>
    <mergeCell ref="CB2:CK2"/>
    <mergeCell ref="BG2:BP2"/>
    <mergeCell ref="AW2:BF2"/>
    <mergeCell ref="N2:X2"/>
    <mergeCell ref="C2:M2"/>
    <mergeCell ref="AK2:AU2"/>
    <mergeCell ref="Y2:AJ2"/>
  </mergeCells>
  <conditionalFormatting sqref="AW4:CK25">
    <cfRule type="cellIs" dxfId="31" priority="1" operator="between">
      <formula>0</formula>
      <formula>-2000</formula>
    </cfRule>
    <cfRule type="cellIs" dxfId="30" priority="2" operator="greaterThanOr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4D79B"/>
  </sheetPr>
  <dimension ref="A1:AA27"/>
  <sheetViews>
    <sheetView workbookViewId="0">
      <selection activeCell="N5" sqref="N5"/>
    </sheetView>
  </sheetViews>
  <sheetFormatPr baseColWidth="10" defaultColWidth="10.73046875" defaultRowHeight="14.25" x14ac:dyDescent="0.45"/>
  <cols>
    <col min="1" max="1" width="14.265625" style="15" customWidth="1"/>
    <col min="2" max="2" width="14.265625" style="15" hidden="1" customWidth="1"/>
    <col min="3" max="14" width="6.3984375" style="25" customWidth="1"/>
    <col min="15" max="15" width="4.19921875" style="15" customWidth="1"/>
    <col min="16" max="24" width="9.6640625" style="16" customWidth="1"/>
    <col min="25" max="26" width="9.6640625" style="15" customWidth="1"/>
    <col min="27" max="27" width="10.73046875" style="25"/>
    <col min="28" max="16384" width="10.73046875" style="15"/>
  </cols>
  <sheetData>
    <row r="1" spans="1:27" ht="14.65" thickBot="1" x14ac:dyDescent="0.5">
      <c r="A1" s="435" t="s">
        <v>69</v>
      </c>
      <c r="B1" s="436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27" ht="14.65" thickBot="1" x14ac:dyDescent="0.5">
      <c r="A2" s="201"/>
      <c r="B2" s="247"/>
      <c r="C2" s="439" t="s">
        <v>4</v>
      </c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40"/>
      <c r="P2" s="429" t="s">
        <v>4</v>
      </c>
      <c r="Q2" s="430"/>
      <c r="R2" s="430"/>
      <c r="S2" s="430"/>
      <c r="T2" s="430"/>
      <c r="U2" s="430"/>
      <c r="V2" s="430"/>
      <c r="W2" s="430"/>
      <c r="X2" s="430"/>
      <c r="Y2" s="430"/>
      <c r="Z2" s="431"/>
      <c r="AA2" s="126"/>
    </row>
    <row r="3" spans="1:27" ht="28.5" x14ac:dyDescent="0.45">
      <c r="A3" s="202"/>
      <c r="B3" s="64">
        <v>2025</v>
      </c>
      <c r="C3" s="162">
        <v>2015</v>
      </c>
      <c r="D3" s="163">
        <v>2016</v>
      </c>
      <c r="E3" s="144">
        <v>2017</v>
      </c>
      <c r="F3" s="145">
        <v>2018</v>
      </c>
      <c r="G3" s="146">
        <v>2019</v>
      </c>
      <c r="H3" s="147">
        <v>2020</v>
      </c>
      <c r="I3" s="164">
        <v>2021</v>
      </c>
      <c r="J3" s="191">
        <v>2022</v>
      </c>
      <c r="K3" s="192">
        <v>2023</v>
      </c>
      <c r="L3" s="362">
        <v>2024</v>
      </c>
      <c r="M3" s="363">
        <v>2025</v>
      </c>
      <c r="N3" s="365">
        <v>2026</v>
      </c>
      <c r="P3" s="44" t="s">
        <v>108</v>
      </c>
      <c r="Q3" s="38" t="s">
        <v>109</v>
      </c>
      <c r="R3" s="38" t="s">
        <v>110</v>
      </c>
      <c r="S3" s="38" t="s">
        <v>111</v>
      </c>
      <c r="T3" s="38" t="s">
        <v>112</v>
      </c>
      <c r="U3" s="38" t="s">
        <v>113</v>
      </c>
      <c r="V3" s="38" t="s">
        <v>114</v>
      </c>
      <c r="W3" s="38" t="s">
        <v>115</v>
      </c>
      <c r="X3" s="38" t="s">
        <v>116</v>
      </c>
      <c r="Y3" s="38" t="s">
        <v>117</v>
      </c>
      <c r="Z3" s="45" t="s">
        <v>118</v>
      </c>
    </row>
    <row r="4" spans="1:27" x14ac:dyDescent="0.45">
      <c r="A4" s="203" t="s">
        <v>98</v>
      </c>
      <c r="B4" s="246">
        <v>45811</v>
      </c>
      <c r="C4" s="17">
        <v>217</v>
      </c>
      <c r="D4" s="18">
        <v>219.5</v>
      </c>
      <c r="E4" s="13">
        <v>156.69999999999999</v>
      </c>
      <c r="F4" s="14">
        <v>197</v>
      </c>
      <c r="G4" s="108">
        <v>95.6</v>
      </c>
      <c r="H4" s="118">
        <v>127</v>
      </c>
      <c r="I4" s="134">
        <v>204</v>
      </c>
      <c r="J4" s="154">
        <v>186</v>
      </c>
      <c r="K4" s="182">
        <v>199</v>
      </c>
      <c r="L4" s="200">
        <v>243</v>
      </c>
      <c r="M4" s="230">
        <v>160</v>
      </c>
      <c r="N4" s="366">
        <v>147</v>
      </c>
      <c r="P4" s="4">
        <f t="shared" ref="P4:P25" si="0">N4-C4</f>
        <v>-70</v>
      </c>
      <c r="Q4" s="3">
        <f t="shared" ref="Q4:Q25" si="1">N4-D4</f>
        <v>-72.5</v>
      </c>
      <c r="R4" s="3">
        <f t="shared" ref="R4:R25" si="2">N4-E4</f>
        <v>-9.6999999999999886</v>
      </c>
      <c r="S4" s="3">
        <f t="shared" ref="S4:S25" si="3">N4-F4</f>
        <v>-50</v>
      </c>
      <c r="T4" s="3">
        <f t="shared" ref="T4:T25" si="4">N4-G4</f>
        <v>51.400000000000006</v>
      </c>
      <c r="U4" s="3">
        <f t="shared" ref="U4:U25" si="5">N4-H4</f>
        <v>20</v>
      </c>
      <c r="V4" s="3">
        <f t="shared" ref="V4:V25" si="6">N4-I4</f>
        <v>-57</v>
      </c>
      <c r="W4" s="3">
        <f t="shared" ref="W4:W25" si="7">N4-J4</f>
        <v>-39</v>
      </c>
      <c r="X4" s="3">
        <f t="shared" ref="X4:X25" si="8">N4-K4</f>
        <v>-52</v>
      </c>
      <c r="Y4" s="3">
        <f t="shared" ref="Y4:Y25" si="9">N4-L4</f>
        <v>-96</v>
      </c>
      <c r="Z4" s="137">
        <f t="shared" ref="Z4:Z25" si="10">N4-M4</f>
        <v>-13</v>
      </c>
    </row>
    <row r="5" spans="1:27" x14ac:dyDescent="0.45">
      <c r="A5" s="204" t="s">
        <v>62</v>
      </c>
      <c r="B5" s="58">
        <f>B4+7</f>
        <v>45818</v>
      </c>
      <c r="C5" s="17">
        <v>273.8</v>
      </c>
      <c r="D5" s="18">
        <v>247.2</v>
      </c>
      <c r="E5" s="13">
        <v>228.1</v>
      </c>
      <c r="F5" s="14">
        <v>236</v>
      </c>
      <c r="G5" s="108">
        <v>146</v>
      </c>
      <c r="H5" s="118">
        <v>171</v>
      </c>
      <c r="I5" s="134">
        <v>289</v>
      </c>
      <c r="J5" s="154">
        <v>231</v>
      </c>
      <c r="K5" s="182">
        <v>246</v>
      </c>
      <c r="L5" s="200">
        <v>308</v>
      </c>
      <c r="M5" s="230">
        <v>222.3</v>
      </c>
      <c r="N5" s="366"/>
      <c r="P5" s="4">
        <f t="shared" si="0"/>
        <v>-273.8</v>
      </c>
      <c r="Q5" s="3">
        <f t="shared" si="1"/>
        <v>-247.2</v>
      </c>
      <c r="R5" s="3">
        <f t="shared" si="2"/>
        <v>-228.1</v>
      </c>
      <c r="S5" s="3">
        <f t="shared" si="3"/>
        <v>-236</v>
      </c>
      <c r="T5" s="3">
        <f t="shared" si="4"/>
        <v>-146</v>
      </c>
      <c r="U5" s="3">
        <f t="shared" si="5"/>
        <v>-171</v>
      </c>
      <c r="V5" s="3">
        <f t="shared" si="6"/>
        <v>-289</v>
      </c>
      <c r="W5" s="3">
        <f t="shared" si="7"/>
        <v>-231</v>
      </c>
      <c r="X5" s="3">
        <f t="shared" si="8"/>
        <v>-246</v>
      </c>
      <c r="Y5" s="3">
        <f t="shared" si="9"/>
        <v>-308</v>
      </c>
      <c r="Z5" s="137">
        <f t="shared" si="10"/>
        <v>-222.3</v>
      </c>
    </row>
    <row r="6" spans="1:27" x14ac:dyDescent="0.45">
      <c r="A6" s="202" t="s">
        <v>12</v>
      </c>
      <c r="B6" s="58">
        <f t="shared" ref="B6:B25" si="11">B5+7</f>
        <v>45825</v>
      </c>
      <c r="C6" s="17">
        <v>320.89999999999998</v>
      </c>
      <c r="D6" s="18">
        <v>319.10000000000002</v>
      </c>
      <c r="E6" s="13">
        <v>290.89999999999998</v>
      </c>
      <c r="F6" s="14">
        <v>295</v>
      </c>
      <c r="G6" s="108">
        <v>189</v>
      </c>
      <c r="H6" s="118">
        <v>218</v>
      </c>
      <c r="I6" s="134">
        <v>245</v>
      </c>
      <c r="J6" s="154">
        <v>281</v>
      </c>
      <c r="K6" s="182">
        <v>292</v>
      </c>
      <c r="L6" s="200">
        <v>368</v>
      </c>
      <c r="M6" s="230">
        <v>271</v>
      </c>
      <c r="N6" s="366"/>
      <c r="P6" s="4">
        <f t="shared" si="0"/>
        <v>-320.89999999999998</v>
      </c>
      <c r="Q6" s="3">
        <f t="shared" si="1"/>
        <v>-319.10000000000002</v>
      </c>
      <c r="R6" s="3">
        <f t="shared" si="2"/>
        <v>-290.89999999999998</v>
      </c>
      <c r="S6" s="3">
        <f t="shared" si="3"/>
        <v>-295</v>
      </c>
      <c r="T6" s="3">
        <f t="shared" si="4"/>
        <v>-189</v>
      </c>
      <c r="U6" s="3">
        <f t="shared" si="5"/>
        <v>-218</v>
      </c>
      <c r="V6" s="3">
        <f t="shared" si="6"/>
        <v>-245</v>
      </c>
      <c r="W6" s="3">
        <f t="shared" si="7"/>
        <v>-281</v>
      </c>
      <c r="X6" s="3">
        <f t="shared" si="8"/>
        <v>-292</v>
      </c>
      <c r="Y6" s="3">
        <f t="shared" si="9"/>
        <v>-368</v>
      </c>
      <c r="Z6" s="137">
        <f t="shared" si="10"/>
        <v>-271</v>
      </c>
    </row>
    <row r="7" spans="1:27" x14ac:dyDescent="0.45">
      <c r="A7" s="202" t="s">
        <v>13</v>
      </c>
      <c r="B7" s="58">
        <f t="shared" si="11"/>
        <v>45832</v>
      </c>
      <c r="C7" s="17">
        <v>378.5</v>
      </c>
      <c r="D7" s="18">
        <v>380.8</v>
      </c>
      <c r="E7" s="13">
        <v>346.7</v>
      </c>
      <c r="F7" s="14">
        <v>343</v>
      </c>
      <c r="G7" s="108">
        <v>245</v>
      </c>
      <c r="H7" s="118">
        <v>302</v>
      </c>
      <c r="I7" s="134">
        <v>409</v>
      </c>
      <c r="J7" s="154">
        <v>328</v>
      </c>
      <c r="K7" s="182">
        <v>367</v>
      </c>
      <c r="L7" s="200">
        <v>446</v>
      </c>
      <c r="M7" s="230">
        <v>362</v>
      </c>
      <c r="N7" s="366"/>
      <c r="P7" s="4">
        <f t="shared" si="0"/>
        <v>-378.5</v>
      </c>
      <c r="Q7" s="3">
        <f t="shared" si="1"/>
        <v>-380.8</v>
      </c>
      <c r="R7" s="3">
        <f t="shared" si="2"/>
        <v>-346.7</v>
      </c>
      <c r="S7" s="3">
        <f t="shared" si="3"/>
        <v>-343</v>
      </c>
      <c r="T7" s="3">
        <f t="shared" si="4"/>
        <v>-245</v>
      </c>
      <c r="U7" s="3">
        <f t="shared" si="5"/>
        <v>-302</v>
      </c>
      <c r="V7" s="3">
        <f t="shared" si="6"/>
        <v>-409</v>
      </c>
      <c r="W7" s="3">
        <f t="shared" si="7"/>
        <v>-328</v>
      </c>
      <c r="X7" s="3">
        <f t="shared" si="8"/>
        <v>-367</v>
      </c>
      <c r="Y7" s="3">
        <f t="shared" si="9"/>
        <v>-446</v>
      </c>
      <c r="Z7" s="137">
        <f t="shared" si="10"/>
        <v>-362</v>
      </c>
    </row>
    <row r="8" spans="1:27" x14ac:dyDescent="0.45">
      <c r="A8" s="204" t="s">
        <v>14</v>
      </c>
      <c r="B8" s="58">
        <f t="shared" si="11"/>
        <v>45839</v>
      </c>
      <c r="C8" s="17">
        <v>429.8</v>
      </c>
      <c r="D8" s="18">
        <v>447.4</v>
      </c>
      <c r="E8" s="13">
        <v>411</v>
      </c>
      <c r="F8" s="14">
        <v>433</v>
      </c>
      <c r="G8" s="108">
        <v>323</v>
      </c>
      <c r="H8" s="118">
        <v>380</v>
      </c>
      <c r="I8" s="134">
        <v>489</v>
      </c>
      <c r="J8" s="154">
        <v>402</v>
      </c>
      <c r="K8" s="182">
        <v>448</v>
      </c>
      <c r="L8" s="200">
        <v>511</v>
      </c>
      <c r="M8" s="230">
        <v>429</v>
      </c>
      <c r="N8" s="366"/>
      <c r="P8" s="4">
        <f t="shared" si="0"/>
        <v>-429.8</v>
      </c>
      <c r="Q8" s="3">
        <f t="shared" si="1"/>
        <v>-447.4</v>
      </c>
      <c r="R8" s="3">
        <f t="shared" si="2"/>
        <v>-411</v>
      </c>
      <c r="S8" s="3">
        <f t="shared" si="3"/>
        <v>-433</v>
      </c>
      <c r="T8" s="3">
        <f t="shared" si="4"/>
        <v>-323</v>
      </c>
      <c r="U8" s="3">
        <f t="shared" si="5"/>
        <v>-380</v>
      </c>
      <c r="V8" s="3">
        <f t="shared" si="6"/>
        <v>-489</v>
      </c>
      <c r="W8" s="3">
        <f t="shared" si="7"/>
        <v>-402</v>
      </c>
      <c r="X8" s="3">
        <f t="shared" si="8"/>
        <v>-448</v>
      </c>
      <c r="Y8" s="3">
        <f t="shared" si="9"/>
        <v>-511</v>
      </c>
      <c r="Z8" s="137">
        <f t="shared" si="10"/>
        <v>-429</v>
      </c>
    </row>
    <row r="9" spans="1:27" x14ac:dyDescent="0.45">
      <c r="A9" s="204" t="s">
        <v>15</v>
      </c>
      <c r="B9" s="58">
        <f t="shared" si="11"/>
        <v>45846</v>
      </c>
      <c r="C9" s="17">
        <v>498.8</v>
      </c>
      <c r="D9" s="18">
        <v>502.8</v>
      </c>
      <c r="E9" s="13">
        <v>481.9</v>
      </c>
      <c r="F9" s="14">
        <v>520</v>
      </c>
      <c r="G9" s="108">
        <v>402</v>
      </c>
      <c r="H9" s="118">
        <v>468</v>
      </c>
      <c r="I9" s="134">
        <v>555</v>
      </c>
      <c r="J9" s="154">
        <v>465</v>
      </c>
      <c r="K9" s="182">
        <v>541</v>
      </c>
      <c r="L9" s="200">
        <v>606</v>
      </c>
      <c r="M9" s="230">
        <v>501</v>
      </c>
      <c r="N9" s="366"/>
      <c r="P9" s="4">
        <f t="shared" si="0"/>
        <v>-498.8</v>
      </c>
      <c r="Q9" s="3">
        <f t="shared" si="1"/>
        <v>-502.8</v>
      </c>
      <c r="R9" s="3">
        <f t="shared" si="2"/>
        <v>-481.9</v>
      </c>
      <c r="S9" s="3">
        <f t="shared" si="3"/>
        <v>-520</v>
      </c>
      <c r="T9" s="3">
        <f t="shared" si="4"/>
        <v>-402</v>
      </c>
      <c r="U9" s="3">
        <f t="shared" si="5"/>
        <v>-468</v>
      </c>
      <c r="V9" s="3">
        <f t="shared" si="6"/>
        <v>-555</v>
      </c>
      <c r="W9" s="3">
        <f t="shared" si="7"/>
        <v>-465</v>
      </c>
      <c r="X9" s="3">
        <f t="shared" si="8"/>
        <v>-541</v>
      </c>
      <c r="Y9" s="3">
        <f t="shared" si="9"/>
        <v>-606</v>
      </c>
      <c r="Z9" s="137">
        <f t="shared" si="10"/>
        <v>-501</v>
      </c>
    </row>
    <row r="10" spans="1:27" x14ac:dyDescent="0.45">
      <c r="A10" s="204" t="s">
        <v>16</v>
      </c>
      <c r="B10" s="58">
        <f t="shared" si="11"/>
        <v>45853</v>
      </c>
      <c r="C10" s="17">
        <v>562</v>
      </c>
      <c r="D10" s="18">
        <v>586.4</v>
      </c>
      <c r="E10" s="13">
        <v>551</v>
      </c>
      <c r="F10" s="14">
        <v>597</v>
      </c>
      <c r="G10" s="108">
        <v>480</v>
      </c>
      <c r="H10" s="118">
        <v>566</v>
      </c>
      <c r="I10" s="134">
        <v>615</v>
      </c>
      <c r="J10" s="154">
        <v>528</v>
      </c>
      <c r="K10" s="182">
        <v>627</v>
      </c>
      <c r="L10" s="200">
        <v>689</v>
      </c>
      <c r="M10" s="230">
        <v>595</v>
      </c>
      <c r="N10" s="366"/>
      <c r="P10" s="4">
        <f t="shared" si="0"/>
        <v>-562</v>
      </c>
      <c r="Q10" s="3">
        <f t="shared" si="1"/>
        <v>-586.4</v>
      </c>
      <c r="R10" s="3">
        <f t="shared" si="2"/>
        <v>-551</v>
      </c>
      <c r="S10" s="3">
        <f t="shared" si="3"/>
        <v>-597</v>
      </c>
      <c r="T10" s="3">
        <f t="shared" si="4"/>
        <v>-480</v>
      </c>
      <c r="U10" s="3">
        <f t="shared" si="5"/>
        <v>-566</v>
      </c>
      <c r="V10" s="3">
        <f t="shared" si="6"/>
        <v>-615</v>
      </c>
      <c r="W10" s="3">
        <f t="shared" si="7"/>
        <v>-528</v>
      </c>
      <c r="X10" s="3">
        <f t="shared" si="8"/>
        <v>-627</v>
      </c>
      <c r="Y10" s="3">
        <f t="shared" si="9"/>
        <v>-689</v>
      </c>
      <c r="Z10" s="137">
        <f t="shared" si="10"/>
        <v>-595</v>
      </c>
    </row>
    <row r="11" spans="1:27" x14ac:dyDescent="0.45">
      <c r="A11" s="202" t="s">
        <v>17</v>
      </c>
      <c r="B11" s="58">
        <f t="shared" si="11"/>
        <v>45860</v>
      </c>
      <c r="C11" s="17">
        <v>630</v>
      </c>
      <c r="D11" s="18">
        <v>659.5</v>
      </c>
      <c r="E11" s="13">
        <v>614.6</v>
      </c>
      <c r="F11" s="14">
        <v>677</v>
      </c>
      <c r="G11" s="108">
        <v>559</v>
      </c>
      <c r="H11" s="118">
        <v>652</v>
      </c>
      <c r="I11" s="134">
        <v>697</v>
      </c>
      <c r="J11" s="154">
        <v>604</v>
      </c>
      <c r="K11" s="182">
        <v>694</v>
      </c>
      <c r="L11" s="200">
        <v>764</v>
      </c>
      <c r="M11" s="230">
        <v>670</v>
      </c>
      <c r="N11" s="366"/>
      <c r="P11" s="4">
        <f t="shared" si="0"/>
        <v>-630</v>
      </c>
      <c r="Q11" s="3">
        <f t="shared" si="1"/>
        <v>-659.5</v>
      </c>
      <c r="R11" s="3">
        <f t="shared" si="2"/>
        <v>-614.6</v>
      </c>
      <c r="S11" s="3">
        <f t="shared" si="3"/>
        <v>-677</v>
      </c>
      <c r="T11" s="3">
        <f t="shared" si="4"/>
        <v>-559</v>
      </c>
      <c r="U11" s="3">
        <f t="shared" si="5"/>
        <v>-652</v>
      </c>
      <c r="V11" s="3">
        <f t="shared" si="6"/>
        <v>-697</v>
      </c>
      <c r="W11" s="3">
        <f t="shared" si="7"/>
        <v>-604</v>
      </c>
      <c r="X11" s="3">
        <f t="shared" si="8"/>
        <v>-694</v>
      </c>
      <c r="Y11" s="3">
        <f t="shared" si="9"/>
        <v>-764</v>
      </c>
      <c r="Z11" s="137">
        <f t="shared" si="10"/>
        <v>-670</v>
      </c>
    </row>
    <row r="12" spans="1:27" x14ac:dyDescent="0.45">
      <c r="A12" s="204" t="s">
        <v>18</v>
      </c>
      <c r="B12" s="58">
        <f t="shared" si="11"/>
        <v>45867</v>
      </c>
      <c r="C12" s="17">
        <v>715.2</v>
      </c>
      <c r="D12" s="18">
        <v>734.1</v>
      </c>
      <c r="E12" s="13">
        <v>676.5</v>
      </c>
      <c r="F12" s="14">
        <v>764</v>
      </c>
      <c r="G12" s="108">
        <v>644</v>
      </c>
      <c r="H12" s="118">
        <v>762</v>
      </c>
      <c r="I12" s="134">
        <v>762</v>
      </c>
      <c r="J12" s="154">
        <v>686</v>
      </c>
      <c r="K12" s="182">
        <v>773</v>
      </c>
      <c r="L12" s="200">
        <v>849</v>
      </c>
      <c r="M12" s="230">
        <v>751</v>
      </c>
      <c r="N12" s="366"/>
      <c r="P12" s="4">
        <f t="shared" si="0"/>
        <v>-715.2</v>
      </c>
      <c r="Q12" s="3">
        <f t="shared" si="1"/>
        <v>-734.1</v>
      </c>
      <c r="R12" s="3">
        <f t="shared" si="2"/>
        <v>-676.5</v>
      </c>
      <c r="S12" s="3">
        <f t="shared" si="3"/>
        <v>-764</v>
      </c>
      <c r="T12" s="3">
        <f t="shared" si="4"/>
        <v>-644</v>
      </c>
      <c r="U12" s="3">
        <f t="shared" si="5"/>
        <v>-762</v>
      </c>
      <c r="V12" s="3">
        <f t="shared" si="6"/>
        <v>-762</v>
      </c>
      <c r="W12" s="3">
        <f t="shared" si="7"/>
        <v>-686</v>
      </c>
      <c r="X12" s="3">
        <f t="shared" si="8"/>
        <v>-773</v>
      </c>
      <c r="Y12" s="3">
        <f t="shared" si="9"/>
        <v>-849</v>
      </c>
      <c r="Z12" s="137">
        <f t="shared" si="10"/>
        <v>-751</v>
      </c>
    </row>
    <row r="13" spans="1:27" x14ac:dyDescent="0.45">
      <c r="A13" s="204" t="s">
        <v>19</v>
      </c>
      <c r="B13" s="58">
        <f t="shared" si="11"/>
        <v>45874</v>
      </c>
      <c r="C13" s="17">
        <v>776.6</v>
      </c>
      <c r="D13" s="18">
        <v>813.9</v>
      </c>
      <c r="E13" s="13">
        <v>741</v>
      </c>
      <c r="F13" s="14">
        <v>860</v>
      </c>
      <c r="G13" s="108">
        <v>715</v>
      </c>
      <c r="H13" s="118">
        <v>838</v>
      </c>
      <c r="I13" s="134">
        <v>809</v>
      </c>
      <c r="J13" s="154">
        <v>773</v>
      </c>
      <c r="K13" s="182">
        <v>837</v>
      </c>
      <c r="L13" s="200">
        <v>939</v>
      </c>
      <c r="M13" s="230">
        <v>814</v>
      </c>
      <c r="N13" s="366"/>
      <c r="P13" s="4">
        <f t="shared" si="0"/>
        <v>-776.6</v>
      </c>
      <c r="Q13" s="355">
        <f t="shared" si="1"/>
        <v>-813.9</v>
      </c>
      <c r="R13" s="3">
        <f t="shared" si="2"/>
        <v>-741</v>
      </c>
      <c r="S13" s="3">
        <f t="shared" si="3"/>
        <v>-860</v>
      </c>
      <c r="T13" s="3">
        <f t="shared" si="4"/>
        <v>-715</v>
      </c>
      <c r="U13" s="3">
        <f t="shared" si="5"/>
        <v>-838</v>
      </c>
      <c r="V13" s="3">
        <f t="shared" si="6"/>
        <v>-809</v>
      </c>
      <c r="W13" s="3">
        <f t="shared" si="7"/>
        <v>-773</v>
      </c>
      <c r="X13" s="3">
        <f t="shared" si="8"/>
        <v>-837</v>
      </c>
      <c r="Y13" s="3">
        <f t="shared" si="9"/>
        <v>-939</v>
      </c>
      <c r="Z13" s="137">
        <f t="shared" si="10"/>
        <v>-814</v>
      </c>
    </row>
    <row r="14" spans="1:27" x14ac:dyDescent="0.45">
      <c r="A14" s="204" t="s">
        <v>20</v>
      </c>
      <c r="B14" s="58">
        <f t="shared" si="11"/>
        <v>45881</v>
      </c>
      <c r="C14" s="17">
        <v>844.8</v>
      </c>
      <c r="D14" s="18">
        <v>883.3</v>
      </c>
      <c r="E14" s="13">
        <v>809.7</v>
      </c>
      <c r="F14" s="14">
        <v>945</v>
      </c>
      <c r="G14" s="108">
        <v>786</v>
      </c>
      <c r="H14" s="118">
        <v>916</v>
      </c>
      <c r="I14" s="134">
        <v>892</v>
      </c>
      <c r="J14" s="154">
        <v>841</v>
      </c>
      <c r="K14" s="182">
        <v>906</v>
      </c>
      <c r="L14" s="200">
        <v>1006</v>
      </c>
      <c r="M14" s="230">
        <v>908</v>
      </c>
      <c r="N14" s="366"/>
      <c r="P14" s="4">
        <f t="shared" si="0"/>
        <v>-844.8</v>
      </c>
      <c r="Q14" s="3">
        <f t="shared" si="1"/>
        <v>-883.3</v>
      </c>
      <c r="R14" s="3">
        <f t="shared" si="2"/>
        <v>-809.7</v>
      </c>
      <c r="S14" s="3">
        <f t="shared" si="3"/>
        <v>-945</v>
      </c>
      <c r="T14" s="3">
        <f t="shared" si="4"/>
        <v>-786</v>
      </c>
      <c r="U14" s="3">
        <f t="shared" si="5"/>
        <v>-916</v>
      </c>
      <c r="V14" s="3">
        <f t="shared" si="6"/>
        <v>-892</v>
      </c>
      <c r="W14" s="3">
        <f t="shared" si="7"/>
        <v>-841</v>
      </c>
      <c r="X14" s="3">
        <f t="shared" si="8"/>
        <v>-906</v>
      </c>
      <c r="Y14" s="3">
        <f t="shared" si="9"/>
        <v>-1006</v>
      </c>
      <c r="Z14" s="137">
        <f t="shared" si="10"/>
        <v>-908</v>
      </c>
    </row>
    <row r="15" spans="1:27" x14ac:dyDescent="0.45">
      <c r="A15" s="202" t="s">
        <v>21</v>
      </c>
      <c r="B15" s="58">
        <f t="shared" si="11"/>
        <v>45888</v>
      </c>
      <c r="C15" s="17">
        <v>938.6</v>
      </c>
      <c r="D15" s="18">
        <v>955.4</v>
      </c>
      <c r="E15" s="13">
        <v>877.3</v>
      </c>
      <c r="F15" s="14">
        <v>1013</v>
      </c>
      <c r="G15" s="108">
        <v>854</v>
      </c>
      <c r="H15" s="118">
        <v>992</v>
      </c>
      <c r="I15" s="134">
        <v>977</v>
      </c>
      <c r="J15" s="154">
        <v>905</v>
      </c>
      <c r="K15" s="182">
        <v>971</v>
      </c>
      <c r="L15" s="200">
        <v>1077</v>
      </c>
      <c r="M15" s="230">
        <v>968</v>
      </c>
      <c r="N15" s="366"/>
      <c r="P15" s="4">
        <f t="shared" si="0"/>
        <v>-938.6</v>
      </c>
      <c r="Q15" s="3">
        <f t="shared" si="1"/>
        <v>-955.4</v>
      </c>
      <c r="R15" s="3">
        <f t="shared" si="2"/>
        <v>-877.3</v>
      </c>
      <c r="S15" s="3">
        <f t="shared" si="3"/>
        <v>-1013</v>
      </c>
      <c r="T15" s="3">
        <f t="shared" si="4"/>
        <v>-854</v>
      </c>
      <c r="U15" s="3">
        <f t="shared" si="5"/>
        <v>-992</v>
      </c>
      <c r="V15" s="3">
        <f t="shared" si="6"/>
        <v>-977</v>
      </c>
      <c r="W15" s="3">
        <f t="shared" si="7"/>
        <v>-905</v>
      </c>
      <c r="X15" s="3">
        <f t="shared" si="8"/>
        <v>-971</v>
      </c>
      <c r="Y15" s="3">
        <f t="shared" si="9"/>
        <v>-1077</v>
      </c>
      <c r="Z15" s="137">
        <f t="shared" si="10"/>
        <v>-968</v>
      </c>
    </row>
    <row r="16" spans="1:27" x14ac:dyDescent="0.45">
      <c r="A16" s="202" t="s">
        <v>22</v>
      </c>
      <c r="B16" s="58">
        <f t="shared" si="11"/>
        <v>45895</v>
      </c>
      <c r="C16" s="17">
        <v>1003.5</v>
      </c>
      <c r="D16" s="18">
        <v>1031.5</v>
      </c>
      <c r="E16" s="13">
        <v>921.7</v>
      </c>
      <c r="F16" s="14">
        <v>1092</v>
      </c>
      <c r="G16" s="108">
        <v>908</v>
      </c>
      <c r="H16" s="118">
        <v>1052</v>
      </c>
      <c r="I16" s="134">
        <v>1081</v>
      </c>
      <c r="J16" s="154">
        <v>984</v>
      </c>
      <c r="K16" s="182">
        <v>1027</v>
      </c>
      <c r="L16" s="200">
        <v>1138</v>
      </c>
      <c r="M16" s="230">
        <v>1036</v>
      </c>
      <c r="N16" s="366"/>
      <c r="P16" s="4">
        <f t="shared" si="0"/>
        <v>-1003.5</v>
      </c>
      <c r="Q16" s="3">
        <f t="shared" si="1"/>
        <v>-1031.5</v>
      </c>
      <c r="R16" s="3">
        <f t="shared" si="2"/>
        <v>-921.7</v>
      </c>
      <c r="S16" s="3">
        <f t="shared" si="3"/>
        <v>-1092</v>
      </c>
      <c r="T16" s="3">
        <f t="shared" si="4"/>
        <v>-908</v>
      </c>
      <c r="U16" s="3">
        <f t="shared" si="5"/>
        <v>-1052</v>
      </c>
      <c r="V16" s="3">
        <f t="shared" si="6"/>
        <v>-1081</v>
      </c>
      <c r="W16" s="3">
        <f t="shared" si="7"/>
        <v>-984</v>
      </c>
      <c r="X16" s="3">
        <f t="shared" si="8"/>
        <v>-1027</v>
      </c>
      <c r="Y16" s="3">
        <f t="shared" si="9"/>
        <v>-1138</v>
      </c>
      <c r="Z16" s="137">
        <f t="shared" si="10"/>
        <v>-1036</v>
      </c>
    </row>
    <row r="17" spans="1:26" x14ac:dyDescent="0.45">
      <c r="A17" s="204" t="s">
        <v>23</v>
      </c>
      <c r="B17" s="58">
        <f t="shared" si="11"/>
        <v>45902</v>
      </c>
      <c r="C17" s="17">
        <v>1072.4000000000001</v>
      </c>
      <c r="D17" s="18">
        <v>1082.9000000000001</v>
      </c>
      <c r="E17" s="13">
        <v>957</v>
      </c>
      <c r="F17" s="14">
        <v>1161</v>
      </c>
      <c r="G17" s="108">
        <v>956</v>
      </c>
      <c r="H17" s="118">
        <v>1083</v>
      </c>
      <c r="I17" s="134">
        <v>1159</v>
      </c>
      <c r="J17" s="154">
        <v>1052</v>
      </c>
      <c r="K17" s="182">
        <v>1095</v>
      </c>
      <c r="L17" s="200">
        <v>1187</v>
      </c>
      <c r="M17" s="230">
        <v>1076</v>
      </c>
      <c r="N17" s="366"/>
      <c r="P17" s="4">
        <f t="shared" si="0"/>
        <v>-1072.4000000000001</v>
      </c>
      <c r="Q17" s="3">
        <f t="shared" si="1"/>
        <v>-1082.9000000000001</v>
      </c>
      <c r="R17" s="3">
        <f t="shared" si="2"/>
        <v>-957</v>
      </c>
      <c r="S17" s="3">
        <f t="shared" si="3"/>
        <v>-1161</v>
      </c>
      <c r="T17" s="3">
        <f t="shared" si="4"/>
        <v>-956</v>
      </c>
      <c r="U17" s="3">
        <f t="shared" si="5"/>
        <v>-1083</v>
      </c>
      <c r="V17" s="3">
        <f t="shared" si="6"/>
        <v>-1159</v>
      </c>
      <c r="W17" s="3">
        <f t="shared" si="7"/>
        <v>-1052</v>
      </c>
      <c r="X17" s="3">
        <f t="shared" si="8"/>
        <v>-1095</v>
      </c>
      <c r="Y17" s="3">
        <f t="shared" si="9"/>
        <v>-1187</v>
      </c>
      <c r="Z17" s="137">
        <f t="shared" si="10"/>
        <v>-1076</v>
      </c>
    </row>
    <row r="18" spans="1:26" x14ac:dyDescent="0.45">
      <c r="A18" s="204" t="s">
        <v>24</v>
      </c>
      <c r="B18" s="58">
        <f t="shared" si="11"/>
        <v>45909</v>
      </c>
      <c r="C18" s="17">
        <v>1148.5999999999999</v>
      </c>
      <c r="D18" s="18">
        <v>1147.0999999999999</v>
      </c>
      <c r="E18" s="13">
        <v>994</v>
      </c>
      <c r="F18" s="14">
        <v>1202</v>
      </c>
      <c r="G18" s="108">
        <v>985</v>
      </c>
      <c r="H18" s="118">
        <v>1132</v>
      </c>
      <c r="I18" s="134">
        <v>1210</v>
      </c>
      <c r="J18" s="154">
        <v>1101</v>
      </c>
      <c r="K18" s="182">
        <v>1167</v>
      </c>
      <c r="L18" s="200">
        <v>1210</v>
      </c>
      <c r="M18" s="230">
        <v>1122</v>
      </c>
      <c r="N18" s="366"/>
      <c r="P18" s="4">
        <f t="shared" si="0"/>
        <v>-1148.5999999999999</v>
      </c>
      <c r="Q18" s="3">
        <f t="shared" si="1"/>
        <v>-1147.0999999999999</v>
      </c>
      <c r="R18" s="3">
        <f t="shared" si="2"/>
        <v>-994</v>
      </c>
      <c r="S18" s="3">
        <f t="shared" si="3"/>
        <v>-1202</v>
      </c>
      <c r="T18" s="3">
        <f t="shared" si="4"/>
        <v>-985</v>
      </c>
      <c r="U18" s="3">
        <f t="shared" si="5"/>
        <v>-1132</v>
      </c>
      <c r="V18" s="3">
        <f t="shared" si="6"/>
        <v>-1210</v>
      </c>
      <c r="W18" s="3">
        <f t="shared" si="7"/>
        <v>-1101</v>
      </c>
      <c r="X18" s="3">
        <f t="shared" si="8"/>
        <v>-1167</v>
      </c>
      <c r="Y18" s="3">
        <f t="shared" si="9"/>
        <v>-1210</v>
      </c>
      <c r="Z18" s="137">
        <f t="shared" si="10"/>
        <v>-1122</v>
      </c>
    </row>
    <row r="19" spans="1:26" x14ac:dyDescent="0.45">
      <c r="A19" s="202" t="s">
        <v>25</v>
      </c>
      <c r="B19" s="58">
        <f t="shared" si="11"/>
        <v>45916</v>
      </c>
      <c r="C19" s="17">
        <v>1215.4000000000001</v>
      </c>
      <c r="D19" s="18">
        <v>1190.7</v>
      </c>
      <c r="E19" s="13">
        <v>1057</v>
      </c>
      <c r="F19" s="14">
        <v>1265</v>
      </c>
      <c r="G19" s="108">
        <v>1015</v>
      </c>
      <c r="H19" s="118">
        <v>1153</v>
      </c>
      <c r="I19" s="134">
        <v>1259</v>
      </c>
      <c r="J19" s="154">
        <v>1167</v>
      </c>
      <c r="K19" s="182">
        <v>1210</v>
      </c>
      <c r="L19" s="200">
        <v>1297</v>
      </c>
      <c r="M19" s="230">
        <v>1159</v>
      </c>
      <c r="N19" s="366"/>
      <c r="P19" s="4">
        <f t="shared" si="0"/>
        <v>-1215.4000000000001</v>
      </c>
      <c r="Q19" s="3">
        <f t="shared" si="1"/>
        <v>-1190.7</v>
      </c>
      <c r="R19" s="3">
        <f t="shared" si="2"/>
        <v>-1057</v>
      </c>
      <c r="S19" s="3">
        <f t="shared" si="3"/>
        <v>-1265</v>
      </c>
      <c r="T19" s="3">
        <f t="shared" si="4"/>
        <v>-1015</v>
      </c>
      <c r="U19" s="3">
        <f t="shared" si="5"/>
        <v>-1153</v>
      </c>
      <c r="V19" s="3">
        <f t="shared" si="6"/>
        <v>-1259</v>
      </c>
      <c r="W19" s="3">
        <f t="shared" si="7"/>
        <v>-1167</v>
      </c>
      <c r="X19" s="3">
        <f t="shared" si="8"/>
        <v>-1210</v>
      </c>
      <c r="Y19" s="3">
        <f t="shared" si="9"/>
        <v>-1297</v>
      </c>
      <c r="Z19" s="137">
        <f t="shared" si="10"/>
        <v>-1159</v>
      </c>
    </row>
    <row r="20" spans="1:26" x14ac:dyDescent="0.45">
      <c r="A20" s="202" t="s">
        <v>26</v>
      </c>
      <c r="B20" s="58">
        <f t="shared" si="11"/>
        <v>45923</v>
      </c>
      <c r="C20" s="17">
        <v>1242</v>
      </c>
      <c r="D20" s="18">
        <v>1219.2</v>
      </c>
      <c r="E20" s="13">
        <v>1135</v>
      </c>
      <c r="F20" s="14">
        <v>1282</v>
      </c>
      <c r="G20" s="108">
        <v>1061</v>
      </c>
      <c r="H20" s="118">
        <v>1167</v>
      </c>
      <c r="I20" s="134">
        <v>1305</v>
      </c>
      <c r="J20" s="154">
        <v>1189</v>
      </c>
      <c r="K20" s="182">
        <v>1246</v>
      </c>
      <c r="L20" s="200">
        <v>1351</v>
      </c>
      <c r="M20" s="230">
        <v>1197</v>
      </c>
      <c r="N20" s="366"/>
      <c r="P20" s="4">
        <f t="shared" si="0"/>
        <v>-1242</v>
      </c>
      <c r="Q20" s="3">
        <f t="shared" si="1"/>
        <v>-1219.2</v>
      </c>
      <c r="R20" s="3">
        <f t="shared" si="2"/>
        <v>-1135</v>
      </c>
      <c r="S20" s="3">
        <f t="shared" si="3"/>
        <v>-1282</v>
      </c>
      <c r="T20" s="3">
        <f t="shared" si="4"/>
        <v>-1061</v>
      </c>
      <c r="U20" s="3">
        <f t="shared" si="5"/>
        <v>-1167</v>
      </c>
      <c r="V20" s="3">
        <f t="shared" si="6"/>
        <v>-1305</v>
      </c>
      <c r="W20" s="3">
        <f t="shared" si="7"/>
        <v>-1189</v>
      </c>
      <c r="X20" s="3">
        <f t="shared" si="8"/>
        <v>-1246</v>
      </c>
      <c r="Y20" s="3">
        <f t="shared" si="9"/>
        <v>-1351</v>
      </c>
      <c r="Z20" s="137">
        <f t="shared" si="10"/>
        <v>-1197</v>
      </c>
    </row>
    <row r="21" spans="1:26" x14ac:dyDescent="0.45">
      <c r="A21" s="204" t="s">
        <v>27</v>
      </c>
      <c r="B21" s="58">
        <f t="shared" si="11"/>
        <v>45930</v>
      </c>
      <c r="C21" s="17">
        <v>1263.9000000000001</v>
      </c>
      <c r="D21" s="18">
        <v>1242.5</v>
      </c>
      <c r="E21" s="13">
        <v>1164</v>
      </c>
      <c r="F21" s="14">
        <v>1303</v>
      </c>
      <c r="G21" s="108">
        <v>1076</v>
      </c>
      <c r="H21" s="118">
        <v>1214</v>
      </c>
      <c r="I21" s="134">
        <v>1350</v>
      </c>
      <c r="J21" s="154">
        <v>1210</v>
      </c>
      <c r="K21" s="182">
        <v>1284</v>
      </c>
      <c r="L21" s="200">
        <v>1392</v>
      </c>
      <c r="M21" s="230">
        <v>1235</v>
      </c>
      <c r="N21" s="366"/>
      <c r="P21" s="4">
        <f t="shared" si="0"/>
        <v>-1263.9000000000001</v>
      </c>
      <c r="Q21" s="3">
        <f t="shared" si="1"/>
        <v>-1242.5</v>
      </c>
      <c r="R21" s="3">
        <f t="shared" si="2"/>
        <v>-1164</v>
      </c>
      <c r="S21" s="3">
        <f t="shared" si="3"/>
        <v>-1303</v>
      </c>
      <c r="T21" s="3">
        <f t="shared" si="4"/>
        <v>-1076</v>
      </c>
      <c r="U21" s="3">
        <f t="shared" si="5"/>
        <v>-1214</v>
      </c>
      <c r="V21" s="3">
        <f t="shared" si="6"/>
        <v>-1350</v>
      </c>
      <c r="W21" s="3">
        <f t="shared" si="7"/>
        <v>-1210</v>
      </c>
      <c r="X21" s="3">
        <f t="shared" si="8"/>
        <v>-1284</v>
      </c>
      <c r="Y21" s="3">
        <f t="shared" si="9"/>
        <v>-1392</v>
      </c>
      <c r="Z21" s="137">
        <f t="shared" si="10"/>
        <v>-1235</v>
      </c>
    </row>
    <row r="22" spans="1:26" x14ac:dyDescent="0.45">
      <c r="A22" s="204" t="s">
        <v>28</v>
      </c>
      <c r="B22" s="58">
        <f t="shared" si="11"/>
        <v>45937</v>
      </c>
      <c r="C22" s="17">
        <v>1270.3</v>
      </c>
      <c r="D22" s="18">
        <v>1263.3</v>
      </c>
      <c r="E22" s="13">
        <v>1202</v>
      </c>
      <c r="F22" s="14">
        <v>1315</v>
      </c>
      <c r="G22" s="108">
        <v>1083</v>
      </c>
      <c r="H22" s="118">
        <v>1230</v>
      </c>
      <c r="I22" s="134">
        <v>1367</v>
      </c>
      <c r="J22" s="154">
        <v>1222</v>
      </c>
      <c r="K22" s="182">
        <v>1323</v>
      </c>
      <c r="L22" s="200">
        <v>1417</v>
      </c>
      <c r="M22" s="230">
        <v>1278</v>
      </c>
      <c r="N22" s="366"/>
      <c r="P22" s="4">
        <f t="shared" si="0"/>
        <v>-1270.3</v>
      </c>
      <c r="Q22" s="3">
        <f t="shared" si="1"/>
        <v>-1263.3</v>
      </c>
      <c r="R22" s="3">
        <f t="shared" si="2"/>
        <v>-1202</v>
      </c>
      <c r="S22" s="3">
        <f t="shared" si="3"/>
        <v>-1315</v>
      </c>
      <c r="T22" s="3">
        <f t="shared" si="4"/>
        <v>-1083</v>
      </c>
      <c r="U22" s="3">
        <f t="shared" si="5"/>
        <v>-1230</v>
      </c>
      <c r="V22" s="3">
        <f t="shared" si="6"/>
        <v>-1367</v>
      </c>
      <c r="W22" s="3">
        <f t="shared" si="7"/>
        <v>-1222</v>
      </c>
      <c r="X22" s="3">
        <f t="shared" si="8"/>
        <v>-1323</v>
      </c>
      <c r="Y22" s="3">
        <f t="shared" si="9"/>
        <v>-1417</v>
      </c>
      <c r="Z22" s="137">
        <f t="shared" si="10"/>
        <v>-1278</v>
      </c>
    </row>
    <row r="23" spans="1:26" x14ac:dyDescent="0.45">
      <c r="A23" s="204" t="s">
        <v>29</v>
      </c>
      <c r="B23" s="58">
        <f t="shared" si="11"/>
        <v>45944</v>
      </c>
      <c r="C23" s="17">
        <v>1285</v>
      </c>
      <c r="D23" s="18">
        <v>1274.4000000000001</v>
      </c>
      <c r="E23" s="13">
        <v>1216</v>
      </c>
      <c r="F23" s="14">
        <v>1321</v>
      </c>
      <c r="G23" s="108">
        <v>1097</v>
      </c>
      <c r="H23" s="118">
        <v>1241</v>
      </c>
      <c r="I23" s="134">
        <v>1399</v>
      </c>
      <c r="J23" s="154">
        <v>1233</v>
      </c>
      <c r="K23" s="182">
        <v>1334</v>
      </c>
      <c r="L23" s="200">
        <v>1424</v>
      </c>
      <c r="M23" s="230">
        <v>1289</v>
      </c>
      <c r="N23" s="366"/>
      <c r="P23" s="4">
        <f t="shared" si="0"/>
        <v>-1285</v>
      </c>
      <c r="Q23" s="3">
        <f t="shared" si="1"/>
        <v>-1274.4000000000001</v>
      </c>
      <c r="R23" s="3">
        <f t="shared" si="2"/>
        <v>-1216</v>
      </c>
      <c r="S23" s="3">
        <f t="shared" si="3"/>
        <v>-1321</v>
      </c>
      <c r="T23" s="3">
        <f t="shared" si="4"/>
        <v>-1097</v>
      </c>
      <c r="U23" s="3">
        <f t="shared" si="5"/>
        <v>-1241</v>
      </c>
      <c r="V23" s="3">
        <f t="shared" si="6"/>
        <v>-1399</v>
      </c>
      <c r="W23" s="3">
        <f t="shared" si="7"/>
        <v>-1233</v>
      </c>
      <c r="X23" s="3">
        <f t="shared" si="8"/>
        <v>-1334</v>
      </c>
      <c r="Y23" s="3">
        <f t="shared" si="9"/>
        <v>-1424</v>
      </c>
      <c r="Z23" s="137">
        <f t="shared" si="10"/>
        <v>-1289</v>
      </c>
    </row>
    <row r="24" spans="1:26" x14ac:dyDescent="0.45">
      <c r="A24" s="202" t="s">
        <v>30</v>
      </c>
      <c r="B24" s="58">
        <f t="shared" si="11"/>
        <v>45951</v>
      </c>
      <c r="C24" s="17">
        <v>1287.4000000000001</v>
      </c>
      <c r="D24" s="18">
        <v>1280.5999999999999</v>
      </c>
      <c r="E24" s="13">
        <v>1245</v>
      </c>
      <c r="F24" s="14">
        <v>1322</v>
      </c>
      <c r="G24" s="108">
        <v>1103</v>
      </c>
      <c r="H24" s="118">
        <v>1251</v>
      </c>
      <c r="I24" s="134">
        <v>1427</v>
      </c>
      <c r="J24" s="154">
        <v>1247</v>
      </c>
      <c r="K24" s="182">
        <v>1348</v>
      </c>
      <c r="L24" s="200">
        <v>1442</v>
      </c>
      <c r="M24" s="230">
        <v>1303</v>
      </c>
      <c r="N24" s="366"/>
      <c r="P24" s="4">
        <f t="shared" si="0"/>
        <v>-1287.4000000000001</v>
      </c>
      <c r="Q24" s="3">
        <f t="shared" si="1"/>
        <v>-1280.5999999999999</v>
      </c>
      <c r="R24" s="3">
        <f t="shared" si="2"/>
        <v>-1245</v>
      </c>
      <c r="S24" s="3">
        <f t="shared" si="3"/>
        <v>-1322</v>
      </c>
      <c r="T24" s="3">
        <f t="shared" si="4"/>
        <v>-1103</v>
      </c>
      <c r="U24" s="3">
        <f t="shared" si="5"/>
        <v>-1251</v>
      </c>
      <c r="V24" s="3">
        <f t="shared" si="6"/>
        <v>-1427</v>
      </c>
      <c r="W24" s="3">
        <f t="shared" si="7"/>
        <v>-1247</v>
      </c>
      <c r="X24" s="3">
        <f t="shared" si="8"/>
        <v>-1348</v>
      </c>
      <c r="Y24" s="3">
        <f t="shared" si="9"/>
        <v>-1442</v>
      </c>
      <c r="Z24" s="137">
        <f t="shared" si="10"/>
        <v>-1303</v>
      </c>
    </row>
    <row r="25" spans="1:26" ht="14.65" thickBot="1" x14ac:dyDescent="0.5">
      <c r="A25" s="205" t="s">
        <v>31</v>
      </c>
      <c r="B25" s="58">
        <f t="shared" si="11"/>
        <v>45958</v>
      </c>
      <c r="C25" s="35">
        <v>1289.7</v>
      </c>
      <c r="D25" s="22">
        <v>1280.5999999999999</v>
      </c>
      <c r="E25" s="23">
        <v>1259</v>
      </c>
      <c r="F25" s="37">
        <v>1322</v>
      </c>
      <c r="G25" s="110">
        <v>1110</v>
      </c>
      <c r="H25" s="119">
        <v>1258</v>
      </c>
      <c r="I25" s="152">
        <v>1431</v>
      </c>
      <c r="J25" s="187">
        <v>1265</v>
      </c>
      <c r="K25" s="190">
        <v>1365</v>
      </c>
      <c r="L25" s="208">
        <v>1450</v>
      </c>
      <c r="M25" s="231">
        <v>1304</v>
      </c>
      <c r="N25" s="371"/>
      <c r="P25" s="7">
        <f t="shared" si="0"/>
        <v>-1289.7</v>
      </c>
      <c r="Q25" s="6">
        <f t="shared" si="1"/>
        <v>-1280.5999999999999</v>
      </c>
      <c r="R25" s="6">
        <f t="shared" si="2"/>
        <v>-1259</v>
      </c>
      <c r="S25" s="6">
        <f t="shared" si="3"/>
        <v>-1322</v>
      </c>
      <c r="T25" s="6">
        <f t="shared" si="4"/>
        <v>-1110</v>
      </c>
      <c r="U25" s="6">
        <f t="shared" si="5"/>
        <v>-1258</v>
      </c>
      <c r="V25" s="6">
        <f t="shared" si="6"/>
        <v>-1431</v>
      </c>
      <c r="W25" s="6">
        <f t="shared" si="7"/>
        <v>-1265</v>
      </c>
      <c r="X25" s="6">
        <f t="shared" si="8"/>
        <v>-1365</v>
      </c>
      <c r="Y25" s="6">
        <f t="shared" si="9"/>
        <v>-1450</v>
      </c>
      <c r="Z25" s="138">
        <f t="shared" si="10"/>
        <v>-1304</v>
      </c>
    </row>
    <row r="26" spans="1:26" ht="14.65" hidden="1" thickBot="1" x14ac:dyDescent="0.5">
      <c r="A26" s="61" t="s">
        <v>66</v>
      </c>
      <c r="B26" s="61"/>
      <c r="C26" s="27"/>
      <c r="D26" s="28"/>
      <c r="E26" s="29"/>
      <c r="F26" s="98"/>
      <c r="G26" s="116"/>
      <c r="H26" s="117"/>
      <c r="I26" s="117"/>
      <c r="J26" s="117"/>
      <c r="K26" s="117"/>
      <c r="L26" s="117"/>
      <c r="M26" s="378"/>
      <c r="N26" s="377"/>
      <c r="P26" s="49">
        <f>G26-C26</f>
        <v>0</v>
      </c>
      <c r="Q26" s="50">
        <f>G26-D26</f>
        <v>0</v>
      </c>
      <c r="R26" s="50">
        <f>G26-E26</f>
        <v>0</v>
      </c>
      <c r="S26" s="51">
        <f>G26-F26</f>
        <v>0</v>
      </c>
      <c r="T26" s="111"/>
      <c r="U26" s="111"/>
      <c r="V26" s="111"/>
      <c r="W26" s="111"/>
      <c r="X26" s="111"/>
    </row>
    <row r="27" spans="1:26" ht="14.65" thickBot="1" x14ac:dyDescent="0.5">
      <c r="A27" s="282" t="s">
        <v>107</v>
      </c>
      <c r="C27" s="310"/>
      <c r="D27" s="296"/>
      <c r="E27" s="286"/>
      <c r="F27" s="287"/>
      <c r="G27" s="288"/>
      <c r="H27" s="289"/>
      <c r="I27" s="290"/>
      <c r="J27" s="291"/>
      <c r="K27" s="292"/>
      <c r="L27" s="311"/>
      <c r="M27" s="231"/>
      <c r="N27" s="369"/>
    </row>
  </sheetData>
  <mergeCells count="3">
    <mergeCell ref="A1:M1"/>
    <mergeCell ref="C2:N2"/>
    <mergeCell ref="P2:Z2"/>
  </mergeCells>
  <conditionalFormatting sqref="P4:Z25">
    <cfRule type="cellIs" dxfId="29" priority="1" operator="greaterThanOrEqual">
      <formula>0</formula>
    </cfRule>
    <cfRule type="cellIs" dxfId="28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4D79B"/>
  </sheetPr>
  <dimension ref="A1:BS27"/>
  <sheetViews>
    <sheetView zoomScale="90" zoomScaleNormal="90" workbookViewId="0">
      <selection activeCell="M5" sqref="M5"/>
    </sheetView>
  </sheetViews>
  <sheetFormatPr baseColWidth="10" defaultColWidth="10.73046875" defaultRowHeight="14.25" x14ac:dyDescent="0.45"/>
  <cols>
    <col min="1" max="1" width="14.59765625" style="15" customWidth="1"/>
    <col min="2" max="2" width="14.59765625" style="15" hidden="1" customWidth="1"/>
    <col min="3" max="38" width="6.3984375" style="25" customWidth="1"/>
    <col min="39" max="39" width="4.59765625" style="15" customWidth="1"/>
    <col min="40" max="53" width="9.796875" style="15" customWidth="1"/>
    <col min="54" max="60" width="9.796875" style="25" customWidth="1"/>
    <col min="61" max="71" width="9.796875" style="15" customWidth="1"/>
    <col min="72" max="16384" width="10.73046875" style="15"/>
  </cols>
  <sheetData>
    <row r="1" spans="1:71" ht="14.65" thickBot="1" x14ac:dyDescent="0.5">
      <c r="A1" s="435" t="s">
        <v>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7"/>
    </row>
    <row r="2" spans="1:71" s="126" customFormat="1" ht="26.65" customHeight="1" thickBot="1" x14ac:dyDescent="0.5">
      <c r="A2" s="234"/>
      <c r="B2" s="245"/>
      <c r="C2" s="429" t="s">
        <v>5</v>
      </c>
      <c r="D2" s="430"/>
      <c r="E2" s="430"/>
      <c r="F2" s="430"/>
      <c r="G2" s="430"/>
      <c r="H2" s="430"/>
      <c r="I2" s="430"/>
      <c r="J2" s="430"/>
      <c r="K2" s="430"/>
      <c r="L2" s="430"/>
      <c r="M2" s="431"/>
      <c r="N2" s="429" t="s">
        <v>106</v>
      </c>
      <c r="O2" s="430"/>
      <c r="P2" s="430"/>
      <c r="Q2" s="430"/>
      <c r="R2" s="431"/>
      <c r="S2" s="429" t="s">
        <v>139</v>
      </c>
      <c r="T2" s="430"/>
      <c r="U2" s="430"/>
      <c r="V2" s="430"/>
      <c r="W2" s="430"/>
      <c r="X2" s="430"/>
      <c r="Y2" s="430"/>
      <c r="Z2" s="431"/>
      <c r="AA2" s="429" t="s">
        <v>140</v>
      </c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1"/>
      <c r="AN2" s="429" t="s">
        <v>5</v>
      </c>
      <c r="AO2" s="430"/>
      <c r="AP2" s="430"/>
      <c r="AQ2" s="430"/>
      <c r="AR2" s="430"/>
      <c r="AS2" s="430"/>
      <c r="AT2" s="430"/>
      <c r="AU2" s="430"/>
      <c r="AV2" s="430"/>
      <c r="AW2" s="431"/>
      <c r="AX2" s="429" t="s">
        <v>106</v>
      </c>
      <c r="AY2" s="430"/>
      <c r="AZ2" s="430"/>
      <c r="BA2" s="431"/>
      <c r="BB2" s="429" t="s">
        <v>141</v>
      </c>
      <c r="BC2" s="430"/>
      <c r="BD2" s="430"/>
      <c r="BE2" s="430"/>
      <c r="BF2" s="430"/>
      <c r="BG2" s="430"/>
      <c r="BH2" s="430"/>
      <c r="BI2" s="429" t="s">
        <v>140</v>
      </c>
      <c r="BJ2" s="430"/>
      <c r="BK2" s="430"/>
      <c r="BL2" s="430"/>
      <c r="BM2" s="430"/>
      <c r="BN2" s="430"/>
      <c r="BO2" s="430"/>
      <c r="BP2" s="430"/>
      <c r="BQ2" s="430"/>
      <c r="BR2" s="430"/>
      <c r="BS2" s="431"/>
    </row>
    <row r="3" spans="1:71" ht="28.5" x14ac:dyDescent="0.45">
      <c r="A3" s="54"/>
      <c r="B3" s="248">
        <v>2025</v>
      </c>
      <c r="C3" s="136">
        <v>2016</v>
      </c>
      <c r="D3" s="71">
        <v>2017</v>
      </c>
      <c r="E3" s="72">
        <v>2018</v>
      </c>
      <c r="F3" s="84">
        <v>2019</v>
      </c>
      <c r="G3" s="123">
        <v>2020</v>
      </c>
      <c r="H3" s="139">
        <v>2021</v>
      </c>
      <c r="I3" s="174">
        <v>2022</v>
      </c>
      <c r="J3" s="189">
        <v>2023</v>
      </c>
      <c r="K3" s="207">
        <v>2024</v>
      </c>
      <c r="L3" s="233">
        <v>2025</v>
      </c>
      <c r="M3" s="370">
        <v>2026</v>
      </c>
      <c r="N3" s="174">
        <v>2022</v>
      </c>
      <c r="O3" s="189">
        <v>2023</v>
      </c>
      <c r="P3" s="207">
        <v>2024</v>
      </c>
      <c r="Q3" s="233">
        <v>2025</v>
      </c>
      <c r="R3" s="370">
        <v>2026</v>
      </c>
      <c r="S3" s="84">
        <v>2019</v>
      </c>
      <c r="T3" s="123">
        <v>2020</v>
      </c>
      <c r="U3" s="139">
        <v>2021</v>
      </c>
      <c r="V3" s="174">
        <v>2022</v>
      </c>
      <c r="W3" s="189">
        <v>2023</v>
      </c>
      <c r="X3" s="207">
        <v>2024</v>
      </c>
      <c r="Y3" s="233">
        <v>2025</v>
      </c>
      <c r="Z3" s="370">
        <v>2026</v>
      </c>
      <c r="AA3" s="214">
        <v>2015</v>
      </c>
      <c r="AB3" s="70">
        <v>2016</v>
      </c>
      <c r="AC3" s="71">
        <v>2017</v>
      </c>
      <c r="AD3" s="72">
        <v>2018</v>
      </c>
      <c r="AE3" s="84">
        <v>2019</v>
      </c>
      <c r="AF3" s="123">
        <v>2020</v>
      </c>
      <c r="AG3" s="139">
        <v>2021</v>
      </c>
      <c r="AH3" s="174">
        <v>2022</v>
      </c>
      <c r="AI3" s="189">
        <v>2023</v>
      </c>
      <c r="AJ3" s="207">
        <v>2024</v>
      </c>
      <c r="AK3" s="233">
        <v>2025</v>
      </c>
      <c r="AL3" s="370">
        <v>2026</v>
      </c>
      <c r="AN3" s="44" t="s">
        <v>109</v>
      </c>
      <c r="AO3" s="38" t="s">
        <v>110</v>
      </c>
      <c r="AP3" s="38" t="s">
        <v>111</v>
      </c>
      <c r="AQ3" s="38" t="s">
        <v>112</v>
      </c>
      <c r="AR3" s="38" t="s">
        <v>113</v>
      </c>
      <c r="AS3" s="38" t="s">
        <v>114</v>
      </c>
      <c r="AT3" s="38" t="s">
        <v>115</v>
      </c>
      <c r="AU3" s="38" t="s">
        <v>116</v>
      </c>
      <c r="AV3" s="38" t="s">
        <v>117</v>
      </c>
      <c r="AW3" s="45" t="s">
        <v>118</v>
      </c>
      <c r="AX3" s="38" t="s">
        <v>115</v>
      </c>
      <c r="AY3" s="38" t="s">
        <v>116</v>
      </c>
      <c r="AZ3" s="38" t="s">
        <v>117</v>
      </c>
      <c r="BA3" s="45" t="s">
        <v>118</v>
      </c>
      <c r="BB3" s="38" t="s">
        <v>112</v>
      </c>
      <c r="BC3" s="38" t="s">
        <v>113</v>
      </c>
      <c r="BD3" s="38" t="s">
        <v>114</v>
      </c>
      <c r="BE3" s="38" t="s">
        <v>115</v>
      </c>
      <c r="BF3" s="38" t="s">
        <v>116</v>
      </c>
      <c r="BG3" s="38" t="s">
        <v>117</v>
      </c>
      <c r="BH3" s="153" t="s">
        <v>118</v>
      </c>
      <c r="BI3" s="44" t="s">
        <v>108</v>
      </c>
      <c r="BJ3" s="38" t="s">
        <v>109</v>
      </c>
      <c r="BK3" s="38" t="s">
        <v>110</v>
      </c>
      <c r="BL3" s="38" t="s">
        <v>111</v>
      </c>
      <c r="BM3" s="38" t="s">
        <v>112</v>
      </c>
      <c r="BN3" s="38" t="s">
        <v>113</v>
      </c>
      <c r="BO3" s="38" t="s">
        <v>114</v>
      </c>
      <c r="BP3" s="38" t="s">
        <v>115</v>
      </c>
      <c r="BQ3" s="38" t="s">
        <v>116</v>
      </c>
      <c r="BR3" s="38" t="s">
        <v>117</v>
      </c>
      <c r="BS3" s="45" t="s">
        <v>118</v>
      </c>
    </row>
    <row r="4" spans="1:71" x14ac:dyDescent="0.45">
      <c r="A4" s="55" t="s">
        <v>98</v>
      </c>
      <c r="B4" s="250">
        <v>45811</v>
      </c>
      <c r="C4" s="56">
        <v>159.80000000000001</v>
      </c>
      <c r="D4" s="13">
        <v>115</v>
      </c>
      <c r="E4" s="14">
        <v>144</v>
      </c>
      <c r="F4" s="108">
        <v>65.7</v>
      </c>
      <c r="G4" s="118">
        <v>105</v>
      </c>
      <c r="H4" s="134">
        <v>160</v>
      </c>
      <c r="I4" s="154">
        <v>124</v>
      </c>
      <c r="J4" s="182">
        <v>174</v>
      </c>
      <c r="K4" s="200">
        <v>176</v>
      </c>
      <c r="L4" s="230">
        <v>131</v>
      </c>
      <c r="M4" s="366">
        <v>112</v>
      </c>
      <c r="N4" s="154">
        <v>104</v>
      </c>
      <c r="O4" s="182">
        <v>116</v>
      </c>
      <c r="P4" s="200">
        <v>134</v>
      </c>
      <c r="Q4" s="230">
        <v>106.5</v>
      </c>
      <c r="R4" s="366">
        <v>89</v>
      </c>
      <c r="S4" s="108">
        <v>69</v>
      </c>
      <c r="T4" s="118">
        <v>130</v>
      </c>
      <c r="U4" s="134">
        <v>151</v>
      </c>
      <c r="V4" s="154">
        <v>143</v>
      </c>
      <c r="W4" s="182">
        <v>149</v>
      </c>
      <c r="X4" s="200">
        <v>204</v>
      </c>
      <c r="Y4" s="230">
        <v>134.4</v>
      </c>
      <c r="Z4" s="366">
        <v>125</v>
      </c>
      <c r="AA4" s="198">
        <v>199.5</v>
      </c>
      <c r="AB4" s="18">
        <v>185</v>
      </c>
      <c r="AC4" s="13">
        <v>135</v>
      </c>
      <c r="AD4" s="14">
        <v>168</v>
      </c>
      <c r="AE4" s="108">
        <v>80.7</v>
      </c>
      <c r="AF4" s="118">
        <v>115</v>
      </c>
      <c r="AG4" s="134">
        <v>169</v>
      </c>
      <c r="AH4" s="154">
        <v>123</v>
      </c>
      <c r="AI4" s="182">
        <v>149</v>
      </c>
      <c r="AJ4" s="200">
        <v>182</v>
      </c>
      <c r="AK4" s="230">
        <v>125.4</v>
      </c>
      <c r="AL4" s="366">
        <v>106</v>
      </c>
      <c r="AN4" s="4">
        <f t="shared" ref="AN4:AN25" si="0">M4-C4</f>
        <v>-47.800000000000011</v>
      </c>
      <c r="AO4" s="3">
        <f t="shared" ref="AO4:AO25" si="1">M4-D4</f>
        <v>-3</v>
      </c>
      <c r="AP4" s="3">
        <f t="shared" ref="AP4:AP25" si="2">M4-E4</f>
        <v>-32</v>
      </c>
      <c r="AQ4" s="3">
        <f t="shared" ref="AQ4:AQ25" si="3">M4-F4</f>
        <v>46.3</v>
      </c>
      <c r="AR4" s="3">
        <f t="shared" ref="AR4:AR25" si="4">M4-G4</f>
        <v>7</v>
      </c>
      <c r="AS4" s="3">
        <f t="shared" ref="AS4:AS25" si="5">M4-H4</f>
        <v>-48</v>
      </c>
      <c r="AT4" s="3">
        <f t="shared" ref="AT4:AT25" si="6">M4-I4</f>
        <v>-12</v>
      </c>
      <c r="AU4" s="3">
        <f t="shared" ref="AU4:AU25" si="7">M4-J4</f>
        <v>-62</v>
      </c>
      <c r="AV4" s="107">
        <f t="shared" ref="AV4:AV25" si="8">M4-K4</f>
        <v>-64</v>
      </c>
      <c r="AW4" s="258">
        <f>M4-L4</f>
        <v>-19</v>
      </c>
      <c r="AX4" s="160">
        <f t="shared" ref="AX4:AX25" si="9">R4-N4</f>
        <v>-15</v>
      </c>
      <c r="AY4" s="260">
        <f t="shared" ref="AY4:AY25" si="10">R4-O4</f>
        <v>-27</v>
      </c>
      <c r="AZ4" s="107">
        <f t="shared" ref="AZ4:AZ25" si="11">R4-P4</f>
        <v>-45</v>
      </c>
      <c r="BA4" s="258">
        <f>R4-Q4</f>
        <v>-17.5</v>
      </c>
      <c r="BB4" s="160">
        <f t="shared" ref="BB4:BB25" si="12">Z4-S4</f>
        <v>56</v>
      </c>
      <c r="BC4" s="107">
        <f t="shared" ref="BC4:BC25" si="13">Z4-T4</f>
        <v>-5</v>
      </c>
      <c r="BD4" s="107">
        <f t="shared" ref="BD4:BD25" si="14">Z4-U4</f>
        <v>-26</v>
      </c>
      <c r="BE4" s="107">
        <f t="shared" ref="BE4:BE25" si="15">Z4-V4</f>
        <v>-18</v>
      </c>
      <c r="BF4" s="107">
        <f t="shared" ref="BF4:BF25" si="16">Z4-W4</f>
        <v>-24</v>
      </c>
      <c r="BG4" s="107">
        <f t="shared" ref="BG4:BG25" si="17">Z4-X4</f>
        <v>-79</v>
      </c>
      <c r="BH4" s="258">
        <f>Z4-Y4</f>
        <v>-9.4000000000000057</v>
      </c>
      <c r="BI4" s="4">
        <f t="shared" ref="BI4:BI25" si="18">AL4-AA4</f>
        <v>-93.5</v>
      </c>
      <c r="BJ4" s="3">
        <f t="shared" ref="BJ4:BJ25" si="19">AL4-AB4</f>
        <v>-79</v>
      </c>
      <c r="BK4" s="3">
        <f t="shared" ref="BK4:BK25" si="20">AL4-AC4</f>
        <v>-29</v>
      </c>
      <c r="BL4" s="107">
        <f t="shared" ref="BL4:BL25" si="21">AL4-AD4</f>
        <v>-62</v>
      </c>
      <c r="BM4" s="107">
        <f t="shared" ref="BM4:BM25" si="22">AL4-AE4</f>
        <v>25.299999999999997</v>
      </c>
      <c r="BN4" s="107">
        <f t="shared" ref="BN4:BN25" si="23">AL4-AF4</f>
        <v>-9</v>
      </c>
      <c r="BO4" s="107">
        <f t="shared" ref="BO4:BO25" si="24">AL4-AG4</f>
        <v>-63</v>
      </c>
      <c r="BP4" s="107">
        <f t="shared" ref="BP4:BP25" si="25">AL4-AH4</f>
        <v>-17</v>
      </c>
      <c r="BQ4" s="107">
        <f t="shared" ref="BQ4:BQ25" si="26">AL4-AI4</f>
        <v>-43</v>
      </c>
      <c r="BR4" s="107">
        <f t="shared" ref="BR4:BR25" si="27">AL4-AJ4</f>
        <v>-76</v>
      </c>
      <c r="BS4" s="137">
        <f>AL4-AK4</f>
        <v>-19.400000000000006</v>
      </c>
    </row>
    <row r="5" spans="1:71" x14ac:dyDescent="0.45">
      <c r="A5" s="58" t="s">
        <v>62</v>
      </c>
      <c r="B5" s="249">
        <f>B4+7</f>
        <v>45818</v>
      </c>
      <c r="C5" s="56">
        <v>179.2</v>
      </c>
      <c r="D5" s="13">
        <v>180.7</v>
      </c>
      <c r="E5" s="14">
        <v>176</v>
      </c>
      <c r="F5" s="108">
        <v>105</v>
      </c>
      <c r="G5" s="118">
        <v>140.19999999999999</v>
      </c>
      <c r="H5" s="134">
        <v>242</v>
      </c>
      <c r="I5" s="154">
        <v>154</v>
      </c>
      <c r="J5" s="182">
        <v>211</v>
      </c>
      <c r="K5" s="200">
        <v>225</v>
      </c>
      <c r="L5" s="230">
        <v>186.2</v>
      </c>
      <c r="M5" s="366"/>
      <c r="N5" s="154">
        <v>16</v>
      </c>
      <c r="O5" s="182">
        <v>138</v>
      </c>
      <c r="P5" s="200">
        <v>175</v>
      </c>
      <c r="Q5" s="230">
        <v>148.30000000000001</v>
      </c>
      <c r="R5" s="366"/>
      <c r="S5" s="108">
        <v>105</v>
      </c>
      <c r="T5" s="118">
        <v>168</v>
      </c>
      <c r="U5" s="134">
        <v>225</v>
      </c>
      <c r="V5" s="154">
        <v>176</v>
      </c>
      <c r="W5" s="182">
        <v>184</v>
      </c>
      <c r="X5" s="200">
        <v>261</v>
      </c>
      <c r="Y5" s="230">
        <v>194.6</v>
      </c>
      <c r="Z5" s="366"/>
      <c r="AA5" s="198">
        <v>252.6</v>
      </c>
      <c r="AB5" s="18">
        <v>210.6</v>
      </c>
      <c r="AC5" s="13">
        <v>211.3</v>
      </c>
      <c r="AD5" s="14">
        <v>209</v>
      </c>
      <c r="AE5" s="108">
        <v>124</v>
      </c>
      <c r="AF5" s="118">
        <v>161.30000000000001</v>
      </c>
      <c r="AG5" s="134">
        <v>245</v>
      </c>
      <c r="AH5" s="154">
        <v>150</v>
      </c>
      <c r="AI5" s="182">
        <v>212</v>
      </c>
      <c r="AJ5" s="200">
        <v>232</v>
      </c>
      <c r="AK5" s="230">
        <v>182.2</v>
      </c>
      <c r="AL5" s="366"/>
      <c r="AN5" s="4">
        <f t="shared" si="0"/>
        <v>-179.2</v>
      </c>
      <c r="AO5" s="3">
        <f t="shared" si="1"/>
        <v>-180.7</v>
      </c>
      <c r="AP5" s="3">
        <f t="shared" si="2"/>
        <v>-176</v>
      </c>
      <c r="AQ5" s="3">
        <f t="shared" si="3"/>
        <v>-105</v>
      </c>
      <c r="AR5" s="3">
        <f t="shared" si="4"/>
        <v>-140.19999999999999</v>
      </c>
      <c r="AS5" s="3">
        <f t="shared" si="5"/>
        <v>-242</v>
      </c>
      <c r="AT5" s="3">
        <f t="shared" si="6"/>
        <v>-154</v>
      </c>
      <c r="AU5" s="3">
        <f t="shared" si="7"/>
        <v>-211</v>
      </c>
      <c r="AV5" s="107">
        <f t="shared" si="8"/>
        <v>-225</v>
      </c>
      <c r="AW5" s="258">
        <f t="shared" ref="AW5:AW26" si="28">M5-L5</f>
        <v>-186.2</v>
      </c>
      <c r="AX5" s="160">
        <f t="shared" si="9"/>
        <v>-16</v>
      </c>
      <c r="AY5" s="260">
        <f t="shared" si="10"/>
        <v>-138</v>
      </c>
      <c r="AZ5" s="107">
        <f t="shared" si="11"/>
        <v>-175</v>
      </c>
      <c r="BA5" s="258">
        <f t="shared" ref="BA5:BA25" si="29">R5-Q5</f>
        <v>-148.30000000000001</v>
      </c>
      <c r="BB5" s="160">
        <f t="shared" si="12"/>
        <v>-105</v>
      </c>
      <c r="BC5" s="107">
        <f t="shared" si="13"/>
        <v>-168</v>
      </c>
      <c r="BD5" s="107">
        <f t="shared" si="14"/>
        <v>-225</v>
      </c>
      <c r="BE5" s="107">
        <f t="shared" si="15"/>
        <v>-176</v>
      </c>
      <c r="BF5" s="107">
        <f t="shared" si="16"/>
        <v>-184</v>
      </c>
      <c r="BG5" s="107">
        <f t="shared" si="17"/>
        <v>-261</v>
      </c>
      <c r="BH5" s="258">
        <f t="shared" ref="BH5:BH25" si="30">Z5-Y5</f>
        <v>-194.6</v>
      </c>
      <c r="BI5" s="4">
        <f t="shared" si="18"/>
        <v>-252.6</v>
      </c>
      <c r="BJ5" s="3">
        <f t="shared" si="19"/>
        <v>-210.6</v>
      </c>
      <c r="BK5" s="3">
        <f t="shared" si="20"/>
        <v>-211.3</v>
      </c>
      <c r="BL5" s="107">
        <f t="shared" si="21"/>
        <v>-209</v>
      </c>
      <c r="BM5" s="107">
        <f t="shared" si="22"/>
        <v>-124</v>
      </c>
      <c r="BN5" s="107">
        <f t="shared" si="23"/>
        <v>-161.30000000000001</v>
      </c>
      <c r="BO5" s="107">
        <f t="shared" si="24"/>
        <v>-245</v>
      </c>
      <c r="BP5" s="107">
        <f t="shared" si="25"/>
        <v>-150</v>
      </c>
      <c r="BQ5" s="107">
        <f t="shared" si="26"/>
        <v>-212</v>
      </c>
      <c r="BR5" s="107">
        <f t="shared" si="27"/>
        <v>-232</v>
      </c>
      <c r="BS5" s="137">
        <f t="shared" ref="BS5:BS25" si="31">AL5-AK5</f>
        <v>-182.2</v>
      </c>
    </row>
    <row r="6" spans="1:71" x14ac:dyDescent="0.45">
      <c r="A6" s="54" t="s">
        <v>12</v>
      </c>
      <c r="B6" s="249">
        <f t="shared" ref="B6:B25" si="32">B5+7</f>
        <v>45825</v>
      </c>
      <c r="C6" s="56">
        <v>237.7</v>
      </c>
      <c r="D6" s="13">
        <v>237.2</v>
      </c>
      <c r="E6" s="14">
        <v>222</v>
      </c>
      <c r="F6" s="108">
        <v>141</v>
      </c>
      <c r="G6" s="118">
        <v>179</v>
      </c>
      <c r="H6" s="134">
        <v>285</v>
      </c>
      <c r="I6" s="154">
        <v>202</v>
      </c>
      <c r="J6" s="182">
        <v>242</v>
      </c>
      <c r="K6" s="200">
        <v>280</v>
      </c>
      <c r="L6" s="230">
        <v>230</v>
      </c>
      <c r="M6" s="366"/>
      <c r="N6" s="154">
        <v>160</v>
      </c>
      <c r="O6" s="182">
        <v>158</v>
      </c>
      <c r="P6" s="200">
        <v>220</v>
      </c>
      <c r="Q6" s="230">
        <v>179</v>
      </c>
      <c r="R6" s="366"/>
      <c r="S6" s="108">
        <v>143</v>
      </c>
      <c r="T6" s="118">
        <v>212</v>
      </c>
      <c r="U6" s="134">
        <v>265</v>
      </c>
      <c r="V6" s="154">
        <v>226</v>
      </c>
      <c r="W6" s="182">
        <v>249</v>
      </c>
      <c r="X6" s="200">
        <v>320</v>
      </c>
      <c r="Y6" s="230">
        <v>242</v>
      </c>
      <c r="Z6" s="366"/>
      <c r="AA6" s="198">
        <v>300.8</v>
      </c>
      <c r="AB6" s="18">
        <v>276.60000000000002</v>
      </c>
      <c r="AC6" s="13">
        <v>274.5</v>
      </c>
      <c r="AD6" s="14">
        <v>264</v>
      </c>
      <c r="AE6" s="108">
        <v>166</v>
      </c>
      <c r="AF6" s="118">
        <v>211</v>
      </c>
      <c r="AG6" s="134">
        <v>291</v>
      </c>
      <c r="AH6" s="154">
        <v>195</v>
      </c>
      <c r="AI6" s="182">
        <v>210</v>
      </c>
      <c r="AJ6" s="200">
        <v>290</v>
      </c>
      <c r="AK6" s="230">
        <v>228</v>
      </c>
      <c r="AL6" s="366"/>
      <c r="AN6" s="4">
        <f t="shared" si="0"/>
        <v>-237.7</v>
      </c>
      <c r="AO6" s="3">
        <f t="shared" si="1"/>
        <v>-237.2</v>
      </c>
      <c r="AP6" s="3">
        <f t="shared" si="2"/>
        <v>-222</v>
      </c>
      <c r="AQ6" s="3">
        <f t="shared" si="3"/>
        <v>-141</v>
      </c>
      <c r="AR6" s="3">
        <f t="shared" si="4"/>
        <v>-179</v>
      </c>
      <c r="AS6" s="3">
        <f t="shared" si="5"/>
        <v>-285</v>
      </c>
      <c r="AT6" s="3">
        <f t="shared" si="6"/>
        <v>-202</v>
      </c>
      <c r="AU6" s="3">
        <f t="shared" si="7"/>
        <v>-242</v>
      </c>
      <c r="AV6" s="107">
        <f t="shared" si="8"/>
        <v>-280</v>
      </c>
      <c r="AW6" s="258">
        <f t="shared" si="28"/>
        <v>-230</v>
      </c>
      <c r="AX6" s="160">
        <f t="shared" si="9"/>
        <v>-160</v>
      </c>
      <c r="AY6" s="260">
        <f t="shared" si="10"/>
        <v>-158</v>
      </c>
      <c r="AZ6" s="107">
        <f t="shared" si="11"/>
        <v>-220</v>
      </c>
      <c r="BA6" s="258">
        <f t="shared" si="29"/>
        <v>-179</v>
      </c>
      <c r="BB6" s="160">
        <f t="shared" si="12"/>
        <v>-143</v>
      </c>
      <c r="BC6" s="107">
        <f t="shared" si="13"/>
        <v>-212</v>
      </c>
      <c r="BD6" s="107">
        <f t="shared" si="14"/>
        <v>-265</v>
      </c>
      <c r="BE6" s="107">
        <f t="shared" si="15"/>
        <v>-226</v>
      </c>
      <c r="BF6" s="107">
        <f t="shared" si="16"/>
        <v>-249</v>
      </c>
      <c r="BG6" s="107">
        <f t="shared" si="17"/>
        <v>-320</v>
      </c>
      <c r="BH6" s="258">
        <f t="shared" si="30"/>
        <v>-242</v>
      </c>
      <c r="BI6" s="4">
        <f t="shared" si="18"/>
        <v>-300.8</v>
      </c>
      <c r="BJ6" s="3">
        <f t="shared" si="19"/>
        <v>-276.60000000000002</v>
      </c>
      <c r="BK6" s="3">
        <f t="shared" si="20"/>
        <v>-274.5</v>
      </c>
      <c r="BL6" s="107">
        <f t="shared" si="21"/>
        <v>-264</v>
      </c>
      <c r="BM6" s="107">
        <f t="shared" si="22"/>
        <v>-166</v>
      </c>
      <c r="BN6" s="107">
        <f t="shared" si="23"/>
        <v>-211</v>
      </c>
      <c r="BO6" s="107">
        <f t="shared" si="24"/>
        <v>-291</v>
      </c>
      <c r="BP6" s="107">
        <f t="shared" si="25"/>
        <v>-195</v>
      </c>
      <c r="BQ6" s="107">
        <f t="shared" si="26"/>
        <v>-210</v>
      </c>
      <c r="BR6" s="107">
        <f t="shared" si="27"/>
        <v>-290</v>
      </c>
      <c r="BS6" s="137">
        <f t="shared" si="31"/>
        <v>-228</v>
      </c>
    </row>
    <row r="7" spans="1:71" x14ac:dyDescent="0.45">
      <c r="A7" s="54" t="s">
        <v>13</v>
      </c>
      <c r="B7" s="249">
        <f t="shared" si="32"/>
        <v>45832</v>
      </c>
      <c r="C7" s="56">
        <v>294</v>
      </c>
      <c r="D7" s="13">
        <v>285.89999999999998</v>
      </c>
      <c r="E7" s="14">
        <v>265</v>
      </c>
      <c r="F7" s="108">
        <v>186</v>
      </c>
      <c r="G7" s="118">
        <v>254</v>
      </c>
      <c r="H7" s="134">
        <v>346</v>
      </c>
      <c r="I7" s="154">
        <v>247</v>
      </c>
      <c r="J7" s="182">
        <v>319</v>
      </c>
      <c r="K7" s="200">
        <v>353</v>
      </c>
      <c r="L7" s="230">
        <v>303</v>
      </c>
      <c r="M7" s="366"/>
      <c r="N7" s="154">
        <v>191</v>
      </c>
      <c r="O7" s="182">
        <v>213</v>
      </c>
      <c r="P7" s="200">
        <v>281</v>
      </c>
      <c r="Q7" s="230">
        <v>239</v>
      </c>
      <c r="R7" s="366"/>
      <c r="S7" s="108">
        <v>186</v>
      </c>
      <c r="T7" s="118">
        <v>294</v>
      </c>
      <c r="U7" s="134">
        <v>322</v>
      </c>
      <c r="V7" s="154">
        <v>275</v>
      </c>
      <c r="W7" s="182">
        <v>322</v>
      </c>
      <c r="X7" s="200">
        <v>399</v>
      </c>
      <c r="Y7" s="230">
        <v>320</v>
      </c>
      <c r="Z7" s="366"/>
      <c r="AA7" s="198">
        <v>352.3</v>
      </c>
      <c r="AB7" s="18">
        <v>341</v>
      </c>
      <c r="AC7" s="13">
        <v>326.60000000000002</v>
      </c>
      <c r="AD7" s="14">
        <v>311</v>
      </c>
      <c r="AE7" s="108">
        <v>220</v>
      </c>
      <c r="AF7" s="118">
        <v>289</v>
      </c>
      <c r="AG7" s="134">
        <v>352</v>
      </c>
      <c r="AH7" s="154">
        <v>241</v>
      </c>
      <c r="AI7" s="182">
        <v>275</v>
      </c>
      <c r="AJ7" s="200">
        <v>365</v>
      </c>
      <c r="AK7" s="230">
        <v>303</v>
      </c>
      <c r="AL7" s="366"/>
      <c r="AN7" s="4">
        <f t="shared" si="0"/>
        <v>-294</v>
      </c>
      <c r="AO7" s="3">
        <f t="shared" si="1"/>
        <v>-285.89999999999998</v>
      </c>
      <c r="AP7" s="3">
        <f t="shared" si="2"/>
        <v>-265</v>
      </c>
      <c r="AQ7" s="3">
        <f t="shared" si="3"/>
        <v>-186</v>
      </c>
      <c r="AR7" s="3">
        <f t="shared" si="4"/>
        <v>-254</v>
      </c>
      <c r="AS7" s="3">
        <f t="shared" si="5"/>
        <v>-346</v>
      </c>
      <c r="AT7" s="3">
        <f t="shared" si="6"/>
        <v>-247</v>
      </c>
      <c r="AU7" s="3">
        <f t="shared" si="7"/>
        <v>-319</v>
      </c>
      <c r="AV7" s="107">
        <f t="shared" si="8"/>
        <v>-353</v>
      </c>
      <c r="AW7" s="258">
        <f t="shared" si="28"/>
        <v>-303</v>
      </c>
      <c r="AX7" s="160">
        <f t="shared" si="9"/>
        <v>-191</v>
      </c>
      <c r="AY7" s="260">
        <f t="shared" si="10"/>
        <v>-213</v>
      </c>
      <c r="AZ7" s="107">
        <f t="shared" si="11"/>
        <v>-281</v>
      </c>
      <c r="BA7" s="258">
        <f t="shared" si="29"/>
        <v>-239</v>
      </c>
      <c r="BB7" s="160">
        <f t="shared" si="12"/>
        <v>-186</v>
      </c>
      <c r="BC7" s="107">
        <f t="shared" si="13"/>
        <v>-294</v>
      </c>
      <c r="BD7" s="107">
        <f t="shared" si="14"/>
        <v>-322</v>
      </c>
      <c r="BE7" s="107">
        <f t="shared" si="15"/>
        <v>-275</v>
      </c>
      <c r="BF7" s="107">
        <f t="shared" si="16"/>
        <v>-322</v>
      </c>
      <c r="BG7" s="107">
        <f t="shared" si="17"/>
        <v>-399</v>
      </c>
      <c r="BH7" s="258">
        <f t="shared" si="30"/>
        <v>-320</v>
      </c>
      <c r="BI7" s="4">
        <f t="shared" si="18"/>
        <v>-352.3</v>
      </c>
      <c r="BJ7" s="3">
        <f t="shared" si="19"/>
        <v>-341</v>
      </c>
      <c r="BK7" s="3">
        <f t="shared" si="20"/>
        <v>-326.60000000000002</v>
      </c>
      <c r="BL7" s="107">
        <f t="shared" si="21"/>
        <v>-311</v>
      </c>
      <c r="BM7" s="107">
        <f t="shared" si="22"/>
        <v>-220</v>
      </c>
      <c r="BN7" s="107">
        <f t="shared" si="23"/>
        <v>-289</v>
      </c>
      <c r="BO7" s="107">
        <f t="shared" si="24"/>
        <v>-352</v>
      </c>
      <c r="BP7" s="107">
        <f t="shared" si="25"/>
        <v>-241</v>
      </c>
      <c r="BQ7" s="107">
        <f t="shared" si="26"/>
        <v>-275</v>
      </c>
      <c r="BR7" s="107">
        <f t="shared" si="27"/>
        <v>-365</v>
      </c>
      <c r="BS7" s="137">
        <f t="shared" si="31"/>
        <v>-303</v>
      </c>
    </row>
    <row r="8" spans="1:71" x14ac:dyDescent="0.45">
      <c r="A8" s="58" t="s">
        <v>14</v>
      </c>
      <c r="B8" s="249">
        <f t="shared" si="32"/>
        <v>45839</v>
      </c>
      <c r="C8" s="56">
        <v>353.3</v>
      </c>
      <c r="D8" s="13">
        <v>340.4</v>
      </c>
      <c r="E8" s="14">
        <v>342</v>
      </c>
      <c r="F8" s="108">
        <v>251</v>
      </c>
      <c r="G8" s="118">
        <v>325</v>
      </c>
      <c r="H8" s="134">
        <v>426</v>
      </c>
      <c r="I8" s="154">
        <v>316</v>
      </c>
      <c r="J8" s="182">
        <v>405</v>
      </c>
      <c r="K8" s="200">
        <v>411</v>
      </c>
      <c r="L8" s="230">
        <v>358</v>
      </c>
      <c r="M8" s="366"/>
      <c r="N8" s="154">
        <v>245</v>
      </c>
      <c r="O8" s="182">
        <v>281</v>
      </c>
      <c r="P8" s="200">
        <v>327</v>
      </c>
      <c r="Q8" s="230">
        <v>281</v>
      </c>
      <c r="R8" s="366"/>
      <c r="S8" s="108">
        <v>256</v>
      </c>
      <c r="T8" s="118">
        <v>355</v>
      </c>
      <c r="U8" s="134">
        <v>396</v>
      </c>
      <c r="V8" s="154">
        <v>349</v>
      </c>
      <c r="W8" s="182">
        <v>404</v>
      </c>
      <c r="X8" s="200">
        <v>465</v>
      </c>
      <c r="Y8" s="230">
        <v>380</v>
      </c>
      <c r="Z8" s="366"/>
      <c r="AA8" s="198">
        <v>402.3</v>
      </c>
      <c r="AB8" s="18">
        <v>407.8</v>
      </c>
      <c r="AC8" s="13">
        <v>390.4</v>
      </c>
      <c r="AD8" s="14">
        <v>397</v>
      </c>
      <c r="AE8" s="108">
        <v>291</v>
      </c>
      <c r="AF8" s="118">
        <v>365</v>
      </c>
      <c r="AG8" s="134">
        <v>430</v>
      </c>
      <c r="AH8" s="154">
        <v>310</v>
      </c>
      <c r="AI8" s="182">
        <v>354</v>
      </c>
      <c r="AJ8" s="200">
        <v>429</v>
      </c>
      <c r="AK8" s="230">
        <v>358</v>
      </c>
      <c r="AL8" s="366"/>
      <c r="AN8" s="4">
        <f t="shared" si="0"/>
        <v>-353.3</v>
      </c>
      <c r="AO8" s="3">
        <f t="shared" si="1"/>
        <v>-340.4</v>
      </c>
      <c r="AP8" s="3">
        <f t="shared" si="2"/>
        <v>-342</v>
      </c>
      <c r="AQ8" s="3">
        <f t="shared" si="3"/>
        <v>-251</v>
      </c>
      <c r="AR8" s="3">
        <f t="shared" si="4"/>
        <v>-325</v>
      </c>
      <c r="AS8" s="3">
        <f t="shared" si="5"/>
        <v>-426</v>
      </c>
      <c r="AT8" s="3">
        <f t="shared" si="6"/>
        <v>-316</v>
      </c>
      <c r="AU8" s="3">
        <f t="shared" si="7"/>
        <v>-405</v>
      </c>
      <c r="AV8" s="107">
        <f t="shared" si="8"/>
        <v>-411</v>
      </c>
      <c r="AW8" s="258">
        <f t="shared" si="28"/>
        <v>-358</v>
      </c>
      <c r="AX8" s="160">
        <f t="shared" si="9"/>
        <v>-245</v>
      </c>
      <c r="AY8" s="260">
        <f t="shared" si="10"/>
        <v>-281</v>
      </c>
      <c r="AZ8" s="107">
        <f t="shared" si="11"/>
        <v>-327</v>
      </c>
      <c r="BA8" s="258">
        <f t="shared" si="29"/>
        <v>-281</v>
      </c>
      <c r="BB8" s="160">
        <f t="shared" si="12"/>
        <v>-256</v>
      </c>
      <c r="BC8" s="107">
        <f t="shared" si="13"/>
        <v>-355</v>
      </c>
      <c r="BD8" s="107">
        <f t="shared" si="14"/>
        <v>-396</v>
      </c>
      <c r="BE8" s="107">
        <f t="shared" si="15"/>
        <v>-349</v>
      </c>
      <c r="BF8" s="107">
        <f t="shared" si="16"/>
        <v>-404</v>
      </c>
      <c r="BG8" s="107">
        <f t="shared" si="17"/>
        <v>-465</v>
      </c>
      <c r="BH8" s="258">
        <f t="shared" si="30"/>
        <v>-380</v>
      </c>
      <c r="BI8" s="4">
        <f t="shared" si="18"/>
        <v>-402.3</v>
      </c>
      <c r="BJ8" s="3">
        <f t="shared" si="19"/>
        <v>-407.8</v>
      </c>
      <c r="BK8" s="3">
        <f t="shared" si="20"/>
        <v>-390.4</v>
      </c>
      <c r="BL8" s="107">
        <f t="shared" si="21"/>
        <v>-397</v>
      </c>
      <c r="BM8" s="107">
        <f t="shared" si="22"/>
        <v>-291</v>
      </c>
      <c r="BN8" s="107">
        <f t="shared" si="23"/>
        <v>-365</v>
      </c>
      <c r="BO8" s="107">
        <f t="shared" si="24"/>
        <v>-430</v>
      </c>
      <c r="BP8" s="107">
        <f t="shared" si="25"/>
        <v>-310</v>
      </c>
      <c r="BQ8" s="107">
        <f t="shared" si="26"/>
        <v>-354</v>
      </c>
      <c r="BR8" s="107">
        <f t="shared" si="27"/>
        <v>-429</v>
      </c>
      <c r="BS8" s="137">
        <f t="shared" si="31"/>
        <v>-358</v>
      </c>
    </row>
    <row r="9" spans="1:71" x14ac:dyDescent="0.45">
      <c r="A9" s="58" t="s">
        <v>15</v>
      </c>
      <c r="B9" s="249">
        <f t="shared" si="32"/>
        <v>45846</v>
      </c>
      <c r="C9" s="56">
        <v>393</v>
      </c>
      <c r="D9" s="13">
        <v>407.7</v>
      </c>
      <c r="E9" s="14">
        <v>420</v>
      </c>
      <c r="F9" s="108">
        <v>318</v>
      </c>
      <c r="G9" s="118">
        <v>401</v>
      </c>
      <c r="H9" s="134">
        <v>474</v>
      </c>
      <c r="I9" s="154">
        <v>380</v>
      </c>
      <c r="J9" s="182">
        <v>500</v>
      </c>
      <c r="K9" s="200">
        <v>491</v>
      </c>
      <c r="L9" s="230">
        <v>424</v>
      </c>
      <c r="M9" s="366"/>
      <c r="N9" s="154">
        <v>289</v>
      </c>
      <c r="O9" s="182">
        <v>361</v>
      </c>
      <c r="P9" s="200">
        <v>394</v>
      </c>
      <c r="Q9" s="230">
        <v>335</v>
      </c>
      <c r="R9" s="366"/>
      <c r="S9" s="108">
        <v>328</v>
      </c>
      <c r="T9" s="118">
        <v>422</v>
      </c>
      <c r="U9" s="134">
        <v>445</v>
      </c>
      <c r="V9" s="154">
        <v>411</v>
      </c>
      <c r="W9" s="182">
        <v>494</v>
      </c>
      <c r="X9" s="200">
        <v>550</v>
      </c>
      <c r="Y9" s="230">
        <v>451</v>
      </c>
      <c r="Z9" s="366"/>
      <c r="AA9" s="198">
        <v>473.3</v>
      </c>
      <c r="AB9" s="18">
        <v>458.3</v>
      </c>
      <c r="AC9" s="13">
        <v>463.8</v>
      </c>
      <c r="AD9" s="14">
        <v>483</v>
      </c>
      <c r="AE9" s="108">
        <v>371</v>
      </c>
      <c r="AF9" s="118">
        <v>451</v>
      </c>
      <c r="AG9" s="134">
        <v>488</v>
      </c>
      <c r="AH9" s="154">
        <v>368</v>
      </c>
      <c r="AI9" s="182">
        <v>444</v>
      </c>
      <c r="AJ9" s="200">
        <v>507</v>
      </c>
      <c r="AK9" s="230">
        <v>425</v>
      </c>
      <c r="AL9" s="366"/>
      <c r="AN9" s="4">
        <f t="shared" si="0"/>
        <v>-393</v>
      </c>
      <c r="AO9" s="3">
        <f t="shared" si="1"/>
        <v>-407.7</v>
      </c>
      <c r="AP9" s="3">
        <f t="shared" si="2"/>
        <v>-420</v>
      </c>
      <c r="AQ9" s="3">
        <f t="shared" si="3"/>
        <v>-318</v>
      </c>
      <c r="AR9" s="3">
        <f t="shared" si="4"/>
        <v>-401</v>
      </c>
      <c r="AS9" s="3">
        <f t="shared" si="5"/>
        <v>-474</v>
      </c>
      <c r="AT9" s="3">
        <f t="shared" si="6"/>
        <v>-380</v>
      </c>
      <c r="AU9" s="3">
        <f t="shared" si="7"/>
        <v>-500</v>
      </c>
      <c r="AV9" s="107">
        <f t="shared" si="8"/>
        <v>-491</v>
      </c>
      <c r="AW9" s="258">
        <f t="shared" si="28"/>
        <v>-424</v>
      </c>
      <c r="AX9" s="160">
        <f t="shared" si="9"/>
        <v>-289</v>
      </c>
      <c r="AY9" s="260">
        <f t="shared" si="10"/>
        <v>-361</v>
      </c>
      <c r="AZ9" s="107">
        <f t="shared" si="11"/>
        <v>-394</v>
      </c>
      <c r="BA9" s="258">
        <f t="shared" si="29"/>
        <v>-335</v>
      </c>
      <c r="BB9" s="160">
        <f t="shared" si="12"/>
        <v>-328</v>
      </c>
      <c r="BC9" s="107">
        <f t="shared" si="13"/>
        <v>-422</v>
      </c>
      <c r="BD9" s="107">
        <f t="shared" si="14"/>
        <v>-445</v>
      </c>
      <c r="BE9" s="107">
        <f t="shared" si="15"/>
        <v>-411</v>
      </c>
      <c r="BF9" s="107">
        <f t="shared" si="16"/>
        <v>-494</v>
      </c>
      <c r="BG9" s="107">
        <f t="shared" si="17"/>
        <v>-550</v>
      </c>
      <c r="BH9" s="258">
        <f t="shared" si="30"/>
        <v>-451</v>
      </c>
      <c r="BI9" s="4">
        <f t="shared" si="18"/>
        <v>-473.3</v>
      </c>
      <c r="BJ9" s="3">
        <f t="shared" si="19"/>
        <v>-458.3</v>
      </c>
      <c r="BK9" s="3">
        <f t="shared" si="20"/>
        <v>-463.8</v>
      </c>
      <c r="BL9" s="107">
        <f t="shared" si="21"/>
        <v>-483</v>
      </c>
      <c r="BM9" s="107">
        <f t="shared" si="22"/>
        <v>-371</v>
      </c>
      <c r="BN9" s="107">
        <f t="shared" si="23"/>
        <v>-451</v>
      </c>
      <c r="BO9" s="107">
        <f t="shared" si="24"/>
        <v>-488</v>
      </c>
      <c r="BP9" s="107">
        <f t="shared" si="25"/>
        <v>-368</v>
      </c>
      <c r="BQ9" s="107">
        <f t="shared" si="26"/>
        <v>-444</v>
      </c>
      <c r="BR9" s="107">
        <f t="shared" si="27"/>
        <v>-507</v>
      </c>
      <c r="BS9" s="137">
        <f t="shared" si="31"/>
        <v>-425</v>
      </c>
    </row>
    <row r="10" spans="1:71" x14ac:dyDescent="0.45">
      <c r="A10" s="58" t="s">
        <v>16</v>
      </c>
      <c r="B10" s="249">
        <f t="shared" si="32"/>
        <v>45853</v>
      </c>
      <c r="C10" s="56">
        <v>471</v>
      </c>
      <c r="D10" s="13">
        <v>471.1</v>
      </c>
      <c r="E10" s="14">
        <v>487</v>
      </c>
      <c r="F10" s="108">
        <v>386</v>
      </c>
      <c r="G10" s="118">
        <v>491</v>
      </c>
      <c r="H10" s="134">
        <v>527</v>
      </c>
      <c r="I10" s="154">
        <v>439</v>
      </c>
      <c r="J10" s="182">
        <v>582</v>
      </c>
      <c r="K10" s="200">
        <v>574</v>
      </c>
      <c r="L10" s="230">
        <v>512</v>
      </c>
      <c r="M10" s="366"/>
      <c r="N10" s="154">
        <v>332</v>
      </c>
      <c r="O10" s="182">
        <v>424</v>
      </c>
      <c r="P10" s="200">
        <v>471</v>
      </c>
      <c r="Q10" s="230">
        <v>406</v>
      </c>
      <c r="R10" s="366"/>
      <c r="S10" s="108">
        <v>400</v>
      </c>
      <c r="T10" s="118">
        <v>510</v>
      </c>
      <c r="U10" s="134">
        <v>497</v>
      </c>
      <c r="V10" s="154">
        <v>474</v>
      </c>
      <c r="W10" s="182">
        <v>576</v>
      </c>
      <c r="X10" s="200">
        <v>638</v>
      </c>
      <c r="Y10" s="230">
        <v>544</v>
      </c>
      <c r="Z10" s="366"/>
      <c r="AA10" s="198">
        <v>537.1</v>
      </c>
      <c r="AB10" s="18">
        <v>544.70000000000005</v>
      </c>
      <c r="AC10" s="13">
        <v>538.79999999999995</v>
      </c>
      <c r="AD10" s="14">
        <v>561</v>
      </c>
      <c r="AE10" s="108">
        <v>448</v>
      </c>
      <c r="AF10" s="118">
        <v>549</v>
      </c>
      <c r="AG10" s="134">
        <v>549</v>
      </c>
      <c r="AH10" s="154">
        <v>422</v>
      </c>
      <c r="AI10" s="182">
        <v>519</v>
      </c>
      <c r="AJ10" s="200">
        <v>589</v>
      </c>
      <c r="AK10" s="230">
        <v>510</v>
      </c>
      <c r="AL10" s="366"/>
      <c r="AN10" s="4">
        <f t="shared" si="0"/>
        <v>-471</v>
      </c>
      <c r="AO10" s="3">
        <f t="shared" si="1"/>
        <v>-471.1</v>
      </c>
      <c r="AP10" s="3">
        <f t="shared" si="2"/>
        <v>-487</v>
      </c>
      <c r="AQ10" s="3">
        <f t="shared" si="3"/>
        <v>-386</v>
      </c>
      <c r="AR10" s="3">
        <f t="shared" si="4"/>
        <v>-491</v>
      </c>
      <c r="AS10" s="3">
        <f t="shared" si="5"/>
        <v>-527</v>
      </c>
      <c r="AT10" s="3">
        <f t="shared" si="6"/>
        <v>-439</v>
      </c>
      <c r="AU10" s="3">
        <f t="shared" si="7"/>
        <v>-582</v>
      </c>
      <c r="AV10" s="107">
        <f t="shared" si="8"/>
        <v>-574</v>
      </c>
      <c r="AW10" s="258">
        <f t="shared" si="28"/>
        <v>-512</v>
      </c>
      <c r="AX10" s="160">
        <f t="shared" si="9"/>
        <v>-332</v>
      </c>
      <c r="AY10" s="260">
        <f t="shared" si="10"/>
        <v>-424</v>
      </c>
      <c r="AZ10" s="107">
        <f t="shared" si="11"/>
        <v>-471</v>
      </c>
      <c r="BA10" s="258">
        <f t="shared" si="29"/>
        <v>-406</v>
      </c>
      <c r="BB10" s="160">
        <f t="shared" si="12"/>
        <v>-400</v>
      </c>
      <c r="BC10" s="107">
        <f t="shared" si="13"/>
        <v>-510</v>
      </c>
      <c r="BD10" s="107">
        <f t="shared" si="14"/>
        <v>-497</v>
      </c>
      <c r="BE10" s="107">
        <f t="shared" si="15"/>
        <v>-474</v>
      </c>
      <c r="BF10" s="107">
        <f t="shared" si="16"/>
        <v>-576</v>
      </c>
      <c r="BG10" s="107">
        <f t="shared" si="17"/>
        <v>-638</v>
      </c>
      <c r="BH10" s="258">
        <f t="shared" si="30"/>
        <v>-544</v>
      </c>
      <c r="BI10" s="4">
        <f t="shared" si="18"/>
        <v>-537.1</v>
      </c>
      <c r="BJ10" s="3">
        <f t="shared" si="19"/>
        <v>-544.70000000000005</v>
      </c>
      <c r="BK10" s="3">
        <f t="shared" si="20"/>
        <v>-538.79999999999995</v>
      </c>
      <c r="BL10" s="107">
        <f t="shared" si="21"/>
        <v>-561</v>
      </c>
      <c r="BM10" s="107">
        <f t="shared" si="22"/>
        <v>-448</v>
      </c>
      <c r="BN10" s="107">
        <f t="shared" si="23"/>
        <v>-549</v>
      </c>
      <c r="BO10" s="107">
        <f t="shared" si="24"/>
        <v>-549</v>
      </c>
      <c r="BP10" s="107">
        <f t="shared" si="25"/>
        <v>-422</v>
      </c>
      <c r="BQ10" s="107">
        <f t="shared" si="26"/>
        <v>-519</v>
      </c>
      <c r="BR10" s="107">
        <f t="shared" si="27"/>
        <v>-589</v>
      </c>
      <c r="BS10" s="137">
        <f t="shared" si="31"/>
        <v>-510</v>
      </c>
    </row>
    <row r="11" spans="1:71" x14ac:dyDescent="0.45">
      <c r="A11" s="54" t="s">
        <v>17</v>
      </c>
      <c r="B11" s="249">
        <f t="shared" si="32"/>
        <v>45860</v>
      </c>
      <c r="C11" s="56">
        <v>531.70000000000005</v>
      </c>
      <c r="D11" s="13">
        <v>528.29999999999995</v>
      </c>
      <c r="E11" s="14">
        <v>565</v>
      </c>
      <c r="F11" s="108">
        <v>453</v>
      </c>
      <c r="G11" s="118">
        <v>562</v>
      </c>
      <c r="H11" s="134">
        <v>611</v>
      </c>
      <c r="I11" s="154">
        <v>517</v>
      </c>
      <c r="J11" s="182">
        <v>647</v>
      </c>
      <c r="K11" s="200">
        <v>638</v>
      </c>
      <c r="L11" s="230">
        <v>577</v>
      </c>
      <c r="M11" s="366"/>
      <c r="N11" s="154">
        <v>390</v>
      </c>
      <c r="O11" s="182">
        <v>483</v>
      </c>
      <c r="P11" s="200">
        <v>524</v>
      </c>
      <c r="Q11" s="230">
        <v>460</v>
      </c>
      <c r="R11" s="366"/>
      <c r="S11" s="108">
        <v>473</v>
      </c>
      <c r="T11" s="118">
        <v>581</v>
      </c>
      <c r="U11" s="134">
        <v>577</v>
      </c>
      <c r="V11" s="154">
        <v>553</v>
      </c>
      <c r="W11" s="182">
        <v>642</v>
      </c>
      <c r="X11" s="200">
        <v>712</v>
      </c>
      <c r="Y11" s="230">
        <v>615</v>
      </c>
      <c r="Z11" s="366"/>
      <c r="AA11" s="198">
        <v>597.79999999999995</v>
      </c>
      <c r="AB11" s="18">
        <v>615.9</v>
      </c>
      <c r="AC11" s="13">
        <v>606.6</v>
      </c>
      <c r="AD11" s="14">
        <v>646</v>
      </c>
      <c r="AE11" s="108">
        <v>529</v>
      </c>
      <c r="AF11" s="118">
        <v>629</v>
      </c>
      <c r="AG11" s="134">
        <v>633</v>
      </c>
      <c r="AH11" s="154">
        <v>493</v>
      </c>
      <c r="AI11" s="182">
        <v>578</v>
      </c>
      <c r="AJ11" s="200">
        <v>653</v>
      </c>
      <c r="AK11" s="230">
        <v>574</v>
      </c>
      <c r="AL11" s="366"/>
      <c r="AN11" s="4">
        <f t="shared" si="0"/>
        <v>-531.70000000000005</v>
      </c>
      <c r="AO11" s="3">
        <f t="shared" si="1"/>
        <v>-528.29999999999995</v>
      </c>
      <c r="AP11" s="3">
        <f t="shared" si="2"/>
        <v>-565</v>
      </c>
      <c r="AQ11" s="3">
        <f t="shared" si="3"/>
        <v>-453</v>
      </c>
      <c r="AR11" s="3">
        <f t="shared" si="4"/>
        <v>-562</v>
      </c>
      <c r="AS11" s="3">
        <f t="shared" si="5"/>
        <v>-611</v>
      </c>
      <c r="AT11" s="3">
        <f t="shared" si="6"/>
        <v>-517</v>
      </c>
      <c r="AU11" s="3">
        <f t="shared" si="7"/>
        <v>-647</v>
      </c>
      <c r="AV11" s="107">
        <f t="shared" si="8"/>
        <v>-638</v>
      </c>
      <c r="AW11" s="258">
        <f t="shared" si="28"/>
        <v>-577</v>
      </c>
      <c r="AX11" s="160">
        <f t="shared" si="9"/>
        <v>-390</v>
      </c>
      <c r="AY11" s="260">
        <f t="shared" si="10"/>
        <v>-483</v>
      </c>
      <c r="AZ11" s="107">
        <f t="shared" si="11"/>
        <v>-524</v>
      </c>
      <c r="BA11" s="258">
        <f t="shared" si="29"/>
        <v>-460</v>
      </c>
      <c r="BB11" s="160">
        <f t="shared" si="12"/>
        <v>-473</v>
      </c>
      <c r="BC11" s="107">
        <f t="shared" si="13"/>
        <v>-581</v>
      </c>
      <c r="BD11" s="107">
        <f t="shared" si="14"/>
        <v>-577</v>
      </c>
      <c r="BE11" s="107">
        <f t="shared" si="15"/>
        <v>-553</v>
      </c>
      <c r="BF11" s="107">
        <f t="shared" si="16"/>
        <v>-642</v>
      </c>
      <c r="BG11" s="107">
        <f t="shared" si="17"/>
        <v>-712</v>
      </c>
      <c r="BH11" s="258">
        <f t="shared" si="30"/>
        <v>-615</v>
      </c>
      <c r="BI11" s="4">
        <f t="shared" si="18"/>
        <v>-597.79999999999995</v>
      </c>
      <c r="BJ11" s="3">
        <f t="shared" si="19"/>
        <v>-615.9</v>
      </c>
      <c r="BK11" s="3">
        <f t="shared" si="20"/>
        <v>-606.6</v>
      </c>
      <c r="BL11" s="107">
        <f t="shared" si="21"/>
        <v>-646</v>
      </c>
      <c r="BM11" s="107">
        <f t="shared" si="22"/>
        <v>-529</v>
      </c>
      <c r="BN11" s="107">
        <f t="shared" si="23"/>
        <v>-629</v>
      </c>
      <c r="BO11" s="107">
        <f t="shared" si="24"/>
        <v>-633</v>
      </c>
      <c r="BP11" s="107">
        <f t="shared" si="25"/>
        <v>-493</v>
      </c>
      <c r="BQ11" s="107">
        <f t="shared" si="26"/>
        <v>-578</v>
      </c>
      <c r="BR11" s="107">
        <f t="shared" si="27"/>
        <v>-653</v>
      </c>
      <c r="BS11" s="137">
        <f t="shared" si="31"/>
        <v>-574</v>
      </c>
    </row>
    <row r="12" spans="1:71" x14ac:dyDescent="0.45">
      <c r="A12" s="58" t="s">
        <v>18</v>
      </c>
      <c r="B12" s="249">
        <f t="shared" si="32"/>
        <v>45867</v>
      </c>
      <c r="C12" s="56">
        <v>599.4</v>
      </c>
      <c r="D12" s="13">
        <v>583.70000000000005</v>
      </c>
      <c r="E12" s="14">
        <v>652</v>
      </c>
      <c r="F12" s="108">
        <v>537</v>
      </c>
      <c r="G12" s="118">
        <v>677</v>
      </c>
      <c r="H12" s="134">
        <v>666</v>
      </c>
      <c r="I12" s="154">
        <v>599</v>
      </c>
      <c r="J12" s="182">
        <v>722</v>
      </c>
      <c r="K12" s="200">
        <v>715</v>
      </c>
      <c r="L12" s="230">
        <v>655</v>
      </c>
      <c r="M12" s="366"/>
      <c r="N12" s="154">
        <v>462</v>
      </c>
      <c r="O12" s="182">
        <v>531</v>
      </c>
      <c r="P12" s="200">
        <v>588</v>
      </c>
      <c r="Q12" s="230">
        <v>522</v>
      </c>
      <c r="R12" s="366"/>
      <c r="S12" s="108">
        <v>550</v>
      </c>
      <c r="T12" s="118">
        <v>660</v>
      </c>
      <c r="U12" s="134">
        <v>631</v>
      </c>
      <c r="V12" s="154">
        <v>633</v>
      </c>
      <c r="W12" s="182">
        <v>720</v>
      </c>
      <c r="X12" s="200">
        <v>793</v>
      </c>
      <c r="Y12" s="230">
        <v>697</v>
      </c>
      <c r="Z12" s="366"/>
      <c r="AA12" s="198">
        <v>680.6</v>
      </c>
      <c r="AB12" s="18">
        <v>693.5</v>
      </c>
      <c r="AC12" s="13">
        <v>672.7</v>
      </c>
      <c r="AD12" s="14">
        <v>735</v>
      </c>
      <c r="AE12" s="108">
        <v>616</v>
      </c>
      <c r="AF12" s="118">
        <v>741</v>
      </c>
      <c r="AG12" s="134">
        <v>696</v>
      </c>
      <c r="AH12" s="154">
        <v>565</v>
      </c>
      <c r="AI12" s="182">
        <v>648</v>
      </c>
      <c r="AJ12" s="200">
        <v>727</v>
      </c>
      <c r="AK12" s="230">
        <v>653</v>
      </c>
      <c r="AL12" s="366"/>
      <c r="AN12" s="4">
        <f t="shared" si="0"/>
        <v>-599.4</v>
      </c>
      <c r="AO12" s="3">
        <f t="shared" si="1"/>
        <v>-583.70000000000005</v>
      </c>
      <c r="AP12" s="3">
        <f t="shared" si="2"/>
        <v>-652</v>
      </c>
      <c r="AQ12" s="3">
        <f t="shared" si="3"/>
        <v>-537</v>
      </c>
      <c r="AR12" s="3">
        <f t="shared" si="4"/>
        <v>-677</v>
      </c>
      <c r="AS12" s="3">
        <f t="shared" si="5"/>
        <v>-666</v>
      </c>
      <c r="AT12" s="3">
        <f t="shared" si="6"/>
        <v>-599</v>
      </c>
      <c r="AU12" s="3">
        <f t="shared" si="7"/>
        <v>-722</v>
      </c>
      <c r="AV12" s="107">
        <f t="shared" si="8"/>
        <v>-715</v>
      </c>
      <c r="AW12" s="258">
        <f t="shared" si="28"/>
        <v>-655</v>
      </c>
      <c r="AX12" s="160">
        <f t="shared" si="9"/>
        <v>-462</v>
      </c>
      <c r="AY12" s="260">
        <f t="shared" si="10"/>
        <v>-531</v>
      </c>
      <c r="AZ12" s="107">
        <f t="shared" si="11"/>
        <v>-588</v>
      </c>
      <c r="BA12" s="258">
        <f t="shared" si="29"/>
        <v>-522</v>
      </c>
      <c r="BB12" s="160">
        <f t="shared" si="12"/>
        <v>-550</v>
      </c>
      <c r="BC12" s="107">
        <f t="shared" si="13"/>
        <v>-660</v>
      </c>
      <c r="BD12" s="107">
        <f t="shared" si="14"/>
        <v>-631</v>
      </c>
      <c r="BE12" s="107">
        <f t="shared" si="15"/>
        <v>-633</v>
      </c>
      <c r="BF12" s="107">
        <f t="shared" si="16"/>
        <v>-720</v>
      </c>
      <c r="BG12" s="107">
        <f t="shared" si="17"/>
        <v>-793</v>
      </c>
      <c r="BH12" s="258">
        <f t="shared" si="30"/>
        <v>-697</v>
      </c>
      <c r="BI12" s="4">
        <f t="shared" si="18"/>
        <v>-680.6</v>
      </c>
      <c r="BJ12" s="3">
        <f t="shared" si="19"/>
        <v>-693.5</v>
      </c>
      <c r="BK12" s="3">
        <f t="shared" si="20"/>
        <v>-672.7</v>
      </c>
      <c r="BL12" s="107">
        <f t="shared" si="21"/>
        <v>-735</v>
      </c>
      <c r="BM12" s="107">
        <f t="shared" si="22"/>
        <v>-616</v>
      </c>
      <c r="BN12" s="107">
        <f t="shared" si="23"/>
        <v>-741</v>
      </c>
      <c r="BO12" s="107">
        <f t="shared" si="24"/>
        <v>-696</v>
      </c>
      <c r="BP12" s="107">
        <f t="shared" si="25"/>
        <v>-565</v>
      </c>
      <c r="BQ12" s="107">
        <f t="shared" si="26"/>
        <v>-648</v>
      </c>
      <c r="BR12" s="107">
        <f t="shared" si="27"/>
        <v>-727</v>
      </c>
      <c r="BS12" s="137">
        <f t="shared" si="31"/>
        <v>-653</v>
      </c>
    </row>
    <row r="13" spans="1:71" x14ac:dyDescent="0.45">
      <c r="A13" s="58" t="s">
        <v>19</v>
      </c>
      <c r="B13" s="249">
        <f t="shared" si="32"/>
        <v>45874</v>
      </c>
      <c r="C13" s="56">
        <v>667.6</v>
      </c>
      <c r="D13" s="13">
        <v>641.70000000000005</v>
      </c>
      <c r="E13" s="14">
        <v>739</v>
      </c>
      <c r="F13" s="108">
        <v>604</v>
      </c>
      <c r="G13" s="118">
        <v>750</v>
      </c>
      <c r="H13" s="134">
        <v>716</v>
      </c>
      <c r="I13" s="154">
        <v>688</v>
      </c>
      <c r="J13" s="182">
        <v>768</v>
      </c>
      <c r="K13" s="200">
        <v>808</v>
      </c>
      <c r="L13" s="230">
        <v>708</v>
      </c>
      <c r="M13" s="366"/>
      <c r="N13" s="154">
        <v>527</v>
      </c>
      <c r="O13" s="182">
        <v>568</v>
      </c>
      <c r="P13" s="200">
        <v>666</v>
      </c>
      <c r="Q13" s="230">
        <v>558</v>
      </c>
      <c r="R13" s="366"/>
      <c r="S13" s="108">
        <v>614</v>
      </c>
      <c r="T13" s="118">
        <v>737</v>
      </c>
      <c r="U13" s="134">
        <v>675</v>
      </c>
      <c r="V13" s="154">
        <v>722</v>
      </c>
      <c r="W13" s="182">
        <v>772</v>
      </c>
      <c r="X13" s="200">
        <v>886</v>
      </c>
      <c r="Y13" s="230">
        <v>758</v>
      </c>
      <c r="Z13" s="366"/>
      <c r="AA13" s="198">
        <v>744.8</v>
      </c>
      <c r="AB13" s="18">
        <v>773.3</v>
      </c>
      <c r="AC13" s="13">
        <v>736.9</v>
      </c>
      <c r="AD13" s="14">
        <v>828</v>
      </c>
      <c r="AE13" s="108">
        <v>689</v>
      </c>
      <c r="AF13" s="118">
        <v>821</v>
      </c>
      <c r="AG13" s="134">
        <v>747</v>
      </c>
      <c r="AH13" s="154">
        <v>645</v>
      </c>
      <c r="AI13" s="182">
        <v>697</v>
      </c>
      <c r="AJ13" s="200">
        <v>816</v>
      </c>
      <c r="AK13" s="230">
        <v>708</v>
      </c>
      <c r="AL13" s="366"/>
      <c r="AN13" s="4">
        <f t="shared" si="0"/>
        <v>-667.6</v>
      </c>
      <c r="AO13" s="3">
        <f t="shared" si="1"/>
        <v>-641.70000000000005</v>
      </c>
      <c r="AP13" s="3">
        <f t="shared" si="2"/>
        <v>-739</v>
      </c>
      <c r="AQ13" s="3">
        <f t="shared" si="3"/>
        <v>-604</v>
      </c>
      <c r="AR13" s="3">
        <f t="shared" si="4"/>
        <v>-750</v>
      </c>
      <c r="AS13" s="3">
        <f t="shared" si="5"/>
        <v>-716</v>
      </c>
      <c r="AT13" s="3">
        <f t="shared" si="6"/>
        <v>-688</v>
      </c>
      <c r="AU13" s="3">
        <f t="shared" si="7"/>
        <v>-768</v>
      </c>
      <c r="AV13" s="107">
        <f t="shared" si="8"/>
        <v>-808</v>
      </c>
      <c r="AW13" s="258">
        <f t="shared" si="28"/>
        <v>-708</v>
      </c>
      <c r="AX13" s="160">
        <f t="shared" si="9"/>
        <v>-527</v>
      </c>
      <c r="AY13" s="260">
        <f t="shared" si="10"/>
        <v>-568</v>
      </c>
      <c r="AZ13" s="107">
        <f t="shared" si="11"/>
        <v>-666</v>
      </c>
      <c r="BA13" s="258">
        <f t="shared" si="29"/>
        <v>-558</v>
      </c>
      <c r="BB13" s="160">
        <f t="shared" si="12"/>
        <v>-614</v>
      </c>
      <c r="BC13" s="107">
        <f t="shared" si="13"/>
        <v>-737</v>
      </c>
      <c r="BD13" s="107">
        <f t="shared" si="14"/>
        <v>-675</v>
      </c>
      <c r="BE13" s="107">
        <f t="shared" si="15"/>
        <v>-722</v>
      </c>
      <c r="BF13" s="107">
        <f t="shared" si="16"/>
        <v>-772</v>
      </c>
      <c r="BG13" s="107">
        <f t="shared" si="17"/>
        <v>-886</v>
      </c>
      <c r="BH13" s="258">
        <f t="shared" si="30"/>
        <v>-758</v>
      </c>
      <c r="BI13" s="4">
        <f t="shared" si="18"/>
        <v>-744.8</v>
      </c>
      <c r="BJ13" s="3">
        <f t="shared" si="19"/>
        <v>-773.3</v>
      </c>
      <c r="BK13" s="3">
        <f t="shared" si="20"/>
        <v>-736.9</v>
      </c>
      <c r="BL13" s="107">
        <f t="shared" si="21"/>
        <v>-828</v>
      </c>
      <c r="BM13" s="107">
        <f t="shared" si="22"/>
        <v>-689</v>
      </c>
      <c r="BN13" s="107">
        <f t="shared" si="23"/>
        <v>-821</v>
      </c>
      <c r="BO13" s="107">
        <f t="shared" si="24"/>
        <v>-747</v>
      </c>
      <c r="BP13" s="107">
        <f t="shared" si="25"/>
        <v>-645</v>
      </c>
      <c r="BQ13" s="107">
        <f t="shared" si="26"/>
        <v>-697</v>
      </c>
      <c r="BR13" s="107">
        <f t="shared" si="27"/>
        <v>-816</v>
      </c>
      <c r="BS13" s="137">
        <f t="shared" si="31"/>
        <v>-708</v>
      </c>
    </row>
    <row r="14" spans="1:71" x14ac:dyDescent="0.45">
      <c r="A14" s="58" t="s">
        <v>20</v>
      </c>
      <c r="B14" s="249">
        <f t="shared" si="32"/>
        <v>45881</v>
      </c>
      <c r="C14" s="56">
        <v>727.8</v>
      </c>
      <c r="D14" s="13">
        <v>703.5</v>
      </c>
      <c r="E14" s="14">
        <v>819</v>
      </c>
      <c r="F14" s="108">
        <v>666</v>
      </c>
      <c r="G14" s="118">
        <v>829</v>
      </c>
      <c r="H14" s="134">
        <v>804</v>
      </c>
      <c r="I14" s="154">
        <v>756</v>
      </c>
      <c r="J14" s="182">
        <v>826</v>
      </c>
      <c r="K14" s="200">
        <v>869</v>
      </c>
      <c r="L14" s="230">
        <v>795</v>
      </c>
      <c r="M14" s="366"/>
      <c r="N14" s="154">
        <v>580</v>
      </c>
      <c r="O14" s="182">
        <v>618</v>
      </c>
      <c r="P14" s="200">
        <v>715</v>
      </c>
      <c r="Q14" s="230">
        <v>627</v>
      </c>
      <c r="R14" s="366"/>
      <c r="S14" s="108">
        <v>679</v>
      </c>
      <c r="T14" s="118">
        <v>817</v>
      </c>
      <c r="U14" s="134">
        <v>748</v>
      </c>
      <c r="V14" s="154">
        <v>792</v>
      </c>
      <c r="W14" s="182">
        <v>839</v>
      </c>
      <c r="X14" s="200">
        <v>951</v>
      </c>
      <c r="Y14" s="230">
        <v>850</v>
      </c>
      <c r="Z14" s="366"/>
      <c r="AA14" s="198">
        <v>812</v>
      </c>
      <c r="AB14" s="18">
        <v>841</v>
      </c>
      <c r="AC14" s="13">
        <v>803.6</v>
      </c>
      <c r="AD14" s="14">
        <v>914</v>
      </c>
      <c r="AE14" s="108">
        <v>755</v>
      </c>
      <c r="AF14" s="118">
        <v>901</v>
      </c>
      <c r="AG14" s="134">
        <v>829</v>
      </c>
      <c r="AH14" s="154">
        <v>707</v>
      </c>
      <c r="AI14" s="182">
        <v>758</v>
      </c>
      <c r="AJ14" s="200">
        <v>878</v>
      </c>
      <c r="AK14" s="230">
        <v>791</v>
      </c>
      <c r="AL14" s="366"/>
      <c r="AN14" s="4">
        <f t="shared" si="0"/>
        <v>-727.8</v>
      </c>
      <c r="AO14" s="3">
        <f t="shared" si="1"/>
        <v>-703.5</v>
      </c>
      <c r="AP14" s="3">
        <f t="shared" si="2"/>
        <v>-819</v>
      </c>
      <c r="AQ14" s="3">
        <f t="shared" si="3"/>
        <v>-666</v>
      </c>
      <c r="AR14" s="3">
        <f t="shared" si="4"/>
        <v>-829</v>
      </c>
      <c r="AS14" s="3">
        <f t="shared" si="5"/>
        <v>-804</v>
      </c>
      <c r="AT14" s="3">
        <f t="shared" si="6"/>
        <v>-756</v>
      </c>
      <c r="AU14" s="3">
        <f t="shared" si="7"/>
        <v>-826</v>
      </c>
      <c r="AV14" s="107">
        <f t="shared" si="8"/>
        <v>-869</v>
      </c>
      <c r="AW14" s="258">
        <f t="shared" si="28"/>
        <v>-795</v>
      </c>
      <c r="AX14" s="160">
        <f t="shared" si="9"/>
        <v>-580</v>
      </c>
      <c r="AY14" s="260">
        <f t="shared" si="10"/>
        <v>-618</v>
      </c>
      <c r="AZ14" s="107">
        <f t="shared" si="11"/>
        <v>-715</v>
      </c>
      <c r="BA14" s="258">
        <f t="shared" si="29"/>
        <v>-627</v>
      </c>
      <c r="BB14" s="160">
        <f t="shared" si="12"/>
        <v>-679</v>
      </c>
      <c r="BC14" s="107">
        <f t="shared" si="13"/>
        <v>-817</v>
      </c>
      <c r="BD14" s="107">
        <f t="shared" si="14"/>
        <v>-748</v>
      </c>
      <c r="BE14" s="107">
        <f t="shared" si="15"/>
        <v>-792</v>
      </c>
      <c r="BF14" s="107">
        <f t="shared" si="16"/>
        <v>-839</v>
      </c>
      <c r="BG14" s="107">
        <f t="shared" si="17"/>
        <v>-951</v>
      </c>
      <c r="BH14" s="258">
        <f t="shared" si="30"/>
        <v>-850</v>
      </c>
      <c r="BI14" s="4">
        <f t="shared" si="18"/>
        <v>-812</v>
      </c>
      <c r="BJ14" s="3">
        <f t="shared" si="19"/>
        <v>-841</v>
      </c>
      <c r="BK14" s="3">
        <f t="shared" si="20"/>
        <v>-803.6</v>
      </c>
      <c r="BL14" s="107">
        <f t="shared" si="21"/>
        <v>-914</v>
      </c>
      <c r="BM14" s="107">
        <f t="shared" si="22"/>
        <v>-755</v>
      </c>
      <c r="BN14" s="107">
        <f t="shared" si="23"/>
        <v>-901</v>
      </c>
      <c r="BO14" s="107">
        <f t="shared" si="24"/>
        <v>-829</v>
      </c>
      <c r="BP14" s="107">
        <f t="shared" si="25"/>
        <v>-707</v>
      </c>
      <c r="BQ14" s="107">
        <f t="shared" si="26"/>
        <v>-758</v>
      </c>
      <c r="BR14" s="107">
        <f t="shared" si="27"/>
        <v>-878</v>
      </c>
      <c r="BS14" s="137">
        <f t="shared" si="31"/>
        <v>-791</v>
      </c>
    </row>
    <row r="15" spans="1:71" x14ac:dyDescent="0.45">
      <c r="A15" s="54" t="s">
        <v>21</v>
      </c>
      <c r="B15" s="249">
        <f t="shared" si="32"/>
        <v>45888</v>
      </c>
      <c r="C15" s="56">
        <v>792.1</v>
      </c>
      <c r="D15" s="13">
        <v>761.9</v>
      </c>
      <c r="E15" s="14">
        <v>875</v>
      </c>
      <c r="F15" s="108">
        <v>722</v>
      </c>
      <c r="G15" s="118">
        <v>895</v>
      </c>
      <c r="H15" s="134">
        <v>892</v>
      </c>
      <c r="I15" s="154">
        <v>815</v>
      </c>
      <c r="J15" s="182">
        <v>885</v>
      </c>
      <c r="K15" s="200">
        <v>937</v>
      </c>
      <c r="L15" s="230">
        <v>850</v>
      </c>
      <c r="M15" s="366"/>
      <c r="N15" s="154">
        <v>625</v>
      </c>
      <c r="O15" s="182">
        <v>665</v>
      </c>
      <c r="P15" s="200">
        <v>764</v>
      </c>
      <c r="Q15" s="230">
        <v>666</v>
      </c>
      <c r="R15" s="366"/>
      <c r="S15" s="108">
        <v>738</v>
      </c>
      <c r="T15" s="118">
        <v>888</v>
      </c>
      <c r="U15" s="134">
        <v>823</v>
      </c>
      <c r="V15" s="154">
        <v>857</v>
      </c>
      <c r="W15" s="182">
        <v>905</v>
      </c>
      <c r="X15" s="200">
        <v>1019</v>
      </c>
      <c r="Y15" s="230">
        <v>911</v>
      </c>
      <c r="Z15" s="366"/>
      <c r="AA15" s="198">
        <v>902.7</v>
      </c>
      <c r="AB15" s="18">
        <v>916.7</v>
      </c>
      <c r="AC15" s="13">
        <v>867.5</v>
      </c>
      <c r="AD15" s="14">
        <v>981</v>
      </c>
      <c r="AE15" s="108">
        <v>822</v>
      </c>
      <c r="AF15" s="118">
        <v>977</v>
      </c>
      <c r="AG15" s="134">
        <v>914</v>
      </c>
      <c r="AH15" s="154">
        <v>762</v>
      </c>
      <c r="AI15" s="182">
        <v>823</v>
      </c>
      <c r="AJ15" s="200">
        <v>944</v>
      </c>
      <c r="AK15" s="230">
        <v>848</v>
      </c>
      <c r="AL15" s="366"/>
      <c r="AN15" s="4">
        <f t="shared" si="0"/>
        <v>-792.1</v>
      </c>
      <c r="AO15" s="3">
        <f t="shared" si="1"/>
        <v>-761.9</v>
      </c>
      <c r="AP15" s="3">
        <f t="shared" si="2"/>
        <v>-875</v>
      </c>
      <c r="AQ15" s="3">
        <f t="shared" si="3"/>
        <v>-722</v>
      </c>
      <c r="AR15" s="3">
        <f t="shared" si="4"/>
        <v>-895</v>
      </c>
      <c r="AS15" s="3">
        <f t="shared" si="5"/>
        <v>-892</v>
      </c>
      <c r="AT15" s="3">
        <f t="shared" si="6"/>
        <v>-815</v>
      </c>
      <c r="AU15" s="3">
        <f t="shared" si="7"/>
        <v>-885</v>
      </c>
      <c r="AV15" s="107">
        <f t="shared" si="8"/>
        <v>-937</v>
      </c>
      <c r="AW15" s="258">
        <f t="shared" si="28"/>
        <v>-850</v>
      </c>
      <c r="AX15" s="160">
        <f t="shared" si="9"/>
        <v>-625</v>
      </c>
      <c r="AY15" s="260">
        <f t="shared" si="10"/>
        <v>-665</v>
      </c>
      <c r="AZ15" s="107">
        <f t="shared" si="11"/>
        <v>-764</v>
      </c>
      <c r="BA15" s="258">
        <f t="shared" si="29"/>
        <v>-666</v>
      </c>
      <c r="BB15" s="160">
        <f t="shared" si="12"/>
        <v>-738</v>
      </c>
      <c r="BC15" s="107">
        <f t="shared" si="13"/>
        <v>-888</v>
      </c>
      <c r="BD15" s="107">
        <f t="shared" si="14"/>
        <v>-823</v>
      </c>
      <c r="BE15" s="107">
        <f t="shared" si="15"/>
        <v>-857</v>
      </c>
      <c r="BF15" s="107">
        <f t="shared" si="16"/>
        <v>-905</v>
      </c>
      <c r="BG15" s="107">
        <f t="shared" si="17"/>
        <v>-1019</v>
      </c>
      <c r="BH15" s="258">
        <f t="shared" si="30"/>
        <v>-911</v>
      </c>
      <c r="BI15" s="4">
        <f t="shared" si="18"/>
        <v>-902.7</v>
      </c>
      <c r="BJ15" s="3">
        <f t="shared" si="19"/>
        <v>-916.7</v>
      </c>
      <c r="BK15" s="3">
        <f t="shared" si="20"/>
        <v>-867.5</v>
      </c>
      <c r="BL15" s="107">
        <f t="shared" si="21"/>
        <v>-981</v>
      </c>
      <c r="BM15" s="107">
        <f t="shared" si="22"/>
        <v>-822</v>
      </c>
      <c r="BN15" s="107">
        <f t="shared" si="23"/>
        <v>-977</v>
      </c>
      <c r="BO15" s="107">
        <f t="shared" si="24"/>
        <v>-914</v>
      </c>
      <c r="BP15" s="107">
        <f t="shared" si="25"/>
        <v>-762</v>
      </c>
      <c r="BQ15" s="107">
        <f t="shared" si="26"/>
        <v>-823</v>
      </c>
      <c r="BR15" s="107">
        <f t="shared" si="27"/>
        <v>-944</v>
      </c>
      <c r="BS15" s="137">
        <f t="shared" si="31"/>
        <v>-848</v>
      </c>
    </row>
    <row r="16" spans="1:71" x14ac:dyDescent="0.45">
      <c r="A16" s="54" t="s">
        <v>22</v>
      </c>
      <c r="B16" s="249">
        <f t="shared" si="32"/>
        <v>45895</v>
      </c>
      <c r="C16" s="56">
        <v>855</v>
      </c>
      <c r="D16" s="13">
        <v>798.4</v>
      </c>
      <c r="E16" s="14">
        <v>951</v>
      </c>
      <c r="F16" s="108">
        <v>768</v>
      </c>
      <c r="G16" s="118">
        <v>945</v>
      </c>
      <c r="H16" s="134">
        <v>993</v>
      </c>
      <c r="I16" s="154">
        <v>888</v>
      </c>
      <c r="J16" s="182">
        <v>938</v>
      </c>
      <c r="K16" s="200">
        <v>994</v>
      </c>
      <c r="L16" s="230">
        <v>911</v>
      </c>
      <c r="M16" s="366"/>
      <c r="N16" s="154">
        <v>685</v>
      </c>
      <c r="O16" s="182">
        <v>702</v>
      </c>
      <c r="P16" s="200">
        <v>808</v>
      </c>
      <c r="Q16" s="230">
        <v>712</v>
      </c>
      <c r="R16" s="366"/>
      <c r="S16" s="108">
        <v>784</v>
      </c>
      <c r="T16" s="118">
        <v>940</v>
      </c>
      <c r="U16" s="134">
        <v>914</v>
      </c>
      <c r="V16" s="154">
        <v>936</v>
      </c>
      <c r="W16" s="182">
        <v>959</v>
      </c>
      <c r="X16" s="200">
        <v>1084</v>
      </c>
      <c r="Y16" s="230">
        <v>980</v>
      </c>
      <c r="Z16" s="366"/>
      <c r="AA16" s="198">
        <v>968.8</v>
      </c>
      <c r="AB16" s="18">
        <v>991.9</v>
      </c>
      <c r="AC16" s="13">
        <v>912</v>
      </c>
      <c r="AD16" s="14">
        <v>1061</v>
      </c>
      <c r="AE16" s="108">
        <v>878</v>
      </c>
      <c r="AF16" s="118">
        <v>1035</v>
      </c>
      <c r="AG16" s="134">
        <v>1016</v>
      </c>
      <c r="AH16" s="154">
        <v>832</v>
      </c>
      <c r="AI16" s="182">
        <v>872</v>
      </c>
      <c r="AJ16" s="200">
        <v>1002</v>
      </c>
      <c r="AK16" s="230">
        <v>917</v>
      </c>
      <c r="AL16" s="366"/>
      <c r="AN16" s="4">
        <f t="shared" si="0"/>
        <v>-855</v>
      </c>
      <c r="AO16" s="3">
        <f t="shared" si="1"/>
        <v>-798.4</v>
      </c>
      <c r="AP16" s="3">
        <f t="shared" si="2"/>
        <v>-951</v>
      </c>
      <c r="AQ16" s="3">
        <f t="shared" si="3"/>
        <v>-768</v>
      </c>
      <c r="AR16" s="3">
        <f t="shared" si="4"/>
        <v>-945</v>
      </c>
      <c r="AS16" s="3">
        <f t="shared" si="5"/>
        <v>-993</v>
      </c>
      <c r="AT16" s="3">
        <f t="shared" si="6"/>
        <v>-888</v>
      </c>
      <c r="AU16" s="3">
        <f t="shared" si="7"/>
        <v>-938</v>
      </c>
      <c r="AV16" s="107">
        <f t="shared" si="8"/>
        <v>-994</v>
      </c>
      <c r="AW16" s="258">
        <f t="shared" si="28"/>
        <v>-911</v>
      </c>
      <c r="AX16" s="160">
        <f t="shared" si="9"/>
        <v>-685</v>
      </c>
      <c r="AY16" s="260">
        <f t="shared" si="10"/>
        <v>-702</v>
      </c>
      <c r="AZ16" s="107">
        <f t="shared" si="11"/>
        <v>-808</v>
      </c>
      <c r="BA16" s="258">
        <f t="shared" si="29"/>
        <v>-712</v>
      </c>
      <c r="BB16" s="160">
        <f t="shared" si="12"/>
        <v>-784</v>
      </c>
      <c r="BC16" s="107">
        <f t="shared" si="13"/>
        <v>-940</v>
      </c>
      <c r="BD16" s="107">
        <f t="shared" si="14"/>
        <v>-914</v>
      </c>
      <c r="BE16" s="107">
        <f t="shared" si="15"/>
        <v>-936</v>
      </c>
      <c r="BF16" s="107">
        <f t="shared" si="16"/>
        <v>-959</v>
      </c>
      <c r="BG16" s="107">
        <f t="shared" si="17"/>
        <v>-1084</v>
      </c>
      <c r="BH16" s="258">
        <f t="shared" si="30"/>
        <v>-980</v>
      </c>
      <c r="BI16" s="4">
        <f t="shared" si="18"/>
        <v>-968.8</v>
      </c>
      <c r="BJ16" s="3">
        <f t="shared" si="19"/>
        <v>-991.9</v>
      </c>
      <c r="BK16" s="3">
        <f t="shared" si="20"/>
        <v>-912</v>
      </c>
      <c r="BL16" s="107">
        <f t="shared" si="21"/>
        <v>-1061</v>
      </c>
      <c r="BM16" s="107">
        <f t="shared" si="22"/>
        <v>-878</v>
      </c>
      <c r="BN16" s="107">
        <f t="shared" si="23"/>
        <v>-1035</v>
      </c>
      <c r="BO16" s="107">
        <f t="shared" si="24"/>
        <v>-1016</v>
      </c>
      <c r="BP16" s="107">
        <f t="shared" si="25"/>
        <v>-832</v>
      </c>
      <c r="BQ16" s="107">
        <f t="shared" si="26"/>
        <v>-872</v>
      </c>
      <c r="BR16" s="107">
        <f t="shared" si="27"/>
        <v>-1002</v>
      </c>
      <c r="BS16" s="137">
        <f t="shared" si="31"/>
        <v>-917</v>
      </c>
    </row>
    <row r="17" spans="1:71" x14ac:dyDescent="0.45">
      <c r="A17" s="58" t="s">
        <v>23</v>
      </c>
      <c r="B17" s="249">
        <f t="shared" si="32"/>
        <v>45902</v>
      </c>
      <c r="C17" s="56">
        <v>905.8</v>
      </c>
      <c r="D17" s="13">
        <v>831</v>
      </c>
      <c r="E17" s="14">
        <v>1010</v>
      </c>
      <c r="F17" s="108">
        <v>815</v>
      </c>
      <c r="G17" s="118">
        <v>968</v>
      </c>
      <c r="H17" s="134">
        <v>1076</v>
      </c>
      <c r="I17" s="154">
        <v>950</v>
      </c>
      <c r="J17" s="182">
        <v>1003</v>
      </c>
      <c r="K17" s="200">
        <v>1034</v>
      </c>
      <c r="L17" s="230">
        <v>953</v>
      </c>
      <c r="M17" s="366"/>
      <c r="N17" s="154">
        <v>733</v>
      </c>
      <c r="O17" s="182">
        <v>732</v>
      </c>
      <c r="P17" s="200">
        <v>838</v>
      </c>
      <c r="Q17" s="230">
        <v>742</v>
      </c>
      <c r="R17" s="366"/>
      <c r="S17" s="108">
        <v>828</v>
      </c>
      <c r="T17" s="118">
        <v>965</v>
      </c>
      <c r="U17" s="134">
        <v>983</v>
      </c>
      <c r="V17" s="154">
        <v>1000</v>
      </c>
      <c r="W17" s="182">
        <v>1026</v>
      </c>
      <c r="X17" s="200">
        <v>1132</v>
      </c>
      <c r="Y17" s="230">
        <v>1024</v>
      </c>
      <c r="Z17" s="366"/>
      <c r="AA17" s="198">
        <v>1036.0999999999999</v>
      </c>
      <c r="AB17" s="18">
        <v>1050</v>
      </c>
      <c r="AC17" s="13">
        <v>951</v>
      </c>
      <c r="AD17" s="14">
        <v>1123</v>
      </c>
      <c r="AE17" s="108">
        <v>927</v>
      </c>
      <c r="AF17" s="118">
        <v>1064</v>
      </c>
      <c r="AG17" s="134">
        <v>1093</v>
      </c>
      <c r="AH17" s="154">
        <v>892</v>
      </c>
      <c r="AI17" s="182">
        <v>932</v>
      </c>
      <c r="AJ17" s="200">
        <v>1043</v>
      </c>
      <c r="AK17" s="230">
        <v>958</v>
      </c>
      <c r="AL17" s="366"/>
      <c r="AN17" s="4">
        <f t="shared" si="0"/>
        <v>-905.8</v>
      </c>
      <c r="AO17" s="3">
        <f t="shared" si="1"/>
        <v>-831</v>
      </c>
      <c r="AP17" s="3">
        <f t="shared" si="2"/>
        <v>-1010</v>
      </c>
      <c r="AQ17" s="3">
        <f t="shared" si="3"/>
        <v>-815</v>
      </c>
      <c r="AR17" s="3">
        <f t="shared" si="4"/>
        <v>-968</v>
      </c>
      <c r="AS17" s="3">
        <f t="shared" si="5"/>
        <v>-1076</v>
      </c>
      <c r="AT17" s="3">
        <f t="shared" si="6"/>
        <v>-950</v>
      </c>
      <c r="AU17" s="3">
        <f t="shared" si="7"/>
        <v>-1003</v>
      </c>
      <c r="AV17" s="107">
        <f t="shared" si="8"/>
        <v>-1034</v>
      </c>
      <c r="AW17" s="258">
        <f t="shared" si="28"/>
        <v>-953</v>
      </c>
      <c r="AX17" s="160">
        <f t="shared" si="9"/>
        <v>-733</v>
      </c>
      <c r="AY17" s="260">
        <f t="shared" si="10"/>
        <v>-732</v>
      </c>
      <c r="AZ17" s="107">
        <f t="shared" si="11"/>
        <v>-838</v>
      </c>
      <c r="BA17" s="258">
        <f t="shared" si="29"/>
        <v>-742</v>
      </c>
      <c r="BB17" s="160">
        <f t="shared" si="12"/>
        <v>-828</v>
      </c>
      <c r="BC17" s="107">
        <f t="shared" si="13"/>
        <v>-965</v>
      </c>
      <c r="BD17" s="107">
        <f t="shared" si="14"/>
        <v>-983</v>
      </c>
      <c r="BE17" s="107">
        <f t="shared" si="15"/>
        <v>-1000</v>
      </c>
      <c r="BF17" s="107">
        <f t="shared" si="16"/>
        <v>-1026</v>
      </c>
      <c r="BG17" s="107">
        <f t="shared" si="17"/>
        <v>-1132</v>
      </c>
      <c r="BH17" s="258">
        <f t="shared" si="30"/>
        <v>-1024</v>
      </c>
      <c r="BI17" s="4">
        <f t="shared" si="18"/>
        <v>-1036.0999999999999</v>
      </c>
      <c r="BJ17" s="3">
        <f t="shared" si="19"/>
        <v>-1050</v>
      </c>
      <c r="BK17" s="3">
        <f t="shared" si="20"/>
        <v>-951</v>
      </c>
      <c r="BL17" s="107">
        <f t="shared" si="21"/>
        <v>-1123</v>
      </c>
      <c r="BM17" s="107">
        <f t="shared" si="22"/>
        <v>-927</v>
      </c>
      <c r="BN17" s="107">
        <f t="shared" si="23"/>
        <v>-1064</v>
      </c>
      <c r="BO17" s="107">
        <f t="shared" si="24"/>
        <v>-1093</v>
      </c>
      <c r="BP17" s="107">
        <f t="shared" si="25"/>
        <v>-892</v>
      </c>
      <c r="BQ17" s="107">
        <f t="shared" si="26"/>
        <v>-932</v>
      </c>
      <c r="BR17" s="107">
        <f t="shared" si="27"/>
        <v>-1043</v>
      </c>
      <c r="BS17" s="137">
        <f t="shared" si="31"/>
        <v>-958</v>
      </c>
    </row>
    <row r="18" spans="1:71" x14ac:dyDescent="0.45">
      <c r="A18" s="58" t="s">
        <v>24</v>
      </c>
      <c r="B18" s="249">
        <f t="shared" si="32"/>
        <v>45909</v>
      </c>
      <c r="C18" s="56">
        <v>961.6</v>
      </c>
      <c r="D18" s="13">
        <v>862</v>
      </c>
      <c r="E18" s="14">
        <v>1042</v>
      </c>
      <c r="F18" s="108">
        <v>837</v>
      </c>
      <c r="G18" s="118">
        <v>1015</v>
      </c>
      <c r="H18" s="134">
        <v>1121</v>
      </c>
      <c r="I18" s="154">
        <v>995</v>
      </c>
      <c r="J18" s="182">
        <v>1064</v>
      </c>
      <c r="K18" s="200">
        <v>1079</v>
      </c>
      <c r="L18" s="230">
        <v>998</v>
      </c>
      <c r="M18" s="366"/>
      <c r="N18" s="154">
        <v>761</v>
      </c>
      <c r="O18" s="182">
        <v>799</v>
      </c>
      <c r="P18" s="200">
        <v>867</v>
      </c>
      <c r="Q18" s="230">
        <v>773</v>
      </c>
      <c r="R18" s="366"/>
      <c r="S18" s="108">
        <v>853</v>
      </c>
      <c r="T18" s="118">
        <v>1010</v>
      </c>
      <c r="U18" s="134">
        <v>1021</v>
      </c>
      <c r="V18" s="154">
        <v>1048</v>
      </c>
      <c r="W18" s="182">
        <v>1094</v>
      </c>
      <c r="X18" s="200">
        <v>1176</v>
      </c>
      <c r="Y18" s="230">
        <v>1074</v>
      </c>
      <c r="Z18" s="366"/>
      <c r="AA18" s="198">
        <v>1109</v>
      </c>
      <c r="AB18" s="18">
        <v>1110.5</v>
      </c>
      <c r="AC18" s="13">
        <v>991</v>
      </c>
      <c r="AD18" s="14">
        <v>1163</v>
      </c>
      <c r="AE18" s="108">
        <v>955</v>
      </c>
      <c r="AF18" s="118">
        <v>1111</v>
      </c>
      <c r="AG18" s="134">
        <v>1139</v>
      </c>
      <c r="AH18" s="154">
        <v>933</v>
      </c>
      <c r="AI18" s="182">
        <v>993</v>
      </c>
      <c r="AJ18" s="200">
        <v>1084</v>
      </c>
      <c r="AK18" s="230">
        <v>1003</v>
      </c>
      <c r="AL18" s="366"/>
      <c r="AN18" s="4">
        <f t="shared" si="0"/>
        <v>-961.6</v>
      </c>
      <c r="AO18" s="3">
        <f t="shared" si="1"/>
        <v>-862</v>
      </c>
      <c r="AP18" s="3">
        <f t="shared" si="2"/>
        <v>-1042</v>
      </c>
      <c r="AQ18" s="3">
        <f t="shared" si="3"/>
        <v>-837</v>
      </c>
      <c r="AR18" s="3">
        <f t="shared" si="4"/>
        <v>-1015</v>
      </c>
      <c r="AS18" s="3">
        <f t="shared" si="5"/>
        <v>-1121</v>
      </c>
      <c r="AT18" s="3">
        <f t="shared" si="6"/>
        <v>-995</v>
      </c>
      <c r="AU18" s="3">
        <f t="shared" si="7"/>
        <v>-1064</v>
      </c>
      <c r="AV18" s="107">
        <f t="shared" si="8"/>
        <v>-1079</v>
      </c>
      <c r="AW18" s="258">
        <f t="shared" si="28"/>
        <v>-998</v>
      </c>
      <c r="AX18" s="160">
        <f t="shared" si="9"/>
        <v>-761</v>
      </c>
      <c r="AY18" s="260">
        <f t="shared" si="10"/>
        <v>-799</v>
      </c>
      <c r="AZ18" s="107">
        <f t="shared" si="11"/>
        <v>-867</v>
      </c>
      <c r="BA18" s="258">
        <f t="shared" si="29"/>
        <v>-773</v>
      </c>
      <c r="BB18" s="160">
        <f t="shared" si="12"/>
        <v>-853</v>
      </c>
      <c r="BC18" s="107">
        <f t="shared" si="13"/>
        <v>-1010</v>
      </c>
      <c r="BD18" s="107">
        <f t="shared" si="14"/>
        <v>-1021</v>
      </c>
      <c r="BE18" s="107">
        <f t="shared" si="15"/>
        <v>-1048</v>
      </c>
      <c r="BF18" s="107">
        <f t="shared" si="16"/>
        <v>-1094</v>
      </c>
      <c r="BG18" s="107">
        <f t="shared" si="17"/>
        <v>-1176</v>
      </c>
      <c r="BH18" s="258">
        <f t="shared" si="30"/>
        <v>-1074</v>
      </c>
      <c r="BI18" s="4">
        <f t="shared" si="18"/>
        <v>-1109</v>
      </c>
      <c r="BJ18" s="3">
        <f t="shared" si="19"/>
        <v>-1110.5</v>
      </c>
      <c r="BK18" s="3">
        <f t="shared" si="20"/>
        <v>-991</v>
      </c>
      <c r="BL18" s="107">
        <f t="shared" si="21"/>
        <v>-1163</v>
      </c>
      <c r="BM18" s="107">
        <f t="shared" si="22"/>
        <v>-955</v>
      </c>
      <c r="BN18" s="107">
        <f t="shared" si="23"/>
        <v>-1111</v>
      </c>
      <c r="BO18" s="107">
        <f t="shared" si="24"/>
        <v>-1139</v>
      </c>
      <c r="BP18" s="107">
        <f t="shared" si="25"/>
        <v>-933</v>
      </c>
      <c r="BQ18" s="107">
        <f t="shared" si="26"/>
        <v>-993</v>
      </c>
      <c r="BR18" s="107">
        <f t="shared" si="27"/>
        <v>-1084</v>
      </c>
      <c r="BS18" s="137">
        <f t="shared" si="31"/>
        <v>-1003</v>
      </c>
    </row>
    <row r="19" spans="1:71" x14ac:dyDescent="0.45">
      <c r="A19" s="54" t="s">
        <v>25</v>
      </c>
      <c r="B19" s="249">
        <f t="shared" si="32"/>
        <v>45916</v>
      </c>
      <c r="C19" s="56">
        <v>1000.6</v>
      </c>
      <c r="D19" s="13">
        <v>914</v>
      </c>
      <c r="E19" s="14">
        <v>1107</v>
      </c>
      <c r="F19" s="108">
        <v>855</v>
      </c>
      <c r="G19" s="118">
        <v>1034</v>
      </c>
      <c r="H19" s="134">
        <v>1161</v>
      </c>
      <c r="I19" s="154">
        <v>1065</v>
      </c>
      <c r="J19" s="182">
        <v>1098</v>
      </c>
      <c r="K19" s="200">
        <v>1138</v>
      </c>
      <c r="L19" s="230">
        <v>1034</v>
      </c>
      <c r="M19" s="366"/>
      <c r="N19" s="154">
        <v>807</v>
      </c>
      <c r="O19" s="182">
        <v>829</v>
      </c>
      <c r="P19" s="200">
        <v>912</v>
      </c>
      <c r="Q19" s="230">
        <v>796</v>
      </c>
      <c r="R19" s="366"/>
      <c r="S19" s="108">
        <v>874</v>
      </c>
      <c r="T19" s="118">
        <v>1030</v>
      </c>
      <c r="U19" s="134">
        <v>1059</v>
      </c>
      <c r="V19" s="154">
        <v>1115</v>
      </c>
      <c r="W19" s="182">
        <v>1137</v>
      </c>
      <c r="X19" s="200">
        <v>1236</v>
      </c>
      <c r="Y19" s="230">
        <v>1110</v>
      </c>
      <c r="Z19" s="366"/>
      <c r="AA19" s="198">
        <v>1173.7</v>
      </c>
      <c r="AB19" s="18">
        <v>1150.5999999999999</v>
      </c>
      <c r="AC19" s="13">
        <v>1052</v>
      </c>
      <c r="AD19" s="14">
        <v>1228</v>
      </c>
      <c r="AE19" s="108">
        <v>981</v>
      </c>
      <c r="AF19" s="118">
        <v>1130</v>
      </c>
      <c r="AG19" s="134">
        <v>1178</v>
      </c>
      <c r="AH19" s="154">
        <v>994</v>
      </c>
      <c r="AI19" s="182">
        <v>1031</v>
      </c>
      <c r="AJ19" s="200">
        <v>1138</v>
      </c>
      <c r="AK19" s="230">
        <v>1040</v>
      </c>
      <c r="AL19" s="366"/>
      <c r="AN19" s="4">
        <f t="shared" si="0"/>
        <v>-1000.6</v>
      </c>
      <c r="AO19" s="3">
        <f t="shared" si="1"/>
        <v>-914</v>
      </c>
      <c r="AP19" s="3">
        <f t="shared" si="2"/>
        <v>-1107</v>
      </c>
      <c r="AQ19" s="3">
        <f t="shared" si="3"/>
        <v>-855</v>
      </c>
      <c r="AR19" s="3">
        <f t="shared" si="4"/>
        <v>-1034</v>
      </c>
      <c r="AS19" s="3">
        <f t="shared" si="5"/>
        <v>-1161</v>
      </c>
      <c r="AT19" s="3">
        <f t="shared" si="6"/>
        <v>-1065</v>
      </c>
      <c r="AU19" s="3">
        <f t="shared" si="7"/>
        <v>-1098</v>
      </c>
      <c r="AV19" s="107">
        <f t="shared" si="8"/>
        <v>-1138</v>
      </c>
      <c r="AW19" s="258">
        <f t="shared" si="28"/>
        <v>-1034</v>
      </c>
      <c r="AX19" s="160">
        <f t="shared" si="9"/>
        <v>-807</v>
      </c>
      <c r="AY19" s="260">
        <f t="shared" si="10"/>
        <v>-829</v>
      </c>
      <c r="AZ19" s="107">
        <f t="shared" si="11"/>
        <v>-912</v>
      </c>
      <c r="BA19" s="258">
        <f t="shared" si="29"/>
        <v>-796</v>
      </c>
      <c r="BB19" s="160">
        <f t="shared" si="12"/>
        <v>-874</v>
      </c>
      <c r="BC19" s="107">
        <f t="shared" si="13"/>
        <v>-1030</v>
      </c>
      <c r="BD19" s="107">
        <f t="shared" si="14"/>
        <v>-1059</v>
      </c>
      <c r="BE19" s="107">
        <f t="shared" si="15"/>
        <v>-1115</v>
      </c>
      <c r="BF19" s="107">
        <f t="shared" si="16"/>
        <v>-1137</v>
      </c>
      <c r="BG19" s="107">
        <f t="shared" si="17"/>
        <v>-1236</v>
      </c>
      <c r="BH19" s="258">
        <f t="shared" si="30"/>
        <v>-1110</v>
      </c>
      <c r="BI19" s="4">
        <f t="shared" si="18"/>
        <v>-1173.7</v>
      </c>
      <c r="BJ19" s="3">
        <f t="shared" si="19"/>
        <v>-1150.5999999999999</v>
      </c>
      <c r="BK19" s="3">
        <f t="shared" si="20"/>
        <v>-1052</v>
      </c>
      <c r="BL19" s="107">
        <f t="shared" si="21"/>
        <v>-1228</v>
      </c>
      <c r="BM19" s="107">
        <f t="shared" si="22"/>
        <v>-981</v>
      </c>
      <c r="BN19" s="107">
        <f t="shared" si="23"/>
        <v>-1130</v>
      </c>
      <c r="BO19" s="107">
        <f t="shared" si="24"/>
        <v>-1178</v>
      </c>
      <c r="BP19" s="107">
        <f t="shared" si="25"/>
        <v>-994</v>
      </c>
      <c r="BQ19" s="107">
        <f t="shared" si="26"/>
        <v>-1031</v>
      </c>
      <c r="BR19" s="107">
        <f t="shared" si="27"/>
        <v>-1138</v>
      </c>
      <c r="BS19" s="137">
        <f t="shared" si="31"/>
        <v>-1040</v>
      </c>
    </row>
    <row r="20" spans="1:71" x14ac:dyDescent="0.45">
      <c r="A20" s="54" t="s">
        <v>26</v>
      </c>
      <c r="B20" s="249">
        <f t="shared" si="32"/>
        <v>45923</v>
      </c>
      <c r="C20" s="56">
        <v>1019.7</v>
      </c>
      <c r="D20" s="13">
        <v>976</v>
      </c>
      <c r="E20" s="14">
        <v>1120</v>
      </c>
      <c r="F20" s="108">
        <v>895</v>
      </c>
      <c r="G20" s="118">
        <v>1046</v>
      </c>
      <c r="H20" s="134">
        <v>1220</v>
      </c>
      <c r="I20" s="154">
        <v>1082</v>
      </c>
      <c r="J20" s="182">
        <v>1130</v>
      </c>
      <c r="K20" s="200">
        <v>1177</v>
      </c>
      <c r="L20" s="230">
        <v>1073</v>
      </c>
      <c r="M20" s="366"/>
      <c r="N20" s="154">
        <v>820</v>
      </c>
      <c r="O20" s="182">
        <v>852</v>
      </c>
      <c r="P20" s="200">
        <v>941</v>
      </c>
      <c r="Q20" s="230">
        <v>824</v>
      </c>
      <c r="R20" s="366"/>
      <c r="S20" s="108">
        <v>913</v>
      </c>
      <c r="T20" s="118">
        <v>1043</v>
      </c>
      <c r="U20" s="134">
        <v>1102</v>
      </c>
      <c r="V20" s="154">
        <v>1133</v>
      </c>
      <c r="W20" s="182">
        <v>1172</v>
      </c>
      <c r="X20" s="200">
        <v>1281</v>
      </c>
      <c r="Y20" s="230">
        <v>1146</v>
      </c>
      <c r="Z20" s="366"/>
      <c r="AA20" s="198">
        <v>1199.7</v>
      </c>
      <c r="AB20" s="18">
        <v>1175</v>
      </c>
      <c r="AC20" s="13">
        <v>1122</v>
      </c>
      <c r="AD20" s="14">
        <v>1244</v>
      </c>
      <c r="AE20" s="108">
        <v>1023</v>
      </c>
      <c r="AF20" s="118">
        <v>1147</v>
      </c>
      <c r="AG20" s="134">
        <v>1223</v>
      </c>
      <c r="AH20" s="154">
        <v>1012</v>
      </c>
      <c r="AI20" s="182">
        <v>1061</v>
      </c>
      <c r="AJ20" s="200">
        <v>1176</v>
      </c>
      <c r="AK20" s="230">
        <v>1079</v>
      </c>
      <c r="AL20" s="366"/>
      <c r="AN20" s="4">
        <f t="shared" si="0"/>
        <v>-1019.7</v>
      </c>
      <c r="AO20" s="3">
        <f t="shared" si="1"/>
        <v>-976</v>
      </c>
      <c r="AP20" s="3">
        <f t="shared" si="2"/>
        <v>-1120</v>
      </c>
      <c r="AQ20" s="3">
        <f t="shared" si="3"/>
        <v>-895</v>
      </c>
      <c r="AR20" s="3">
        <f t="shared" si="4"/>
        <v>-1046</v>
      </c>
      <c r="AS20" s="3">
        <f t="shared" si="5"/>
        <v>-1220</v>
      </c>
      <c r="AT20" s="3">
        <f t="shared" si="6"/>
        <v>-1082</v>
      </c>
      <c r="AU20" s="3">
        <f t="shared" si="7"/>
        <v>-1130</v>
      </c>
      <c r="AV20" s="107">
        <f t="shared" si="8"/>
        <v>-1177</v>
      </c>
      <c r="AW20" s="258">
        <f t="shared" si="28"/>
        <v>-1073</v>
      </c>
      <c r="AX20" s="160">
        <f t="shared" si="9"/>
        <v>-820</v>
      </c>
      <c r="AY20" s="260">
        <f t="shared" si="10"/>
        <v>-852</v>
      </c>
      <c r="AZ20" s="107">
        <f t="shared" si="11"/>
        <v>-941</v>
      </c>
      <c r="BA20" s="258">
        <f t="shared" si="29"/>
        <v>-824</v>
      </c>
      <c r="BB20" s="160">
        <f t="shared" si="12"/>
        <v>-913</v>
      </c>
      <c r="BC20" s="107">
        <f t="shared" si="13"/>
        <v>-1043</v>
      </c>
      <c r="BD20" s="107">
        <f t="shared" si="14"/>
        <v>-1102</v>
      </c>
      <c r="BE20" s="107">
        <f t="shared" si="15"/>
        <v>-1133</v>
      </c>
      <c r="BF20" s="107">
        <f t="shared" si="16"/>
        <v>-1172</v>
      </c>
      <c r="BG20" s="107">
        <f t="shared" si="17"/>
        <v>-1281</v>
      </c>
      <c r="BH20" s="258">
        <f t="shared" si="30"/>
        <v>-1146</v>
      </c>
      <c r="BI20" s="4">
        <f t="shared" si="18"/>
        <v>-1199.7</v>
      </c>
      <c r="BJ20" s="3">
        <f t="shared" si="19"/>
        <v>-1175</v>
      </c>
      <c r="BK20" s="3">
        <f t="shared" si="20"/>
        <v>-1122</v>
      </c>
      <c r="BL20" s="107">
        <f t="shared" si="21"/>
        <v>-1244</v>
      </c>
      <c r="BM20" s="107">
        <f t="shared" si="22"/>
        <v>-1023</v>
      </c>
      <c r="BN20" s="107">
        <f t="shared" si="23"/>
        <v>-1147</v>
      </c>
      <c r="BO20" s="107">
        <f t="shared" si="24"/>
        <v>-1223</v>
      </c>
      <c r="BP20" s="107">
        <f t="shared" si="25"/>
        <v>-1012</v>
      </c>
      <c r="BQ20" s="107">
        <f t="shared" si="26"/>
        <v>-1061</v>
      </c>
      <c r="BR20" s="107">
        <f t="shared" si="27"/>
        <v>-1176</v>
      </c>
      <c r="BS20" s="137">
        <f t="shared" si="31"/>
        <v>-1079</v>
      </c>
    </row>
    <row r="21" spans="1:71" x14ac:dyDescent="0.45">
      <c r="A21" s="58" t="s">
        <v>27</v>
      </c>
      <c r="B21" s="249">
        <f t="shared" si="32"/>
        <v>45930</v>
      </c>
      <c r="C21" s="56">
        <v>1030.3</v>
      </c>
      <c r="D21" s="13">
        <v>997</v>
      </c>
      <c r="E21" s="14">
        <v>1138</v>
      </c>
      <c r="F21" s="108">
        <v>906</v>
      </c>
      <c r="G21" s="118">
        <v>1098</v>
      </c>
      <c r="H21" s="134">
        <v>1260</v>
      </c>
      <c r="I21" s="154">
        <v>1102</v>
      </c>
      <c r="J21" s="182">
        <v>1172</v>
      </c>
      <c r="K21" s="200">
        <v>1203</v>
      </c>
      <c r="L21" s="230">
        <v>1113</v>
      </c>
      <c r="M21" s="366"/>
      <c r="N21" s="154">
        <v>835</v>
      </c>
      <c r="O21" s="182">
        <v>884</v>
      </c>
      <c r="P21" s="200">
        <v>959</v>
      </c>
      <c r="Q21" s="230">
        <v>844</v>
      </c>
      <c r="R21" s="366"/>
      <c r="S21" s="108">
        <v>925</v>
      </c>
      <c r="T21" s="118">
        <v>1089</v>
      </c>
      <c r="U21" s="134">
        <v>1258</v>
      </c>
      <c r="V21" s="154">
        <v>1152</v>
      </c>
      <c r="W21" s="182">
        <v>1212</v>
      </c>
      <c r="X21" s="200">
        <v>1316</v>
      </c>
      <c r="Y21" s="230">
        <v>1179</v>
      </c>
      <c r="Z21" s="366"/>
      <c r="AA21" s="198">
        <v>1221.5999999999999</v>
      </c>
      <c r="AB21" s="18">
        <v>1193.4000000000001</v>
      </c>
      <c r="AC21" s="13">
        <v>1146</v>
      </c>
      <c r="AD21" s="14">
        <v>1263</v>
      </c>
      <c r="AE21" s="108">
        <v>1035</v>
      </c>
      <c r="AF21" s="118">
        <v>1188</v>
      </c>
      <c r="AG21" s="134">
        <v>1137</v>
      </c>
      <c r="AH21" s="154">
        <v>1033</v>
      </c>
      <c r="AI21" s="182">
        <v>1096</v>
      </c>
      <c r="AJ21" s="200">
        <v>1206</v>
      </c>
      <c r="AK21" s="230">
        <v>1111</v>
      </c>
      <c r="AL21" s="366"/>
      <c r="AN21" s="4">
        <f t="shared" si="0"/>
        <v>-1030.3</v>
      </c>
      <c r="AO21" s="3">
        <f t="shared" si="1"/>
        <v>-997</v>
      </c>
      <c r="AP21" s="3">
        <f t="shared" si="2"/>
        <v>-1138</v>
      </c>
      <c r="AQ21" s="3">
        <f t="shared" si="3"/>
        <v>-906</v>
      </c>
      <c r="AR21" s="3">
        <f t="shared" si="4"/>
        <v>-1098</v>
      </c>
      <c r="AS21" s="3">
        <f t="shared" si="5"/>
        <v>-1260</v>
      </c>
      <c r="AT21" s="3">
        <f t="shared" si="6"/>
        <v>-1102</v>
      </c>
      <c r="AU21" s="3">
        <f t="shared" si="7"/>
        <v>-1172</v>
      </c>
      <c r="AV21" s="107">
        <f t="shared" si="8"/>
        <v>-1203</v>
      </c>
      <c r="AW21" s="258">
        <f t="shared" si="28"/>
        <v>-1113</v>
      </c>
      <c r="AX21" s="160">
        <f t="shared" si="9"/>
        <v>-835</v>
      </c>
      <c r="AY21" s="260">
        <f t="shared" si="10"/>
        <v>-884</v>
      </c>
      <c r="AZ21" s="107">
        <f t="shared" si="11"/>
        <v>-959</v>
      </c>
      <c r="BA21" s="258">
        <f t="shared" si="29"/>
        <v>-844</v>
      </c>
      <c r="BB21" s="160">
        <f t="shared" si="12"/>
        <v>-925</v>
      </c>
      <c r="BC21" s="107">
        <f t="shared" si="13"/>
        <v>-1089</v>
      </c>
      <c r="BD21" s="107">
        <f t="shared" si="14"/>
        <v>-1258</v>
      </c>
      <c r="BE21" s="107">
        <f t="shared" si="15"/>
        <v>-1152</v>
      </c>
      <c r="BF21" s="107">
        <f t="shared" si="16"/>
        <v>-1212</v>
      </c>
      <c r="BG21" s="107">
        <f t="shared" si="17"/>
        <v>-1316</v>
      </c>
      <c r="BH21" s="258">
        <f t="shared" si="30"/>
        <v>-1179</v>
      </c>
      <c r="BI21" s="4">
        <f t="shared" si="18"/>
        <v>-1221.5999999999999</v>
      </c>
      <c r="BJ21" s="3">
        <f t="shared" si="19"/>
        <v>-1193.4000000000001</v>
      </c>
      <c r="BK21" s="3">
        <f t="shared" si="20"/>
        <v>-1146</v>
      </c>
      <c r="BL21" s="107">
        <f t="shared" si="21"/>
        <v>-1263</v>
      </c>
      <c r="BM21" s="107">
        <f t="shared" si="22"/>
        <v>-1035</v>
      </c>
      <c r="BN21" s="107">
        <f t="shared" si="23"/>
        <v>-1188</v>
      </c>
      <c r="BO21" s="107">
        <f t="shared" si="24"/>
        <v>-1137</v>
      </c>
      <c r="BP21" s="107">
        <f t="shared" si="25"/>
        <v>-1033</v>
      </c>
      <c r="BQ21" s="107">
        <f t="shared" si="26"/>
        <v>-1096</v>
      </c>
      <c r="BR21" s="107">
        <f t="shared" si="27"/>
        <v>-1206</v>
      </c>
      <c r="BS21" s="137">
        <f t="shared" si="31"/>
        <v>-1111</v>
      </c>
    </row>
    <row r="22" spans="1:71" x14ac:dyDescent="0.45">
      <c r="A22" s="58" t="s">
        <v>28</v>
      </c>
      <c r="B22" s="249">
        <f t="shared" si="32"/>
        <v>45937</v>
      </c>
      <c r="C22" s="56">
        <v>1051.4000000000001</v>
      </c>
      <c r="D22" s="13">
        <v>1030</v>
      </c>
      <c r="E22" s="14">
        <v>1146</v>
      </c>
      <c r="F22" s="108">
        <v>911</v>
      </c>
      <c r="G22" s="118">
        <v>1118</v>
      </c>
      <c r="H22" s="134">
        <v>1267</v>
      </c>
      <c r="I22" s="154">
        <v>1115</v>
      </c>
      <c r="J22" s="182">
        <v>1218</v>
      </c>
      <c r="K22" s="200">
        <v>1220</v>
      </c>
      <c r="L22" s="230">
        <v>1145</v>
      </c>
      <c r="M22" s="366"/>
      <c r="N22" s="154">
        <v>844</v>
      </c>
      <c r="O22" s="182">
        <v>917</v>
      </c>
      <c r="P22" s="200">
        <v>970</v>
      </c>
      <c r="Q22" s="230">
        <v>877</v>
      </c>
      <c r="R22" s="366"/>
      <c r="S22" s="108">
        <v>930</v>
      </c>
      <c r="T22" s="118">
        <v>1106</v>
      </c>
      <c r="U22" s="134">
        <v>1270</v>
      </c>
      <c r="V22" s="154">
        <v>1164</v>
      </c>
      <c r="W22" s="182">
        <v>1255</v>
      </c>
      <c r="X22" s="200">
        <v>1338</v>
      </c>
      <c r="Y22" s="230">
        <v>1221</v>
      </c>
      <c r="Z22" s="366"/>
      <c r="AA22" s="198">
        <v>1227.3</v>
      </c>
      <c r="AB22" s="18">
        <v>1212.5999999999999</v>
      </c>
      <c r="AC22" s="13">
        <v>1178</v>
      </c>
      <c r="AD22" s="14">
        <v>1272</v>
      </c>
      <c r="AE22" s="108">
        <v>1041</v>
      </c>
      <c r="AF22" s="118">
        <v>1204</v>
      </c>
      <c r="AG22" s="134">
        <v>1147</v>
      </c>
      <c r="AH22" s="154">
        <v>1048</v>
      </c>
      <c r="AI22" s="182">
        <v>1137</v>
      </c>
      <c r="AJ22" s="200">
        <v>1225</v>
      </c>
      <c r="AK22" s="230">
        <v>1150</v>
      </c>
      <c r="AL22" s="366"/>
      <c r="AN22" s="4">
        <f t="shared" si="0"/>
        <v>-1051.4000000000001</v>
      </c>
      <c r="AO22" s="3">
        <f t="shared" si="1"/>
        <v>-1030</v>
      </c>
      <c r="AP22" s="3">
        <f t="shared" si="2"/>
        <v>-1146</v>
      </c>
      <c r="AQ22" s="3">
        <f t="shared" si="3"/>
        <v>-911</v>
      </c>
      <c r="AR22" s="3">
        <f t="shared" si="4"/>
        <v>-1118</v>
      </c>
      <c r="AS22" s="3">
        <f t="shared" si="5"/>
        <v>-1267</v>
      </c>
      <c r="AT22" s="3">
        <f t="shared" si="6"/>
        <v>-1115</v>
      </c>
      <c r="AU22" s="3">
        <f t="shared" si="7"/>
        <v>-1218</v>
      </c>
      <c r="AV22" s="107">
        <f t="shared" si="8"/>
        <v>-1220</v>
      </c>
      <c r="AW22" s="258">
        <f t="shared" si="28"/>
        <v>-1145</v>
      </c>
      <c r="AX22" s="160">
        <f t="shared" si="9"/>
        <v>-844</v>
      </c>
      <c r="AY22" s="260">
        <f t="shared" si="10"/>
        <v>-917</v>
      </c>
      <c r="AZ22" s="107">
        <f t="shared" si="11"/>
        <v>-970</v>
      </c>
      <c r="BA22" s="258">
        <f t="shared" si="29"/>
        <v>-877</v>
      </c>
      <c r="BB22" s="160">
        <f t="shared" si="12"/>
        <v>-930</v>
      </c>
      <c r="BC22" s="107">
        <f t="shared" si="13"/>
        <v>-1106</v>
      </c>
      <c r="BD22" s="107">
        <f t="shared" si="14"/>
        <v>-1270</v>
      </c>
      <c r="BE22" s="107">
        <f t="shared" si="15"/>
        <v>-1164</v>
      </c>
      <c r="BF22" s="107">
        <f t="shared" si="16"/>
        <v>-1255</v>
      </c>
      <c r="BG22" s="107">
        <f t="shared" si="17"/>
        <v>-1338</v>
      </c>
      <c r="BH22" s="258">
        <f t="shared" si="30"/>
        <v>-1221</v>
      </c>
      <c r="BI22" s="4">
        <f t="shared" si="18"/>
        <v>-1227.3</v>
      </c>
      <c r="BJ22" s="3">
        <f t="shared" si="19"/>
        <v>-1212.5999999999999</v>
      </c>
      <c r="BK22" s="3">
        <f t="shared" si="20"/>
        <v>-1178</v>
      </c>
      <c r="BL22" s="107">
        <f t="shared" si="21"/>
        <v>-1272</v>
      </c>
      <c r="BM22" s="107">
        <f t="shared" si="22"/>
        <v>-1041</v>
      </c>
      <c r="BN22" s="107">
        <f t="shared" si="23"/>
        <v>-1204</v>
      </c>
      <c r="BO22" s="107">
        <f t="shared" si="24"/>
        <v>-1147</v>
      </c>
      <c r="BP22" s="107">
        <f t="shared" si="25"/>
        <v>-1048</v>
      </c>
      <c r="BQ22" s="107">
        <f t="shared" si="26"/>
        <v>-1137</v>
      </c>
      <c r="BR22" s="107">
        <f t="shared" si="27"/>
        <v>-1225</v>
      </c>
      <c r="BS22" s="137">
        <f t="shared" si="31"/>
        <v>-1150</v>
      </c>
    </row>
    <row r="23" spans="1:71" x14ac:dyDescent="0.45">
      <c r="A23" s="58" t="s">
        <v>29</v>
      </c>
      <c r="B23" s="249">
        <f t="shared" si="32"/>
        <v>45944</v>
      </c>
      <c r="C23" s="56">
        <v>1061.5</v>
      </c>
      <c r="D23" s="13">
        <v>1045</v>
      </c>
      <c r="E23" s="14">
        <v>1147</v>
      </c>
      <c r="F23" s="108">
        <v>919</v>
      </c>
      <c r="G23" s="118">
        <v>1127</v>
      </c>
      <c r="H23" s="134">
        <v>1294</v>
      </c>
      <c r="I23" s="154">
        <v>1129</v>
      </c>
      <c r="J23" s="182">
        <v>1225</v>
      </c>
      <c r="K23" s="200">
        <v>1223</v>
      </c>
      <c r="L23" s="230">
        <v>1154</v>
      </c>
      <c r="M23" s="366"/>
      <c r="N23" s="154">
        <v>853</v>
      </c>
      <c r="O23" s="182">
        <v>920</v>
      </c>
      <c r="P23" s="200">
        <v>971</v>
      </c>
      <c r="Q23" s="230">
        <v>884</v>
      </c>
      <c r="R23" s="366"/>
      <c r="S23" s="108">
        <v>939</v>
      </c>
      <c r="T23" s="118">
        <v>1115</v>
      </c>
      <c r="U23" s="134">
        <v>1298</v>
      </c>
      <c r="V23" s="154">
        <v>1175</v>
      </c>
      <c r="W23" s="182">
        <v>1263</v>
      </c>
      <c r="X23" s="200">
        <v>1343</v>
      </c>
      <c r="Y23" s="230">
        <v>1232</v>
      </c>
      <c r="Z23" s="366"/>
      <c r="AA23" s="198">
        <v>1239.0999999999999</v>
      </c>
      <c r="AB23" s="18">
        <v>1221</v>
      </c>
      <c r="AC23" s="13">
        <v>1192</v>
      </c>
      <c r="AD23" s="14">
        <v>1274</v>
      </c>
      <c r="AE23" s="108">
        <v>1052</v>
      </c>
      <c r="AF23" s="118">
        <v>1213</v>
      </c>
      <c r="AG23" s="134">
        <v>1176</v>
      </c>
      <c r="AH23" s="154">
        <v>1060</v>
      </c>
      <c r="AI23" s="182">
        <v>1145</v>
      </c>
      <c r="AJ23" s="200">
        <v>1230</v>
      </c>
      <c r="AK23" s="230">
        <v>1161</v>
      </c>
      <c r="AL23" s="366"/>
      <c r="AN23" s="4">
        <f t="shared" si="0"/>
        <v>-1061.5</v>
      </c>
      <c r="AO23" s="3">
        <f t="shared" si="1"/>
        <v>-1045</v>
      </c>
      <c r="AP23" s="3">
        <f t="shared" si="2"/>
        <v>-1147</v>
      </c>
      <c r="AQ23" s="3">
        <f t="shared" si="3"/>
        <v>-919</v>
      </c>
      <c r="AR23" s="3">
        <f t="shared" si="4"/>
        <v>-1127</v>
      </c>
      <c r="AS23" s="3">
        <f t="shared" si="5"/>
        <v>-1294</v>
      </c>
      <c r="AT23" s="3">
        <f t="shared" si="6"/>
        <v>-1129</v>
      </c>
      <c r="AU23" s="3">
        <f t="shared" si="7"/>
        <v>-1225</v>
      </c>
      <c r="AV23" s="107">
        <f t="shared" si="8"/>
        <v>-1223</v>
      </c>
      <c r="AW23" s="258">
        <f t="shared" si="28"/>
        <v>-1154</v>
      </c>
      <c r="AX23" s="160">
        <f t="shared" si="9"/>
        <v>-853</v>
      </c>
      <c r="AY23" s="260">
        <f t="shared" si="10"/>
        <v>-920</v>
      </c>
      <c r="AZ23" s="107">
        <f t="shared" si="11"/>
        <v>-971</v>
      </c>
      <c r="BA23" s="258">
        <f t="shared" si="29"/>
        <v>-884</v>
      </c>
      <c r="BB23" s="160">
        <f t="shared" si="12"/>
        <v>-939</v>
      </c>
      <c r="BC23" s="107">
        <f t="shared" si="13"/>
        <v>-1115</v>
      </c>
      <c r="BD23" s="107">
        <f t="shared" si="14"/>
        <v>-1298</v>
      </c>
      <c r="BE23" s="107">
        <f t="shared" si="15"/>
        <v>-1175</v>
      </c>
      <c r="BF23" s="107">
        <f t="shared" si="16"/>
        <v>-1263</v>
      </c>
      <c r="BG23" s="107">
        <f t="shared" si="17"/>
        <v>-1343</v>
      </c>
      <c r="BH23" s="258">
        <f t="shared" si="30"/>
        <v>-1232</v>
      </c>
      <c r="BI23" s="4">
        <f t="shared" si="18"/>
        <v>-1239.0999999999999</v>
      </c>
      <c r="BJ23" s="3">
        <f t="shared" si="19"/>
        <v>-1221</v>
      </c>
      <c r="BK23" s="3">
        <f t="shared" si="20"/>
        <v>-1192</v>
      </c>
      <c r="BL23" s="107">
        <f t="shared" si="21"/>
        <v>-1274</v>
      </c>
      <c r="BM23" s="107">
        <f t="shared" si="22"/>
        <v>-1052</v>
      </c>
      <c r="BN23" s="107">
        <f t="shared" si="23"/>
        <v>-1213</v>
      </c>
      <c r="BO23" s="107">
        <f t="shared" si="24"/>
        <v>-1176</v>
      </c>
      <c r="BP23" s="107">
        <f t="shared" si="25"/>
        <v>-1060</v>
      </c>
      <c r="BQ23" s="107">
        <f t="shared" si="26"/>
        <v>-1145</v>
      </c>
      <c r="BR23" s="107">
        <f t="shared" si="27"/>
        <v>-1230</v>
      </c>
      <c r="BS23" s="137">
        <f t="shared" si="31"/>
        <v>-1161</v>
      </c>
    </row>
    <row r="24" spans="1:71" x14ac:dyDescent="0.45">
      <c r="A24" s="54" t="s">
        <v>30</v>
      </c>
      <c r="B24" s="249">
        <f t="shared" si="32"/>
        <v>45951</v>
      </c>
      <c r="C24" s="56">
        <v>1066.9000000000001</v>
      </c>
      <c r="D24" s="13">
        <v>1065</v>
      </c>
      <c r="E24" s="14">
        <v>1148</v>
      </c>
      <c r="F24" s="108">
        <v>924</v>
      </c>
      <c r="G24" s="118">
        <v>1136</v>
      </c>
      <c r="H24" s="134">
        <v>1317</v>
      </c>
      <c r="I24" s="154">
        <v>1151</v>
      </c>
      <c r="J24" s="182">
        <v>1237</v>
      </c>
      <c r="K24" s="200">
        <v>1237</v>
      </c>
      <c r="L24" s="230">
        <v>1163</v>
      </c>
      <c r="M24" s="366"/>
      <c r="N24" s="154">
        <v>869</v>
      </c>
      <c r="O24" s="182">
        <v>926</v>
      </c>
      <c r="P24" s="200">
        <v>984</v>
      </c>
      <c r="Q24" s="230">
        <v>891</v>
      </c>
      <c r="R24" s="366"/>
      <c r="S24" s="108">
        <v>941</v>
      </c>
      <c r="T24" s="118">
        <v>1123</v>
      </c>
      <c r="U24" s="134">
        <v>1322</v>
      </c>
      <c r="V24" s="154">
        <v>1187</v>
      </c>
      <c r="W24" s="182">
        <v>1275</v>
      </c>
      <c r="X24" s="200">
        <v>1356</v>
      </c>
      <c r="Y24" s="230">
        <v>1241</v>
      </c>
      <c r="Z24" s="366"/>
      <c r="AA24" s="198">
        <v>1240.2</v>
      </c>
      <c r="AB24" s="18">
        <v>1225.4000000000001</v>
      </c>
      <c r="AC24" s="13">
        <v>1212</v>
      </c>
      <c r="AD24" s="14">
        <v>1275</v>
      </c>
      <c r="AE24" s="108">
        <v>1054</v>
      </c>
      <c r="AF24" s="118">
        <v>1218</v>
      </c>
      <c r="AG24" s="134">
        <v>1200</v>
      </c>
      <c r="AH24" s="154">
        <v>1076</v>
      </c>
      <c r="AI24" s="182">
        <v>1155</v>
      </c>
      <c r="AJ24" s="200">
        <v>1243</v>
      </c>
      <c r="AK24" s="230">
        <v>1170</v>
      </c>
      <c r="AL24" s="366"/>
      <c r="AN24" s="4">
        <f t="shared" si="0"/>
        <v>-1066.9000000000001</v>
      </c>
      <c r="AO24" s="3">
        <f t="shared" si="1"/>
        <v>-1065</v>
      </c>
      <c r="AP24" s="3">
        <f t="shared" si="2"/>
        <v>-1148</v>
      </c>
      <c r="AQ24" s="3">
        <f t="shared" si="3"/>
        <v>-924</v>
      </c>
      <c r="AR24" s="3">
        <f t="shared" si="4"/>
        <v>-1136</v>
      </c>
      <c r="AS24" s="3">
        <f t="shared" si="5"/>
        <v>-1317</v>
      </c>
      <c r="AT24" s="3">
        <f t="shared" si="6"/>
        <v>-1151</v>
      </c>
      <c r="AU24" s="3">
        <f t="shared" si="7"/>
        <v>-1237</v>
      </c>
      <c r="AV24" s="107">
        <f t="shared" si="8"/>
        <v>-1237</v>
      </c>
      <c r="AW24" s="258">
        <f t="shared" si="28"/>
        <v>-1163</v>
      </c>
      <c r="AX24" s="160">
        <f t="shared" si="9"/>
        <v>-869</v>
      </c>
      <c r="AY24" s="260">
        <f t="shared" si="10"/>
        <v>-926</v>
      </c>
      <c r="AZ24" s="107">
        <f t="shared" si="11"/>
        <v>-984</v>
      </c>
      <c r="BA24" s="258">
        <f t="shared" si="29"/>
        <v>-891</v>
      </c>
      <c r="BB24" s="160">
        <f t="shared" si="12"/>
        <v>-941</v>
      </c>
      <c r="BC24" s="107">
        <f t="shared" si="13"/>
        <v>-1123</v>
      </c>
      <c r="BD24" s="107">
        <f t="shared" si="14"/>
        <v>-1322</v>
      </c>
      <c r="BE24" s="107">
        <f t="shared" si="15"/>
        <v>-1187</v>
      </c>
      <c r="BF24" s="107">
        <f t="shared" si="16"/>
        <v>-1275</v>
      </c>
      <c r="BG24" s="107">
        <f t="shared" si="17"/>
        <v>-1356</v>
      </c>
      <c r="BH24" s="258">
        <f t="shared" si="30"/>
        <v>-1241</v>
      </c>
      <c r="BI24" s="4">
        <f t="shared" si="18"/>
        <v>-1240.2</v>
      </c>
      <c r="BJ24" s="3">
        <f t="shared" si="19"/>
        <v>-1225.4000000000001</v>
      </c>
      <c r="BK24" s="3">
        <f t="shared" si="20"/>
        <v>-1212</v>
      </c>
      <c r="BL24" s="107">
        <f t="shared" si="21"/>
        <v>-1275</v>
      </c>
      <c r="BM24" s="107">
        <f t="shared" si="22"/>
        <v>-1054</v>
      </c>
      <c r="BN24" s="107">
        <f t="shared" si="23"/>
        <v>-1218</v>
      </c>
      <c r="BO24" s="107">
        <f t="shared" si="24"/>
        <v>-1200</v>
      </c>
      <c r="BP24" s="107">
        <f t="shared" si="25"/>
        <v>-1076</v>
      </c>
      <c r="BQ24" s="107">
        <f t="shared" si="26"/>
        <v>-1155</v>
      </c>
      <c r="BR24" s="107">
        <f t="shared" si="27"/>
        <v>-1243</v>
      </c>
      <c r="BS24" s="137">
        <f t="shared" si="31"/>
        <v>-1170</v>
      </c>
    </row>
    <row r="25" spans="1:71" ht="14.65" thickBot="1" x14ac:dyDescent="0.5">
      <c r="A25" s="59" t="s">
        <v>31</v>
      </c>
      <c r="B25" s="249">
        <f t="shared" si="32"/>
        <v>45958</v>
      </c>
      <c r="C25" s="228">
        <v>1066.9000000000001</v>
      </c>
      <c r="D25" s="23">
        <v>1079</v>
      </c>
      <c r="E25" s="37">
        <v>1148</v>
      </c>
      <c r="F25" s="110">
        <v>925</v>
      </c>
      <c r="G25" s="119">
        <v>1140</v>
      </c>
      <c r="H25" s="152">
        <v>1319</v>
      </c>
      <c r="I25" s="187">
        <v>1173</v>
      </c>
      <c r="J25" s="190">
        <v>1251</v>
      </c>
      <c r="K25" s="208">
        <v>1248</v>
      </c>
      <c r="L25" s="231">
        <v>1163</v>
      </c>
      <c r="M25" s="371"/>
      <c r="N25" s="187">
        <v>885</v>
      </c>
      <c r="O25" s="190">
        <v>935</v>
      </c>
      <c r="P25" s="208">
        <v>991</v>
      </c>
      <c r="Q25" s="231">
        <v>891</v>
      </c>
      <c r="R25" s="371"/>
      <c r="S25" s="110">
        <v>944</v>
      </c>
      <c r="T25" s="119">
        <v>1126</v>
      </c>
      <c r="U25" s="152">
        <v>1326</v>
      </c>
      <c r="V25" s="187">
        <v>1203</v>
      </c>
      <c r="W25" s="190">
        <v>1286</v>
      </c>
      <c r="X25" s="208">
        <v>1366</v>
      </c>
      <c r="Y25" s="231">
        <v>1242</v>
      </c>
      <c r="Z25" s="371"/>
      <c r="AA25" s="232">
        <v>1240.3</v>
      </c>
      <c r="AB25" s="36">
        <v>1225.4000000000001</v>
      </c>
      <c r="AC25" s="23">
        <v>1223</v>
      </c>
      <c r="AD25" s="37">
        <v>1275</v>
      </c>
      <c r="AE25" s="110">
        <v>1058</v>
      </c>
      <c r="AF25" s="119">
        <v>1221</v>
      </c>
      <c r="AG25" s="152">
        <v>1204</v>
      </c>
      <c r="AH25" s="187">
        <v>1089</v>
      </c>
      <c r="AI25" s="190">
        <v>1165</v>
      </c>
      <c r="AJ25" s="208">
        <v>1251</v>
      </c>
      <c r="AK25" s="231">
        <v>1171</v>
      </c>
      <c r="AL25" s="371"/>
      <c r="AN25" s="7">
        <f t="shared" si="0"/>
        <v>-1066.9000000000001</v>
      </c>
      <c r="AO25" s="6">
        <f t="shared" si="1"/>
        <v>-1079</v>
      </c>
      <c r="AP25" s="6">
        <f t="shared" si="2"/>
        <v>-1148</v>
      </c>
      <c r="AQ25" s="6">
        <f t="shared" si="3"/>
        <v>-925</v>
      </c>
      <c r="AR25" s="6">
        <f t="shared" si="4"/>
        <v>-1140</v>
      </c>
      <c r="AS25" s="6">
        <f t="shared" si="5"/>
        <v>-1319</v>
      </c>
      <c r="AT25" s="6">
        <f t="shared" si="6"/>
        <v>-1173</v>
      </c>
      <c r="AU25" s="6">
        <f t="shared" si="7"/>
        <v>-1251</v>
      </c>
      <c r="AV25" s="115">
        <f t="shared" si="8"/>
        <v>-1248</v>
      </c>
      <c r="AW25" s="259">
        <f t="shared" si="28"/>
        <v>-1163</v>
      </c>
      <c r="AX25" s="161">
        <f t="shared" si="9"/>
        <v>-885</v>
      </c>
      <c r="AY25" s="261">
        <f t="shared" si="10"/>
        <v>-935</v>
      </c>
      <c r="AZ25" s="115">
        <f t="shared" si="11"/>
        <v>-991</v>
      </c>
      <c r="BA25" s="259">
        <f t="shared" si="29"/>
        <v>-891</v>
      </c>
      <c r="BB25" s="161">
        <f t="shared" si="12"/>
        <v>-944</v>
      </c>
      <c r="BC25" s="115">
        <f t="shared" si="13"/>
        <v>-1126</v>
      </c>
      <c r="BD25" s="115">
        <f t="shared" si="14"/>
        <v>-1326</v>
      </c>
      <c r="BE25" s="115">
        <f t="shared" si="15"/>
        <v>-1203</v>
      </c>
      <c r="BF25" s="115">
        <f t="shared" si="16"/>
        <v>-1286</v>
      </c>
      <c r="BG25" s="115">
        <f t="shared" si="17"/>
        <v>-1366</v>
      </c>
      <c r="BH25" s="259">
        <f t="shared" si="30"/>
        <v>-1242</v>
      </c>
      <c r="BI25" s="7">
        <f t="shared" si="18"/>
        <v>-1240.3</v>
      </c>
      <c r="BJ25" s="6">
        <f t="shared" si="19"/>
        <v>-1225.4000000000001</v>
      </c>
      <c r="BK25" s="6">
        <f t="shared" si="20"/>
        <v>-1223</v>
      </c>
      <c r="BL25" s="115">
        <f t="shared" si="21"/>
        <v>-1275</v>
      </c>
      <c r="BM25" s="115">
        <f t="shared" si="22"/>
        <v>-1058</v>
      </c>
      <c r="BN25" s="115">
        <f t="shared" si="23"/>
        <v>-1221</v>
      </c>
      <c r="BO25" s="115">
        <f t="shared" si="24"/>
        <v>-1204</v>
      </c>
      <c r="BP25" s="115">
        <f t="shared" si="25"/>
        <v>-1089</v>
      </c>
      <c r="BQ25" s="115">
        <f t="shared" si="26"/>
        <v>-1165</v>
      </c>
      <c r="BR25" s="115">
        <f t="shared" si="27"/>
        <v>-1251</v>
      </c>
      <c r="BS25" s="138">
        <f t="shared" si="31"/>
        <v>-1171</v>
      </c>
    </row>
    <row r="26" spans="1:71" ht="14.65" hidden="1" thickBot="1" x14ac:dyDescent="0.5">
      <c r="A26" s="61" t="s">
        <v>66</v>
      </c>
      <c r="B26" s="61"/>
      <c r="C26" s="166"/>
      <c r="D26" s="263"/>
      <c r="E26" s="168"/>
      <c r="F26" s="26"/>
      <c r="G26" s="26"/>
      <c r="H26" s="26"/>
      <c r="I26" s="26"/>
      <c r="J26" s="26"/>
      <c r="K26" s="26"/>
      <c r="L26" s="379"/>
      <c r="M26" s="377"/>
      <c r="N26" s="26"/>
      <c r="O26" s="26"/>
      <c r="P26" s="26"/>
      <c r="Q26" s="379"/>
      <c r="R26" s="377"/>
      <c r="S26" s="26">
        <v>945</v>
      </c>
      <c r="T26" s="26"/>
      <c r="U26" s="26"/>
      <c r="V26" s="26"/>
      <c r="W26" s="26"/>
      <c r="X26" s="26"/>
      <c r="Y26" s="379"/>
      <c r="Z26" s="37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66"/>
      <c r="AL26" s="377"/>
      <c r="AN26" s="39"/>
      <c r="AO26" s="42"/>
      <c r="AP26" s="65"/>
      <c r="AQ26" s="65"/>
      <c r="AR26" s="51">
        <f>H26-G26</f>
        <v>0</v>
      </c>
      <c r="AS26" s="87"/>
      <c r="AT26" s="87"/>
      <c r="AU26" s="87"/>
      <c r="AV26" s="87"/>
      <c r="AW26" s="67">
        <f t="shared" si="28"/>
        <v>0</v>
      </c>
      <c r="AX26" s="87"/>
      <c r="AY26" s="87"/>
      <c r="AZ26" s="87"/>
      <c r="BA26" s="87"/>
    </row>
    <row r="27" spans="1:71" ht="14.65" thickBot="1" x14ac:dyDescent="0.5">
      <c r="A27" s="282" t="s">
        <v>107</v>
      </c>
      <c r="C27" s="323"/>
      <c r="D27" s="286"/>
      <c r="E27" s="287"/>
      <c r="F27" s="288"/>
      <c r="G27" s="289"/>
      <c r="H27" s="290"/>
      <c r="I27" s="291"/>
      <c r="J27" s="292"/>
      <c r="K27" s="311"/>
      <c r="L27" s="231"/>
      <c r="M27" s="369"/>
      <c r="N27" s="291"/>
      <c r="O27" s="292"/>
      <c r="P27" s="311"/>
      <c r="Q27" s="231"/>
      <c r="R27" s="369"/>
      <c r="S27" s="288"/>
      <c r="T27" s="289"/>
      <c r="U27" s="290"/>
      <c r="V27" s="291"/>
      <c r="W27" s="292"/>
      <c r="X27" s="311"/>
      <c r="Y27" s="231"/>
      <c r="Z27" s="369"/>
      <c r="AA27" s="324"/>
      <c r="AB27" s="325"/>
      <c r="AC27" s="286"/>
      <c r="AD27" s="287"/>
      <c r="AE27" s="288"/>
      <c r="AF27" s="289"/>
      <c r="AG27" s="290"/>
      <c r="AH27" s="291"/>
      <c r="AI27" s="292"/>
      <c r="AJ27" s="311"/>
      <c r="AK27" s="231"/>
      <c r="AL27" s="369"/>
    </row>
  </sheetData>
  <mergeCells count="9">
    <mergeCell ref="BI2:BS2"/>
    <mergeCell ref="A1:AL1"/>
    <mergeCell ref="C2:M2"/>
    <mergeCell ref="N2:R2"/>
    <mergeCell ref="S2:Z2"/>
    <mergeCell ref="AA2:AL2"/>
    <mergeCell ref="AN2:AW2"/>
    <mergeCell ref="AX2:BA2"/>
    <mergeCell ref="BB2:BH2"/>
  </mergeCells>
  <conditionalFormatting sqref="AN4:BS4 AN5:AV25 AX5:BS25 AW5:AW26">
    <cfRule type="cellIs" dxfId="27" priority="1" operator="between">
      <formula>0</formula>
      <formula>-2000</formula>
    </cfRule>
    <cfRule type="cellIs" dxfId="26" priority="2" operator="greaterThanOr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4D79B"/>
  </sheetPr>
  <dimension ref="A1:DD27"/>
  <sheetViews>
    <sheetView zoomScale="90" zoomScaleNormal="90" workbookViewId="0">
      <selection activeCell="N5" sqref="N5"/>
    </sheetView>
  </sheetViews>
  <sheetFormatPr baseColWidth="10" defaultColWidth="10.73046875" defaultRowHeight="14.25" x14ac:dyDescent="0.45"/>
  <cols>
    <col min="1" max="1" width="14.3984375" style="15" customWidth="1"/>
    <col min="2" max="2" width="14.3984375" style="15" hidden="1" customWidth="1"/>
    <col min="3" max="26" width="6.59765625" style="16" customWidth="1"/>
    <col min="27" max="27" width="8" style="16" customWidth="1"/>
    <col min="28" max="36" width="6.59765625" style="16" customWidth="1"/>
    <col min="37" max="37" width="7.59765625" style="16" customWidth="1"/>
    <col min="38" max="57" width="6.59765625" style="16" customWidth="1"/>
    <col min="58" max="58" width="5.1328125" style="15" customWidth="1"/>
    <col min="59" max="108" width="9.796875" style="25" customWidth="1"/>
    <col min="109" max="16384" width="10.73046875" style="15"/>
  </cols>
  <sheetData>
    <row r="1" spans="1:108" ht="14.65" thickBot="1" x14ac:dyDescent="0.5">
      <c r="A1" s="441" t="s">
        <v>63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2"/>
      <c r="AL1" s="442"/>
      <c r="AM1" s="442"/>
      <c r="AN1" s="442"/>
      <c r="AO1" s="442"/>
      <c r="AP1" s="442"/>
      <c r="AQ1" s="442"/>
      <c r="AR1" s="442"/>
      <c r="AS1" s="442"/>
      <c r="AT1" s="442"/>
      <c r="AU1" s="442"/>
      <c r="AV1" s="442"/>
      <c r="AW1" s="442"/>
      <c r="AX1" s="442"/>
      <c r="AY1" s="442"/>
      <c r="AZ1" s="442"/>
      <c r="BA1" s="442"/>
      <c r="BB1" s="442"/>
      <c r="BC1" s="442"/>
      <c r="BD1" s="442"/>
      <c r="BE1" s="442"/>
    </row>
    <row r="2" spans="1:108" s="126" customFormat="1" ht="30.4" customHeight="1" thickBot="1" x14ac:dyDescent="0.5">
      <c r="A2" s="235"/>
      <c r="B2" s="235"/>
      <c r="C2" s="429" t="s">
        <v>7</v>
      </c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1"/>
      <c r="O2" s="429" t="s">
        <v>65</v>
      </c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1"/>
      <c r="AA2" s="430" t="s">
        <v>8</v>
      </c>
      <c r="AB2" s="430"/>
      <c r="AC2" s="430"/>
      <c r="AD2" s="430"/>
      <c r="AE2" s="430"/>
      <c r="AF2" s="430"/>
      <c r="AG2" s="430"/>
      <c r="AH2" s="430"/>
      <c r="AI2" s="430"/>
      <c r="AJ2" s="431"/>
      <c r="AK2" s="429" t="s">
        <v>9</v>
      </c>
      <c r="AL2" s="430"/>
      <c r="AM2" s="430"/>
      <c r="AN2" s="430"/>
      <c r="AO2" s="430"/>
      <c r="AP2" s="430"/>
      <c r="AQ2" s="430"/>
      <c r="AR2" s="430"/>
      <c r="AS2" s="430"/>
      <c r="AT2" s="431"/>
      <c r="AU2" s="429" t="s">
        <v>10</v>
      </c>
      <c r="AV2" s="430"/>
      <c r="AW2" s="430"/>
      <c r="AX2" s="430"/>
      <c r="AY2" s="430"/>
      <c r="AZ2" s="430"/>
      <c r="BA2" s="430"/>
      <c r="BB2" s="430"/>
      <c r="BC2" s="430"/>
      <c r="BD2" s="430"/>
      <c r="BE2" s="431"/>
      <c r="BG2" s="429" t="s">
        <v>7</v>
      </c>
      <c r="BH2" s="430"/>
      <c r="BI2" s="430"/>
      <c r="BJ2" s="430"/>
      <c r="BK2" s="430"/>
      <c r="BL2" s="430"/>
      <c r="BM2" s="430"/>
      <c r="BN2" s="430"/>
      <c r="BO2" s="430"/>
      <c r="BP2" s="430"/>
      <c r="BQ2" s="431"/>
      <c r="BR2" s="429" t="s">
        <v>65</v>
      </c>
      <c r="BS2" s="430"/>
      <c r="BT2" s="430"/>
      <c r="BU2" s="430"/>
      <c r="BV2" s="430"/>
      <c r="BW2" s="430"/>
      <c r="BX2" s="430"/>
      <c r="BY2" s="430"/>
      <c r="BZ2" s="430"/>
      <c r="CA2" s="430"/>
      <c r="CB2" s="431"/>
      <c r="CC2" s="429" t="s">
        <v>8</v>
      </c>
      <c r="CD2" s="430"/>
      <c r="CE2" s="430"/>
      <c r="CF2" s="430"/>
      <c r="CG2" s="430"/>
      <c r="CH2" s="430"/>
      <c r="CI2" s="430"/>
      <c r="CJ2" s="430"/>
      <c r="CK2" s="431"/>
      <c r="CL2" s="429" t="s">
        <v>9</v>
      </c>
      <c r="CM2" s="430"/>
      <c r="CN2" s="430"/>
      <c r="CO2" s="430"/>
      <c r="CP2" s="430"/>
      <c r="CQ2" s="430"/>
      <c r="CR2" s="430"/>
      <c r="CS2" s="430"/>
      <c r="CT2" s="431"/>
      <c r="CU2" s="430" t="s">
        <v>10</v>
      </c>
      <c r="CV2" s="430"/>
      <c r="CW2" s="430"/>
      <c r="CX2" s="430"/>
      <c r="CY2" s="430"/>
      <c r="CZ2" s="430"/>
      <c r="DA2" s="430"/>
      <c r="DB2" s="430"/>
      <c r="DC2" s="430"/>
      <c r="DD2" s="431"/>
    </row>
    <row r="3" spans="1:108" ht="28.5" x14ac:dyDescent="0.45">
      <c r="A3" s="206"/>
      <c r="B3" s="64">
        <v>2025</v>
      </c>
      <c r="C3" s="162">
        <v>2015</v>
      </c>
      <c r="D3" s="163">
        <v>2016</v>
      </c>
      <c r="E3" s="144">
        <v>2017</v>
      </c>
      <c r="F3" s="145">
        <v>2018</v>
      </c>
      <c r="G3" s="146">
        <v>2019</v>
      </c>
      <c r="H3" s="147">
        <v>2020</v>
      </c>
      <c r="I3" s="164">
        <v>2021</v>
      </c>
      <c r="J3" s="191">
        <v>2022</v>
      </c>
      <c r="K3" s="192">
        <v>2023</v>
      </c>
      <c r="L3" s="362">
        <v>2024</v>
      </c>
      <c r="M3" s="363">
        <v>2025</v>
      </c>
      <c r="N3" s="365">
        <v>2026</v>
      </c>
      <c r="O3" s="120">
        <v>2015</v>
      </c>
      <c r="P3" s="70">
        <v>2016</v>
      </c>
      <c r="Q3" s="71">
        <v>2017</v>
      </c>
      <c r="R3" s="72">
        <v>2018</v>
      </c>
      <c r="S3" s="84">
        <v>2019</v>
      </c>
      <c r="T3" s="123">
        <v>2020</v>
      </c>
      <c r="U3" s="139">
        <v>2021</v>
      </c>
      <c r="V3" s="174">
        <v>2022</v>
      </c>
      <c r="W3" s="189">
        <v>2023</v>
      </c>
      <c r="X3" s="223">
        <v>2024</v>
      </c>
      <c r="Y3" s="233">
        <v>2025</v>
      </c>
      <c r="Z3" s="370">
        <v>2026</v>
      </c>
      <c r="AA3" s="239">
        <v>2017</v>
      </c>
      <c r="AB3" s="72">
        <v>2018</v>
      </c>
      <c r="AC3" s="84">
        <v>2019</v>
      </c>
      <c r="AD3" s="123">
        <v>2020</v>
      </c>
      <c r="AE3" s="139">
        <v>2021</v>
      </c>
      <c r="AF3" s="174">
        <v>2022</v>
      </c>
      <c r="AG3" s="189">
        <v>2023</v>
      </c>
      <c r="AH3" s="223">
        <v>2024</v>
      </c>
      <c r="AI3" s="236">
        <v>2025</v>
      </c>
      <c r="AJ3" s="365">
        <v>2026</v>
      </c>
      <c r="AK3" s="376">
        <v>2017</v>
      </c>
      <c r="AL3" s="145">
        <v>2018</v>
      </c>
      <c r="AM3" s="146">
        <v>2019</v>
      </c>
      <c r="AN3" s="147">
        <v>2020</v>
      </c>
      <c r="AO3" s="164">
        <v>2021</v>
      </c>
      <c r="AP3" s="191">
        <v>2022</v>
      </c>
      <c r="AQ3" s="192">
        <v>2023</v>
      </c>
      <c r="AR3" s="240">
        <v>2024</v>
      </c>
      <c r="AS3" s="363">
        <v>2025</v>
      </c>
      <c r="AT3" s="365">
        <v>2026</v>
      </c>
      <c r="AU3" s="136">
        <v>2016</v>
      </c>
      <c r="AV3" s="71">
        <v>2017</v>
      </c>
      <c r="AW3" s="72">
        <v>2018</v>
      </c>
      <c r="AX3" s="84">
        <v>2019</v>
      </c>
      <c r="AY3" s="123">
        <v>2020</v>
      </c>
      <c r="AZ3" s="139">
        <v>2021</v>
      </c>
      <c r="BA3" s="174">
        <v>2022</v>
      </c>
      <c r="BB3" s="189">
        <v>2023</v>
      </c>
      <c r="BC3" s="223">
        <v>2024</v>
      </c>
      <c r="BD3" s="233">
        <v>2025</v>
      </c>
      <c r="BE3" s="370">
        <v>2026</v>
      </c>
      <c r="BG3" s="44" t="s">
        <v>108</v>
      </c>
      <c r="BH3" s="38" t="s">
        <v>109</v>
      </c>
      <c r="BI3" s="38" t="s">
        <v>110</v>
      </c>
      <c r="BJ3" s="38" t="s">
        <v>111</v>
      </c>
      <c r="BK3" s="38" t="s">
        <v>112</v>
      </c>
      <c r="BL3" s="38" t="s">
        <v>113</v>
      </c>
      <c r="BM3" s="38" t="s">
        <v>114</v>
      </c>
      <c r="BN3" s="38" t="s">
        <v>115</v>
      </c>
      <c r="BO3" s="38" t="s">
        <v>116</v>
      </c>
      <c r="BP3" s="38" t="s">
        <v>117</v>
      </c>
      <c r="BQ3" s="45" t="s">
        <v>118</v>
      </c>
      <c r="BR3" s="44" t="s">
        <v>108</v>
      </c>
      <c r="BS3" s="38" t="s">
        <v>109</v>
      </c>
      <c r="BT3" s="38" t="s">
        <v>110</v>
      </c>
      <c r="BU3" s="38" t="s">
        <v>111</v>
      </c>
      <c r="BV3" s="38" t="s">
        <v>112</v>
      </c>
      <c r="BW3" s="38" t="s">
        <v>113</v>
      </c>
      <c r="BX3" s="38" t="s">
        <v>114</v>
      </c>
      <c r="BY3" s="38" t="s">
        <v>115</v>
      </c>
      <c r="BZ3" s="38" t="s">
        <v>116</v>
      </c>
      <c r="CA3" s="38" t="s">
        <v>117</v>
      </c>
      <c r="CB3" s="45" t="s">
        <v>118</v>
      </c>
      <c r="CC3" s="44" t="s">
        <v>110</v>
      </c>
      <c r="CD3" s="38" t="s">
        <v>111</v>
      </c>
      <c r="CE3" s="38" t="s">
        <v>112</v>
      </c>
      <c r="CF3" s="38" t="s">
        <v>113</v>
      </c>
      <c r="CG3" s="38" t="s">
        <v>114</v>
      </c>
      <c r="CH3" s="38" t="s">
        <v>115</v>
      </c>
      <c r="CI3" s="38" t="s">
        <v>116</v>
      </c>
      <c r="CJ3" s="38" t="s">
        <v>117</v>
      </c>
      <c r="CK3" s="45" t="s">
        <v>118</v>
      </c>
      <c r="CL3" s="44" t="s">
        <v>110</v>
      </c>
      <c r="CM3" s="38" t="s">
        <v>111</v>
      </c>
      <c r="CN3" s="38" t="s">
        <v>112</v>
      </c>
      <c r="CO3" s="38" t="s">
        <v>113</v>
      </c>
      <c r="CP3" s="38" t="s">
        <v>114</v>
      </c>
      <c r="CQ3" s="38" t="s">
        <v>115</v>
      </c>
      <c r="CR3" s="38" t="s">
        <v>116</v>
      </c>
      <c r="CS3" s="38" t="s">
        <v>117</v>
      </c>
      <c r="CT3" s="45" t="s">
        <v>118</v>
      </c>
      <c r="CU3" s="176" t="s">
        <v>109</v>
      </c>
      <c r="CV3" s="38" t="s">
        <v>110</v>
      </c>
      <c r="CW3" s="38" t="s">
        <v>111</v>
      </c>
      <c r="CX3" s="38" t="s">
        <v>112</v>
      </c>
      <c r="CY3" s="38" t="s">
        <v>113</v>
      </c>
      <c r="CZ3" s="38" t="s">
        <v>114</v>
      </c>
      <c r="DA3" s="38" t="s">
        <v>115</v>
      </c>
      <c r="DB3" s="38" t="s">
        <v>116</v>
      </c>
      <c r="DC3" s="38" t="s">
        <v>117</v>
      </c>
      <c r="DD3" s="45" t="s">
        <v>118</v>
      </c>
    </row>
    <row r="4" spans="1:108" x14ac:dyDescent="0.45">
      <c r="A4" s="55" t="s">
        <v>98</v>
      </c>
      <c r="B4" s="246">
        <v>45811</v>
      </c>
      <c r="C4" s="140">
        <v>222</v>
      </c>
      <c r="D4" s="73">
        <v>220</v>
      </c>
      <c r="E4" s="74">
        <v>182</v>
      </c>
      <c r="F4" s="75">
        <v>211</v>
      </c>
      <c r="G4" s="79">
        <v>108.8</v>
      </c>
      <c r="H4" s="118">
        <v>124.3</v>
      </c>
      <c r="I4" s="134">
        <v>204</v>
      </c>
      <c r="J4" s="154">
        <v>203</v>
      </c>
      <c r="K4" s="182">
        <v>203</v>
      </c>
      <c r="L4" s="200">
        <v>228</v>
      </c>
      <c r="M4" s="230">
        <v>185.7</v>
      </c>
      <c r="N4" s="366">
        <v>160</v>
      </c>
      <c r="O4" s="361">
        <v>206.7</v>
      </c>
      <c r="P4" s="73">
        <v>225.5</v>
      </c>
      <c r="Q4" s="74">
        <v>171.4</v>
      </c>
      <c r="R4" s="75">
        <v>198</v>
      </c>
      <c r="S4" s="79">
        <v>100.4</v>
      </c>
      <c r="T4" s="118">
        <v>112.3</v>
      </c>
      <c r="U4" s="134">
        <v>193</v>
      </c>
      <c r="V4" s="154">
        <v>188</v>
      </c>
      <c r="W4" s="182">
        <v>198</v>
      </c>
      <c r="X4" s="219">
        <v>222</v>
      </c>
      <c r="Y4" s="230">
        <v>170</v>
      </c>
      <c r="Z4" s="366">
        <v>147</v>
      </c>
      <c r="AA4" s="209">
        <v>150.30000000000001</v>
      </c>
      <c r="AB4" s="75">
        <v>179</v>
      </c>
      <c r="AC4" s="79">
        <v>91.5</v>
      </c>
      <c r="AD4" s="118">
        <v>114</v>
      </c>
      <c r="AE4" s="134">
        <v>185</v>
      </c>
      <c r="AF4" s="154">
        <v>185</v>
      </c>
      <c r="AG4" s="182">
        <v>196</v>
      </c>
      <c r="AH4" s="219">
        <v>222</v>
      </c>
      <c r="AI4" s="237">
        <v>167</v>
      </c>
      <c r="AJ4" s="366">
        <v>135</v>
      </c>
      <c r="AK4" s="88">
        <v>153</v>
      </c>
      <c r="AL4" s="75">
        <v>177</v>
      </c>
      <c r="AM4" s="79">
        <v>90.2</v>
      </c>
      <c r="AN4" s="118">
        <v>105.4</v>
      </c>
      <c r="AO4" s="134">
        <v>183</v>
      </c>
      <c r="AP4" s="154">
        <v>179</v>
      </c>
      <c r="AQ4" s="182">
        <v>184</v>
      </c>
      <c r="AR4" s="219">
        <v>217</v>
      </c>
      <c r="AS4" s="230">
        <v>162.19999999999999</v>
      </c>
      <c r="AT4" s="366">
        <v>137</v>
      </c>
      <c r="AU4" s="374">
        <v>204.3</v>
      </c>
      <c r="AV4" s="74">
        <v>154</v>
      </c>
      <c r="AW4" s="75">
        <v>191</v>
      </c>
      <c r="AX4" s="79">
        <v>98.1</v>
      </c>
      <c r="AY4" s="118">
        <v>112.7</v>
      </c>
      <c r="AZ4" s="134">
        <v>185</v>
      </c>
      <c r="BA4" s="154">
        <v>191</v>
      </c>
      <c r="BB4" s="182">
        <v>205</v>
      </c>
      <c r="BC4" s="219">
        <v>216</v>
      </c>
      <c r="BD4" s="230">
        <v>176.2</v>
      </c>
      <c r="BE4" s="366">
        <v>148</v>
      </c>
      <c r="BG4" s="160">
        <f t="shared" ref="BG4:BG25" si="0">N4-C4</f>
        <v>-62</v>
      </c>
      <c r="BH4" s="107">
        <f t="shared" ref="BH4:BH25" si="1">N4-D4</f>
        <v>-60</v>
      </c>
      <c r="BI4" s="107">
        <f t="shared" ref="BI4:BI25" si="2">N4-E4</f>
        <v>-22</v>
      </c>
      <c r="BJ4" s="107">
        <f t="shared" ref="BJ4:BJ25" si="3">N4-F4</f>
        <v>-51</v>
      </c>
      <c r="BK4" s="107">
        <f t="shared" ref="BK4:BK25" si="4">N4-G4</f>
        <v>51.2</v>
      </c>
      <c r="BL4" s="107">
        <f t="shared" ref="BL4:BL25" si="5">N4-H4</f>
        <v>35.700000000000003</v>
      </c>
      <c r="BM4" s="107">
        <f t="shared" ref="BM4:BM25" si="6">N4-I4</f>
        <v>-44</v>
      </c>
      <c r="BN4" s="107">
        <f t="shared" ref="BN4:BN25" si="7">N4-J4</f>
        <v>-43</v>
      </c>
      <c r="BO4" s="107">
        <f t="shared" ref="BO4:BO25" si="8">N4-K4</f>
        <v>-43</v>
      </c>
      <c r="BP4" s="107">
        <f t="shared" ref="BP4:BP25" si="9">N4-L4</f>
        <v>-68</v>
      </c>
      <c r="BQ4" s="256">
        <f>N4-M4</f>
        <v>-25.699999999999989</v>
      </c>
      <c r="BR4" s="160">
        <f t="shared" ref="BR4:BR25" si="10">Z4-O4</f>
        <v>-59.699999999999989</v>
      </c>
      <c r="BS4" s="107">
        <f t="shared" ref="BS4:BS25" si="11">Z4-P4</f>
        <v>-78.5</v>
      </c>
      <c r="BT4" s="107">
        <f t="shared" ref="BT4:BT25" si="12">Z4-Q4</f>
        <v>-24.400000000000006</v>
      </c>
      <c r="BU4" s="107">
        <f t="shared" ref="BU4:BU25" si="13">Z4-R4</f>
        <v>-51</v>
      </c>
      <c r="BV4" s="107">
        <f t="shared" ref="BV4:BV25" si="14">Z4-S4</f>
        <v>46.599999999999994</v>
      </c>
      <c r="BW4" s="107">
        <f t="shared" ref="BW4:BW25" si="15">Z4-T4</f>
        <v>34.700000000000003</v>
      </c>
      <c r="BX4" s="107">
        <f t="shared" ref="BX4:BX25" si="16">Z4-U4</f>
        <v>-46</v>
      </c>
      <c r="BY4" s="107">
        <f t="shared" ref="BY4:BY25" si="17">Z4-V4</f>
        <v>-41</v>
      </c>
      <c r="BZ4" s="107">
        <f t="shared" ref="BZ4:BZ25" si="18">Z4-W4</f>
        <v>-51</v>
      </c>
      <c r="CA4" s="107">
        <f t="shared" ref="CA4:CA25" si="19">Z4-X4</f>
        <v>-75</v>
      </c>
      <c r="CB4" s="260">
        <f>Z4-Y4</f>
        <v>-23</v>
      </c>
      <c r="CC4" s="160">
        <f t="shared" ref="CC4:CC25" si="20">AJ4-AA4</f>
        <v>-15.300000000000011</v>
      </c>
      <c r="CD4" s="107">
        <f t="shared" ref="CD4:CD25" si="21">AJ4-AB4</f>
        <v>-44</v>
      </c>
      <c r="CE4" s="107">
        <f t="shared" ref="CE4:CE25" si="22">AJ4-AC4</f>
        <v>43.5</v>
      </c>
      <c r="CF4" s="107">
        <f t="shared" ref="CF4:CF25" si="23">AJ4-AD4</f>
        <v>21</v>
      </c>
      <c r="CG4" s="107">
        <f t="shared" ref="CG4:CG25" si="24">AJ4-AE4</f>
        <v>-50</v>
      </c>
      <c r="CH4" s="107">
        <f t="shared" ref="CH4:CH25" si="25">AJ4-AF4</f>
        <v>-50</v>
      </c>
      <c r="CI4" s="107">
        <f t="shared" ref="CI4:CI25" si="26">AJ4-AG4</f>
        <v>-61</v>
      </c>
      <c r="CJ4" s="107">
        <f t="shared" ref="CJ4:CJ25" si="27">AJ4-AH4</f>
        <v>-87</v>
      </c>
      <c r="CK4" s="260">
        <f>AJ4-AI4</f>
        <v>-32</v>
      </c>
      <c r="CL4" s="160">
        <f t="shared" ref="CL4:CL25" si="28">AT4-AK4</f>
        <v>-16</v>
      </c>
      <c r="CM4" s="107">
        <f t="shared" ref="CM4:CM25" si="29">AT4-AL4</f>
        <v>-40</v>
      </c>
      <c r="CN4" s="107">
        <f t="shared" ref="CN4:CN25" si="30">AT4-AM4</f>
        <v>46.8</v>
      </c>
      <c r="CO4" s="107">
        <f t="shared" ref="CO4:CO25" si="31">AT4-AN4</f>
        <v>31.599999999999994</v>
      </c>
      <c r="CP4" s="107">
        <f t="shared" ref="CP4:CP25" si="32">AT4-AO4</f>
        <v>-46</v>
      </c>
      <c r="CQ4" s="107">
        <f t="shared" ref="CQ4:CQ25" si="33">AT4-AP4</f>
        <v>-42</v>
      </c>
      <c r="CR4" s="107">
        <f t="shared" ref="CR4:CR25" si="34">AT4-AQ4</f>
        <v>-47</v>
      </c>
      <c r="CS4" s="107">
        <f t="shared" ref="CS4:CS25" si="35">AT4-AR4</f>
        <v>-80</v>
      </c>
      <c r="CT4" s="256">
        <f>AT4-AS4</f>
        <v>-25.199999999999989</v>
      </c>
      <c r="CU4" s="260">
        <f t="shared" ref="CU4:CU25" si="36">BE4-AU4</f>
        <v>-56.300000000000011</v>
      </c>
      <c r="CV4" s="107">
        <f t="shared" ref="CV4:CV25" si="37">BE4-AV4</f>
        <v>-6</v>
      </c>
      <c r="CW4" s="107">
        <f t="shared" ref="CW4:CW25" si="38">BE4-AW4</f>
        <v>-43</v>
      </c>
      <c r="CX4" s="107">
        <f t="shared" ref="CX4:CX25" si="39">BE4-AX4</f>
        <v>49.900000000000006</v>
      </c>
      <c r="CY4" s="107">
        <f t="shared" ref="CY4:CY25" si="40">BE4-AY4</f>
        <v>35.299999999999997</v>
      </c>
      <c r="CZ4" s="107">
        <f t="shared" ref="CZ4:CZ25" si="41">BE4-AZ4</f>
        <v>-37</v>
      </c>
      <c r="DA4" s="107">
        <f t="shared" ref="DA4:DA25" si="42">BE4-BA4</f>
        <v>-43</v>
      </c>
      <c r="DB4" s="107">
        <f t="shared" ref="DB4:DB25" si="43">BE4-BB4</f>
        <v>-57</v>
      </c>
      <c r="DC4" s="107">
        <f t="shared" ref="DC4:DC25" si="44">BE4-BC4</f>
        <v>-68</v>
      </c>
      <c r="DD4" s="137">
        <f>BE4-BD4</f>
        <v>-28.199999999999989</v>
      </c>
    </row>
    <row r="5" spans="1:108" x14ac:dyDescent="0.45">
      <c r="A5" s="58" t="s">
        <v>11</v>
      </c>
      <c r="B5" s="58">
        <f>B4+7</f>
        <v>45818</v>
      </c>
      <c r="C5" s="140">
        <v>275</v>
      </c>
      <c r="D5" s="73">
        <v>240</v>
      </c>
      <c r="E5" s="74">
        <v>253</v>
      </c>
      <c r="F5" s="75">
        <v>244</v>
      </c>
      <c r="G5" s="79">
        <v>156</v>
      </c>
      <c r="H5" s="118">
        <v>164.8</v>
      </c>
      <c r="I5" s="134">
        <v>289</v>
      </c>
      <c r="J5" s="154">
        <v>245</v>
      </c>
      <c r="K5" s="182">
        <v>239</v>
      </c>
      <c r="L5" s="200">
        <v>281</v>
      </c>
      <c r="M5" s="230">
        <v>249.6</v>
      </c>
      <c r="N5" s="366"/>
      <c r="O5" s="361">
        <v>261.2</v>
      </c>
      <c r="P5" s="73">
        <v>245.8</v>
      </c>
      <c r="Q5" s="74">
        <v>237.5</v>
      </c>
      <c r="R5" s="75">
        <v>229</v>
      </c>
      <c r="S5" s="79">
        <v>143</v>
      </c>
      <c r="T5" s="118">
        <v>149.5</v>
      </c>
      <c r="U5" s="134">
        <v>274</v>
      </c>
      <c r="V5" s="154">
        <v>228</v>
      </c>
      <c r="W5" s="182">
        <v>233</v>
      </c>
      <c r="X5" s="219">
        <v>277</v>
      </c>
      <c r="Y5" s="230">
        <v>229</v>
      </c>
      <c r="Z5" s="366"/>
      <c r="AA5" s="209">
        <v>216.3</v>
      </c>
      <c r="AB5" s="75">
        <v>205</v>
      </c>
      <c r="AC5" s="79">
        <v>133</v>
      </c>
      <c r="AD5" s="118">
        <v>149.6</v>
      </c>
      <c r="AE5" s="134">
        <v>267</v>
      </c>
      <c r="AF5" s="154">
        <v>226</v>
      </c>
      <c r="AG5" s="182">
        <v>230</v>
      </c>
      <c r="AH5" s="219">
        <v>277</v>
      </c>
      <c r="AI5" s="237">
        <v>224.4</v>
      </c>
      <c r="AJ5" s="366"/>
      <c r="AK5" s="88">
        <v>213.1</v>
      </c>
      <c r="AL5" s="75">
        <v>204</v>
      </c>
      <c r="AM5" s="79">
        <v>131</v>
      </c>
      <c r="AN5" s="118">
        <v>140.9</v>
      </c>
      <c r="AO5" s="134">
        <v>260</v>
      </c>
      <c r="AP5" s="154">
        <v>217</v>
      </c>
      <c r="AQ5" s="182">
        <v>216</v>
      </c>
      <c r="AR5" s="219">
        <v>269</v>
      </c>
      <c r="AS5" s="230">
        <v>212</v>
      </c>
      <c r="AT5" s="366"/>
      <c r="AU5" s="374">
        <v>222</v>
      </c>
      <c r="AV5" s="74">
        <v>221.4</v>
      </c>
      <c r="AW5" s="75">
        <v>219</v>
      </c>
      <c r="AX5" s="79">
        <v>139</v>
      </c>
      <c r="AY5" s="118">
        <v>148.5</v>
      </c>
      <c r="AZ5" s="134">
        <v>270</v>
      </c>
      <c r="BA5" s="154">
        <v>230</v>
      </c>
      <c r="BB5" s="182">
        <v>240</v>
      </c>
      <c r="BC5" s="219">
        <v>268</v>
      </c>
      <c r="BD5" s="230">
        <v>240</v>
      </c>
      <c r="BE5" s="366"/>
      <c r="BG5" s="160">
        <f t="shared" si="0"/>
        <v>-275</v>
      </c>
      <c r="BH5" s="107">
        <f t="shared" si="1"/>
        <v>-240</v>
      </c>
      <c r="BI5" s="107">
        <f t="shared" si="2"/>
        <v>-253</v>
      </c>
      <c r="BJ5" s="107">
        <f t="shared" si="3"/>
        <v>-244</v>
      </c>
      <c r="BK5" s="107">
        <f t="shared" si="4"/>
        <v>-156</v>
      </c>
      <c r="BL5" s="107">
        <f t="shared" si="5"/>
        <v>-164.8</v>
      </c>
      <c r="BM5" s="107">
        <f t="shared" si="6"/>
        <v>-289</v>
      </c>
      <c r="BN5" s="107">
        <f t="shared" si="7"/>
        <v>-245</v>
      </c>
      <c r="BO5" s="107">
        <f t="shared" si="8"/>
        <v>-239</v>
      </c>
      <c r="BP5" s="107">
        <f t="shared" si="9"/>
        <v>-281</v>
      </c>
      <c r="BQ5" s="256">
        <f t="shared" ref="BQ5:BQ25" si="45">N5-M5</f>
        <v>-249.6</v>
      </c>
      <c r="BR5" s="160">
        <f t="shared" si="10"/>
        <v>-261.2</v>
      </c>
      <c r="BS5" s="107">
        <f t="shared" si="11"/>
        <v>-245.8</v>
      </c>
      <c r="BT5" s="107">
        <f t="shared" si="12"/>
        <v>-237.5</v>
      </c>
      <c r="BU5" s="107">
        <f t="shared" si="13"/>
        <v>-229</v>
      </c>
      <c r="BV5" s="107">
        <f t="shared" si="14"/>
        <v>-143</v>
      </c>
      <c r="BW5" s="107">
        <f t="shared" si="15"/>
        <v>-149.5</v>
      </c>
      <c r="BX5" s="107">
        <f t="shared" si="16"/>
        <v>-274</v>
      </c>
      <c r="BY5" s="107">
        <f t="shared" si="17"/>
        <v>-228</v>
      </c>
      <c r="BZ5" s="107">
        <f t="shared" si="18"/>
        <v>-233</v>
      </c>
      <c r="CA5" s="107">
        <f t="shared" si="19"/>
        <v>-277</v>
      </c>
      <c r="CB5" s="260">
        <f t="shared" ref="CB5:CB25" si="46">Z5-Y5</f>
        <v>-229</v>
      </c>
      <c r="CC5" s="160">
        <f t="shared" si="20"/>
        <v>-216.3</v>
      </c>
      <c r="CD5" s="107">
        <f t="shared" si="21"/>
        <v>-205</v>
      </c>
      <c r="CE5" s="107">
        <f t="shared" si="22"/>
        <v>-133</v>
      </c>
      <c r="CF5" s="107">
        <f t="shared" si="23"/>
        <v>-149.6</v>
      </c>
      <c r="CG5" s="107">
        <f t="shared" si="24"/>
        <v>-267</v>
      </c>
      <c r="CH5" s="107">
        <f t="shared" si="25"/>
        <v>-226</v>
      </c>
      <c r="CI5" s="107">
        <f t="shared" si="26"/>
        <v>-230</v>
      </c>
      <c r="CJ5" s="107">
        <f t="shared" si="27"/>
        <v>-277</v>
      </c>
      <c r="CK5" s="260">
        <f t="shared" ref="CK5:CK25" si="47">AJ5-AI5</f>
        <v>-224.4</v>
      </c>
      <c r="CL5" s="160">
        <f t="shared" si="28"/>
        <v>-213.1</v>
      </c>
      <c r="CM5" s="107">
        <f t="shared" si="29"/>
        <v>-204</v>
      </c>
      <c r="CN5" s="107">
        <f t="shared" si="30"/>
        <v>-131</v>
      </c>
      <c r="CO5" s="107">
        <f t="shared" si="31"/>
        <v>-140.9</v>
      </c>
      <c r="CP5" s="107">
        <f t="shared" si="32"/>
        <v>-260</v>
      </c>
      <c r="CQ5" s="107">
        <f t="shared" si="33"/>
        <v>-217</v>
      </c>
      <c r="CR5" s="107">
        <f t="shared" si="34"/>
        <v>-216</v>
      </c>
      <c r="CS5" s="107">
        <f t="shared" si="35"/>
        <v>-269</v>
      </c>
      <c r="CT5" s="256">
        <f t="shared" ref="CT5:CT25" si="48">AT5-AS5</f>
        <v>-212</v>
      </c>
      <c r="CU5" s="260">
        <f t="shared" si="36"/>
        <v>-222</v>
      </c>
      <c r="CV5" s="107">
        <f t="shared" si="37"/>
        <v>-221.4</v>
      </c>
      <c r="CW5" s="107">
        <f t="shared" si="38"/>
        <v>-219</v>
      </c>
      <c r="CX5" s="107">
        <f t="shared" si="39"/>
        <v>-139</v>
      </c>
      <c r="CY5" s="107">
        <f t="shared" si="40"/>
        <v>-148.5</v>
      </c>
      <c r="CZ5" s="107">
        <f t="shared" si="41"/>
        <v>-270</v>
      </c>
      <c r="DA5" s="107">
        <f t="shared" si="42"/>
        <v>-230</v>
      </c>
      <c r="DB5" s="107">
        <f t="shared" si="43"/>
        <v>-240</v>
      </c>
      <c r="DC5" s="107">
        <f t="shared" si="44"/>
        <v>-268</v>
      </c>
      <c r="DD5" s="137">
        <f t="shared" ref="DD5:DD25" si="49">BE5-BD5</f>
        <v>-240</v>
      </c>
    </row>
    <row r="6" spans="1:108" x14ac:dyDescent="0.45">
      <c r="A6" s="54" t="s">
        <v>12</v>
      </c>
      <c r="B6" s="58">
        <f t="shared" ref="B6:B25" si="50">B5+7</f>
        <v>45825</v>
      </c>
      <c r="C6" s="140">
        <v>319</v>
      </c>
      <c r="D6" s="73">
        <v>301</v>
      </c>
      <c r="E6" s="74">
        <v>316</v>
      </c>
      <c r="F6" s="75">
        <v>307</v>
      </c>
      <c r="G6" s="79">
        <v>199</v>
      </c>
      <c r="H6" s="118">
        <v>204</v>
      </c>
      <c r="I6" s="134">
        <v>342</v>
      </c>
      <c r="J6" s="154">
        <v>291</v>
      </c>
      <c r="K6" s="182">
        <v>283</v>
      </c>
      <c r="L6" s="200">
        <v>338</v>
      </c>
      <c r="M6" s="230">
        <v>295</v>
      </c>
      <c r="N6" s="366"/>
      <c r="O6" s="361">
        <v>304.8</v>
      </c>
      <c r="P6" s="73">
        <v>305.89999999999998</v>
      </c>
      <c r="Q6" s="74">
        <v>298.5</v>
      </c>
      <c r="R6" s="75">
        <v>289</v>
      </c>
      <c r="S6" s="79">
        <v>183</v>
      </c>
      <c r="T6" s="118">
        <v>188</v>
      </c>
      <c r="U6" s="134">
        <v>326</v>
      </c>
      <c r="V6" s="154">
        <v>271</v>
      </c>
      <c r="W6" s="182">
        <v>278</v>
      </c>
      <c r="X6" s="219">
        <v>331</v>
      </c>
      <c r="Y6" s="230">
        <v>271</v>
      </c>
      <c r="Z6" s="366"/>
      <c r="AA6" s="209">
        <v>271.5</v>
      </c>
      <c r="AB6" s="75">
        <v>265</v>
      </c>
      <c r="AC6" s="79">
        <v>170</v>
      </c>
      <c r="AD6" s="118">
        <v>181</v>
      </c>
      <c r="AE6" s="134">
        <v>317</v>
      </c>
      <c r="AF6" s="154">
        <v>269</v>
      </c>
      <c r="AG6" s="182">
        <v>271</v>
      </c>
      <c r="AH6" s="219">
        <v>336</v>
      </c>
      <c r="AI6" s="237">
        <v>263</v>
      </c>
      <c r="AJ6" s="366"/>
      <c r="AK6" s="88">
        <v>268.3</v>
      </c>
      <c r="AL6" s="75">
        <v>256</v>
      </c>
      <c r="AM6" s="79">
        <v>166</v>
      </c>
      <c r="AN6" s="118">
        <v>177</v>
      </c>
      <c r="AO6" s="134">
        <v>308</v>
      </c>
      <c r="AP6" s="154">
        <v>257</v>
      </c>
      <c r="AQ6" s="182">
        <v>259</v>
      </c>
      <c r="AR6" s="219">
        <v>321</v>
      </c>
      <c r="AS6" s="230">
        <v>259</v>
      </c>
      <c r="AT6" s="366"/>
      <c r="AU6" s="374">
        <v>280.8</v>
      </c>
      <c r="AV6" s="74">
        <v>280.39999999999998</v>
      </c>
      <c r="AW6" s="75">
        <v>279</v>
      </c>
      <c r="AX6" s="79">
        <v>176</v>
      </c>
      <c r="AY6" s="118">
        <v>184</v>
      </c>
      <c r="AZ6" s="134">
        <v>319</v>
      </c>
      <c r="BA6" s="154">
        <v>273</v>
      </c>
      <c r="BB6" s="182">
        <v>282</v>
      </c>
      <c r="BC6" s="219">
        <v>321</v>
      </c>
      <c r="BD6" s="230">
        <v>282</v>
      </c>
      <c r="BE6" s="366"/>
      <c r="BG6" s="160">
        <f t="shared" si="0"/>
        <v>-319</v>
      </c>
      <c r="BH6" s="107">
        <f t="shared" si="1"/>
        <v>-301</v>
      </c>
      <c r="BI6" s="107">
        <f t="shared" si="2"/>
        <v>-316</v>
      </c>
      <c r="BJ6" s="107">
        <f t="shared" si="3"/>
        <v>-307</v>
      </c>
      <c r="BK6" s="107">
        <f t="shared" si="4"/>
        <v>-199</v>
      </c>
      <c r="BL6" s="107">
        <f t="shared" si="5"/>
        <v>-204</v>
      </c>
      <c r="BM6" s="107">
        <f t="shared" si="6"/>
        <v>-342</v>
      </c>
      <c r="BN6" s="107">
        <f t="shared" si="7"/>
        <v>-291</v>
      </c>
      <c r="BO6" s="107">
        <f t="shared" si="8"/>
        <v>-283</v>
      </c>
      <c r="BP6" s="107">
        <f t="shared" si="9"/>
        <v>-338</v>
      </c>
      <c r="BQ6" s="256">
        <f t="shared" si="45"/>
        <v>-295</v>
      </c>
      <c r="BR6" s="160">
        <f t="shared" si="10"/>
        <v>-304.8</v>
      </c>
      <c r="BS6" s="107">
        <f t="shared" si="11"/>
        <v>-305.89999999999998</v>
      </c>
      <c r="BT6" s="107">
        <f t="shared" si="12"/>
        <v>-298.5</v>
      </c>
      <c r="BU6" s="107">
        <f t="shared" si="13"/>
        <v>-289</v>
      </c>
      <c r="BV6" s="107">
        <f t="shared" si="14"/>
        <v>-183</v>
      </c>
      <c r="BW6" s="107">
        <f t="shared" si="15"/>
        <v>-188</v>
      </c>
      <c r="BX6" s="107">
        <f t="shared" si="16"/>
        <v>-326</v>
      </c>
      <c r="BY6" s="107">
        <f t="shared" si="17"/>
        <v>-271</v>
      </c>
      <c r="BZ6" s="107">
        <f t="shared" si="18"/>
        <v>-278</v>
      </c>
      <c r="CA6" s="107">
        <f t="shared" si="19"/>
        <v>-331</v>
      </c>
      <c r="CB6" s="260">
        <f t="shared" si="46"/>
        <v>-271</v>
      </c>
      <c r="CC6" s="160">
        <f t="shared" si="20"/>
        <v>-271.5</v>
      </c>
      <c r="CD6" s="107">
        <f t="shared" si="21"/>
        <v>-265</v>
      </c>
      <c r="CE6" s="107">
        <f t="shared" si="22"/>
        <v>-170</v>
      </c>
      <c r="CF6" s="107">
        <f t="shared" si="23"/>
        <v>-181</v>
      </c>
      <c r="CG6" s="107">
        <f t="shared" si="24"/>
        <v>-317</v>
      </c>
      <c r="CH6" s="107">
        <f t="shared" si="25"/>
        <v>-269</v>
      </c>
      <c r="CI6" s="107">
        <f t="shared" si="26"/>
        <v>-271</v>
      </c>
      <c r="CJ6" s="107">
        <f t="shared" si="27"/>
        <v>-336</v>
      </c>
      <c r="CK6" s="260">
        <f t="shared" si="47"/>
        <v>-263</v>
      </c>
      <c r="CL6" s="160">
        <f t="shared" si="28"/>
        <v>-268.3</v>
      </c>
      <c r="CM6" s="107">
        <f t="shared" si="29"/>
        <v>-256</v>
      </c>
      <c r="CN6" s="107">
        <f t="shared" si="30"/>
        <v>-166</v>
      </c>
      <c r="CO6" s="107">
        <f t="shared" si="31"/>
        <v>-177</v>
      </c>
      <c r="CP6" s="107">
        <f t="shared" si="32"/>
        <v>-308</v>
      </c>
      <c r="CQ6" s="107">
        <f t="shared" si="33"/>
        <v>-257</v>
      </c>
      <c r="CR6" s="107">
        <f t="shared" si="34"/>
        <v>-259</v>
      </c>
      <c r="CS6" s="107">
        <f t="shared" si="35"/>
        <v>-321</v>
      </c>
      <c r="CT6" s="256">
        <f t="shared" si="48"/>
        <v>-259</v>
      </c>
      <c r="CU6" s="260">
        <f t="shared" si="36"/>
        <v>-280.8</v>
      </c>
      <c r="CV6" s="107">
        <f t="shared" si="37"/>
        <v>-280.39999999999998</v>
      </c>
      <c r="CW6" s="107">
        <f t="shared" si="38"/>
        <v>-279</v>
      </c>
      <c r="CX6" s="107">
        <f t="shared" si="39"/>
        <v>-176</v>
      </c>
      <c r="CY6" s="107">
        <f t="shared" si="40"/>
        <v>-184</v>
      </c>
      <c r="CZ6" s="107">
        <f t="shared" si="41"/>
        <v>-319</v>
      </c>
      <c r="DA6" s="107">
        <f t="shared" si="42"/>
        <v>-273</v>
      </c>
      <c r="DB6" s="107">
        <f t="shared" si="43"/>
        <v>-282</v>
      </c>
      <c r="DC6" s="107">
        <f t="shared" si="44"/>
        <v>-321</v>
      </c>
      <c r="DD6" s="137">
        <f t="shared" si="49"/>
        <v>-282</v>
      </c>
    </row>
    <row r="7" spans="1:108" x14ac:dyDescent="0.45">
      <c r="A7" s="54" t="s">
        <v>13</v>
      </c>
      <c r="B7" s="58">
        <f t="shared" si="50"/>
        <v>45832</v>
      </c>
      <c r="C7" s="140">
        <v>377</v>
      </c>
      <c r="D7" s="73">
        <v>361</v>
      </c>
      <c r="E7" s="74">
        <v>372</v>
      </c>
      <c r="F7" s="75">
        <v>349</v>
      </c>
      <c r="G7" s="79">
        <v>253</v>
      </c>
      <c r="H7" s="118">
        <v>285</v>
      </c>
      <c r="I7" s="134">
        <v>397</v>
      </c>
      <c r="J7" s="154">
        <v>337</v>
      </c>
      <c r="K7" s="182">
        <v>359</v>
      </c>
      <c r="L7" s="200">
        <v>416</v>
      </c>
      <c r="M7" s="230">
        <v>386</v>
      </c>
      <c r="N7" s="366"/>
      <c r="O7" s="361">
        <v>357.7</v>
      </c>
      <c r="P7" s="73">
        <v>364.4</v>
      </c>
      <c r="Q7" s="74">
        <v>350.6</v>
      </c>
      <c r="R7" s="75">
        <v>329</v>
      </c>
      <c r="S7" s="79">
        <v>235</v>
      </c>
      <c r="T7" s="118">
        <v>265</v>
      </c>
      <c r="U7" s="134">
        <v>380</v>
      </c>
      <c r="V7" s="154">
        <v>313</v>
      </c>
      <c r="W7" s="182">
        <v>352</v>
      </c>
      <c r="X7" s="219">
        <v>406</v>
      </c>
      <c r="Y7" s="230">
        <v>358</v>
      </c>
      <c r="Z7" s="366"/>
      <c r="AA7" s="209">
        <v>317.5</v>
      </c>
      <c r="AB7" s="75">
        <v>302</v>
      </c>
      <c r="AC7" s="79">
        <v>220</v>
      </c>
      <c r="AD7" s="118">
        <v>260</v>
      </c>
      <c r="AE7" s="134">
        <v>365</v>
      </c>
      <c r="AF7" s="154">
        <v>311</v>
      </c>
      <c r="AG7" s="182">
        <v>345</v>
      </c>
      <c r="AH7" s="219">
        <v>412</v>
      </c>
      <c r="AI7" s="237">
        <v>347</v>
      </c>
      <c r="AJ7" s="366"/>
      <c r="AK7" s="88">
        <v>315</v>
      </c>
      <c r="AL7" s="75">
        <v>294</v>
      </c>
      <c r="AM7" s="79">
        <v>215</v>
      </c>
      <c r="AN7" s="118">
        <v>248</v>
      </c>
      <c r="AO7" s="134">
        <v>358</v>
      </c>
      <c r="AP7" s="154">
        <v>300</v>
      </c>
      <c r="AQ7" s="182">
        <v>330</v>
      </c>
      <c r="AR7" s="219">
        <v>394</v>
      </c>
      <c r="AS7" s="230">
        <v>341</v>
      </c>
      <c r="AT7" s="366"/>
      <c r="AU7" s="374">
        <v>336.8</v>
      </c>
      <c r="AV7" s="74">
        <v>331.8</v>
      </c>
      <c r="AW7" s="75">
        <v>318</v>
      </c>
      <c r="AX7" s="79">
        <v>224</v>
      </c>
      <c r="AY7" s="118">
        <v>263</v>
      </c>
      <c r="AZ7" s="134">
        <v>375</v>
      </c>
      <c r="BA7" s="154">
        <v>316</v>
      </c>
      <c r="BB7" s="182">
        <v>360</v>
      </c>
      <c r="BC7" s="219">
        <v>399</v>
      </c>
      <c r="BD7" s="230">
        <v>371</v>
      </c>
      <c r="BE7" s="366"/>
      <c r="BG7" s="160">
        <f t="shared" si="0"/>
        <v>-377</v>
      </c>
      <c r="BH7" s="107">
        <f t="shared" si="1"/>
        <v>-361</v>
      </c>
      <c r="BI7" s="107">
        <f t="shared" si="2"/>
        <v>-372</v>
      </c>
      <c r="BJ7" s="107">
        <f t="shared" si="3"/>
        <v>-349</v>
      </c>
      <c r="BK7" s="107">
        <f t="shared" si="4"/>
        <v>-253</v>
      </c>
      <c r="BL7" s="107">
        <f t="shared" si="5"/>
        <v>-285</v>
      </c>
      <c r="BM7" s="107">
        <f t="shared" si="6"/>
        <v>-397</v>
      </c>
      <c r="BN7" s="107">
        <f t="shared" si="7"/>
        <v>-337</v>
      </c>
      <c r="BO7" s="107">
        <f t="shared" si="8"/>
        <v>-359</v>
      </c>
      <c r="BP7" s="107">
        <f t="shared" si="9"/>
        <v>-416</v>
      </c>
      <c r="BQ7" s="256">
        <f t="shared" si="45"/>
        <v>-386</v>
      </c>
      <c r="BR7" s="160">
        <f t="shared" si="10"/>
        <v>-357.7</v>
      </c>
      <c r="BS7" s="107">
        <f t="shared" si="11"/>
        <v>-364.4</v>
      </c>
      <c r="BT7" s="107">
        <f t="shared" si="12"/>
        <v>-350.6</v>
      </c>
      <c r="BU7" s="107">
        <f t="shared" si="13"/>
        <v>-329</v>
      </c>
      <c r="BV7" s="107">
        <f t="shared" si="14"/>
        <v>-235</v>
      </c>
      <c r="BW7" s="107">
        <f t="shared" si="15"/>
        <v>-265</v>
      </c>
      <c r="BX7" s="107">
        <f t="shared" si="16"/>
        <v>-380</v>
      </c>
      <c r="BY7" s="107">
        <f t="shared" si="17"/>
        <v>-313</v>
      </c>
      <c r="BZ7" s="107">
        <f t="shared" si="18"/>
        <v>-352</v>
      </c>
      <c r="CA7" s="107">
        <f t="shared" si="19"/>
        <v>-406</v>
      </c>
      <c r="CB7" s="260">
        <f t="shared" si="46"/>
        <v>-358</v>
      </c>
      <c r="CC7" s="160">
        <f t="shared" si="20"/>
        <v>-317.5</v>
      </c>
      <c r="CD7" s="107">
        <f t="shared" si="21"/>
        <v>-302</v>
      </c>
      <c r="CE7" s="107">
        <f t="shared" si="22"/>
        <v>-220</v>
      </c>
      <c r="CF7" s="107">
        <f t="shared" si="23"/>
        <v>-260</v>
      </c>
      <c r="CG7" s="107">
        <f t="shared" si="24"/>
        <v>-365</v>
      </c>
      <c r="CH7" s="107">
        <f t="shared" si="25"/>
        <v>-311</v>
      </c>
      <c r="CI7" s="107">
        <f t="shared" si="26"/>
        <v>-345</v>
      </c>
      <c r="CJ7" s="107">
        <f t="shared" si="27"/>
        <v>-412</v>
      </c>
      <c r="CK7" s="260">
        <f t="shared" si="47"/>
        <v>-347</v>
      </c>
      <c r="CL7" s="160">
        <f t="shared" si="28"/>
        <v>-315</v>
      </c>
      <c r="CM7" s="107">
        <f t="shared" si="29"/>
        <v>-294</v>
      </c>
      <c r="CN7" s="107">
        <f t="shared" si="30"/>
        <v>-215</v>
      </c>
      <c r="CO7" s="107">
        <f t="shared" si="31"/>
        <v>-248</v>
      </c>
      <c r="CP7" s="107">
        <f t="shared" si="32"/>
        <v>-358</v>
      </c>
      <c r="CQ7" s="107">
        <f t="shared" si="33"/>
        <v>-300</v>
      </c>
      <c r="CR7" s="107">
        <f t="shared" si="34"/>
        <v>-330</v>
      </c>
      <c r="CS7" s="107">
        <f t="shared" si="35"/>
        <v>-394</v>
      </c>
      <c r="CT7" s="256">
        <f t="shared" si="48"/>
        <v>-341</v>
      </c>
      <c r="CU7" s="260">
        <f t="shared" si="36"/>
        <v>-336.8</v>
      </c>
      <c r="CV7" s="107">
        <f t="shared" si="37"/>
        <v>-331.8</v>
      </c>
      <c r="CW7" s="107">
        <f t="shared" si="38"/>
        <v>-318</v>
      </c>
      <c r="CX7" s="107">
        <f t="shared" si="39"/>
        <v>-224</v>
      </c>
      <c r="CY7" s="107">
        <f t="shared" si="40"/>
        <v>-263</v>
      </c>
      <c r="CZ7" s="107">
        <f t="shared" si="41"/>
        <v>-375</v>
      </c>
      <c r="DA7" s="107">
        <f t="shared" si="42"/>
        <v>-316</v>
      </c>
      <c r="DB7" s="107">
        <f t="shared" si="43"/>
        <v>-360</v>
      </c>
      <c r="DC7" s="107">
        <f t="shared" si="44"/>
        <v>-399</v>
      </c>
      <c r="DD7" s="137">
        <f t="shared" si="49"/>
        <v>-371</v>
      </c>
    </row>
    <row r="8" spans="1:108" x14ac:dyDescent="0.45">
      <c r="A8" s="58" t="s">
        <v>14</v>
      </c>
      <c r="B8" s="58">
        <f t="shared" si="50"/>
        <v>45839</v>
      </c>
      <c r="C8" s="140">
        <v>422</v>
      </c>
      <c r="D8" s="73">
        <v>426</v>
      </c>
      <c r="E8" s="74">
        <v>434</v>
      </c>
      <c r="F8" s="75">
        <v>447</v>
      </c>
      <c r="G8" s="79">
        <v>330</v>
      </c>
      <c r="H8" s="118">
        <v>360</v>
      </c>
      <c r="I8" s="134">
        <v>477</v>
      </c>
      <c r="J8" s="154">
        <v>407</v>
      </c>
      <c r="K8" s="182">
        <v>437</v>
      </c>
      <c r="L8" s="200">
        <v>471</v>
      </c>
      <c r="M8" s="230">
        <v>450</v>
      </c>
      <c r="N8" s="366"/>
      <c r="O8" s="361">
        <v>403.5</v>
      </c>
      <c r="P8" s="73">
        <v>428.3</v>
      </c>
      <c r="Q8" s="74">
        <v>409.1</v>
      </c>
      <c r="R8" s="75">
        <v>424</v>
      </c>
      <c r="S8" s="79">
        <v>309</v>
      </c>
      <c r="T8" s="118">
        <v>339</v>
      </c>
      <c r="U8" s="134">
        <v>459</v>
      </c>
      <c r="V8" s="154">
        <v>382</v>
      </c>
      <c r="W8" s="182">
        <v>427</v>
      </c>
      <c r="X8" s="219">
        <v>462</v>
      </c>
      <c r="Y8" s="230">
        <v>416</v>
      </c>
      <c r="Z8" s="366"/>
      <c r="AA8" s="209">
        <v>369.3</v>
      </c>
      <c r="AB8" s="75">
        <v>391</v>
      </c>
      <c r="AC8" s="79">
        <v>292</v>
      </c>
      <c r="AD8" s="118">
        <v>326</v>
      </c>
      <c r="AE8" s="134">
        <v>439</v>
      </c>
      <c r="AF8" s="154">
        <v>379</v>
      </c>
      <c r="AG8" s="182">
        <v>421</v>
      </c>
      <c r="AH8" s="219">
        <v>464</v>
      </c>
      <c r="AI8" s="237">
        <v>404</v>
      </c>
      <c r="AJ8" s="366"/>
      <c r="AK8" s="88">
        <v>368.1</v>
      </c>
      <c r="AL8" s="75">
        <v>382</v>
      </c>
      <c r="AM8" s="79">
        <v>283</v>
      </c>
      <c r="AN8" s="118">
        <v>316</v>
      </c>
      <c r="AO8" s="134">
        <v>434</v>
      </c>
      <c r="AP8" s="154">
        <v>364</v>
      </c>
      <c r="AQ8" s="182">
        <v>405</v>
      </c>
      <c r="AR8" s="219">
        <v>445</v>
      </c>
      <c r="AS8" s="230">
        <v>397</v>
      </c>
      <c r="AT8" s="366"/>
      <c r="AU8" s="374">
        <v>399.5</v>
      </c>
      <c r="AV8" s="74">
        <v>388.5</v>
      </c>
      <c r="AW8" s="75">
        <v>408</v>
      </c>
      <c r="AX8" s="79">
        <v>292</v>
      </c>
      <c r="AY8" s="118">
        <v>339</v>
      </c>
      <c r="AZ8" s="134">
        <v>454</v>
      </c>
      <c r="BA8" s="154">
        <v>382</v>
      </c>
      <c r="BB8" s="182">
        <v>435</v>
      </c>
      <c r="BC8" s="219">
        <v>453</v>
      </c>
      <c r="BD8" s="230">
        <v>432</v>
      </c>
      <c r="BE8" s="366"/>
      <c r="BG8" s="160">
        <f t="shared" si="0"/>
        <v>-422</v>
      </c>
      <c r="BH8" s="107">
        <f t="shared" si="1"/>
        <v>-426</v>
      </c>
      <c r="BI8" s="107">
        <f t="shared" si="2"/>
        <v>-434</v>
      </c>
      <c r="BJ8" s="107">
        <f t="shared" si="3"/>
        <v>-447</v>
      </c>
      <c r="BK8" s="107">
        <f t="shared" si="4"/>
        <v>-330</v>
      </c>
      <c r="BL8" s="107">
        <f t="shared" si="5"/>
        <v>-360</v>
      </c>
      <c r="BM8" s="107">
        <f t="shared" si="6"/>
        <v>-477</v>
      </c>
      <c r="BN8" s="107">
        <f t="shared" si="7"/>
        <v>-407</v>
      </c>
      <c r="BO8" s="107">
        <f t="shared" si="8"/>
        <v>-437</v>
      </c>
      <c r="BP8" s="107">
        <f t="shared" si="9"/>
        <v>-471</v>
      </c>
      <c r="BQ8" s="256">
        <f t="shared" si="45"/>
        <v>-450</v>
      </c>
      <c r="BR8" s="160">
        <f t="shared" si="10"/>
        <v>-403.5</v>
      </c>
      <c r="BS8" s="107">
        <f t="shared" si="11"/>
        <v>-428.3</v>
      </c>
      <c r="BT8" s="107">
        <f t="shared" si="12"/>
        <v>-409.1</v>
      </c>
      <c r="BU8" s="107">
        <f t="shared" si="13"/>
        <v>-424</v>
      </c>
      <c r="BV8" s="107">
        <f t="shared" si="14"/>
        <v>-309</v>
      </c>
      <c r="BW8" s="107">
        <f t="shared" si="15"/>
        <v>-339</v>
      </c>
      <c r="BX8" s="107">
        <f t="shared" si="16"/>
        <v>-459</v>
      </c>
      <c r="BY8" s="107">
        <f t="shared" si="17"/>
        <v>-382</v>
      </c>
      <c r="BZ8" s="107">
        <f t="shared" si="18"/>
        <v>-427</v>
      </c>
      <c r="CA8" s="107">
        <f t="shared" si="19"/>
        <v>-462</v>
      </c>
      <c r="CB8" s="260">
        <f t="shared" si="46"/>
        <v>-416</v>
      </c>
      <c r="CC8" s="160">
        <f t="shared" si="20"/>
        <v>-369.3</v>
      </c>
      <c r="CD8" s="107">
        <f t="shared" si="21"/>
        <v>-391</v>
      </c>
      <c r="CE8" s="107">
        <f t="shared" si="22"/>
        <v>-292</v>
      </c>
      <c r="CF8" s="107">
        <f t="shared" si="23"/>
        <v>-326</v>
      </c>
      <c r="CG8" s="107">
        <f t="shared" si="24"/>
        <v>-439</v>
      </c>
      <c r="CH8" s="107">
        <f t="shared" si="25"/>
        <v>-379</v>
      </c>
      <c r="CI8" s="107">
        <f t="shared" si="26"/>
        <v>-421</v>
      </c>
      <c r="CJ8" s="107">
        <f t="shared" si="27"/>
        <v>-464</v>
      </c>
      <c r="CK8" s="260">
        <f t="shared" si="47"/>
        <v>-404</v>
      </c>
      <c r="CL8" s="160">
        <f t="shared" si="28"/>
        <v>-368.1</v>
      </c>
      <c r="CM8" s="107">
        <f t="shared" si="29"/>
        <v>-382</v>
      </c>
      <c r="CN8" s="107">
        <f t="shared" si="30"/>
        <v>-283</v>
      </c>
      <c r="CO8" s="107">
        <f t="shared" si="31"/>
        <v>-316</v>
      </c>
      <c r="CP8" s="107">
        <f t="shared" si="32"/>
        <v>-434</v>
      </c>
      <c r="CQ8" s="107">
        <f t="shared" si="33"/>
        <v>-364</v>
      </c>
      <c r="CR8" s="107">
        <f t="shared" si="34"/>
        <v>-405</v>
      </c>
      <c r="CS8" s="107">
        <f t="shared" si="35"/>
        <v>-445</v>
      </c>
      <c r="CT8" s="256">
        <f t="shared" si="48"/>
        <v>-397</v>
      </c>
      <c r="CU8" s="260">
        <f t="shared" si="36"/>
        <v>-399.5</v>
      </c>
      <c r="CV8" s="107">
        <f t="shared" si="37"/>
        <v>-388.5</v>
      </c>
      <c r="CW8" s="107">
        <f t="shared" si="38"/>
        <v>-408</v>
      </c>
      <c r="CX8" s="107">
        <f t="shared" si="39"/>
        <v>-292</v>
      </c>
      <c r="CY8" s="107">
        <f t="shared" si="40"/>
        <v>-339</v>
      </c>
      <c r="CZ8" s="107">
        <f t="shared" si="41"/>
        <v>-454</v>
      </c>
      <c r="DA8" s="107">
        <f t="shared" si="42"/>
        <v>-382</v>
      </c>
      <c r="DB8" s="107">
        <f t="shared" si="43"/>
        <v>-435</v>
      </c>
      <c r="DC8" s="107">
        <f t="shared" si="44"/>
        <v>-453</v>
      </c>
      <c r="DD8" s="137">
        <f t="shared" si="49"/>
        <v>-432</v>
      </c>
    </row>
    <row r="9" spans="1:108" x14ac:dyDescent="0.45">
      <c r="A9" s="58" t="s">
        <v>15</v>
      </c>
      <c r="B9" s="58">
        <f t="shared" si="50"/>
        <v>45846</v>
      </c>
      <c r="C9" s="140">
        <v>488</v>
      </c>
      <c r="D9" s="73">
        <v>494</v>
      </c>
      <c r="E9" s="74">
        <v>509</v>
      </c>
      <c r="F9" s="75">
        <v>524</v>
      </c>
      <c r="G9" s="79">
        <v>404</v>
      </c>
      <c r="H9" s="118">
        <v>453</v>
      </c>
      <c r="I9" s="134">
        <v>533</v>
      </c>
      <c r="J9" s="154">
        <v>467</v>
      </c>
      <c r="K9" s="182">
        <v>530</v>
      </c>
      <c r="L9" s="200">
        <v>561</v>
      </c>
      <c r="M9" s="230">
        <v>527</v>
      </c>
      <c r="N9" s="366"/>
      <c r="O9" s="361">
        <v>468</v>
      </c>
      <c r="P9" s="73">
        <v>495.4</v>
      </c>
      <c r="Q9" s="74">
        <v>481.3</v>
      </c>
      <c r="R9" s="75">
        <v>498</v>
      </c>
      <c r="S9" s="79">
        <v>378</v>
      </c>
      <c r="T9" s="118">
        <v>426</v>
      </c>
      <c r="U9" s="134">
        <v>514</v>
      </c>
      <c r="V9" s="154">
        <v>439</v>
      </c>
      <c r="W9" s="182">
        <v>519</v>
      </c>
      <c r="X9" s="219">
        <v>547</v>
      </c>
      <c r="Y9" s="230">
        <v>491</v>
      </c>
      <c r="Z9" s="366"/>
      <c r="AA9" s="209">
        <v>437.1</v>
      </c>
      <c r="AB9" s="75">
        <v>465</v>
      </c>
      <c r="AC9" s="79">
        <v>360</v>
      </c>
      <c r="AD9" s="118">
        <v>409</v>
      </c>
      <c r="AE9" s="134">
        <v>493</v>
      </c>
      <c r="AF9" s="154">
        <v>436</v>
      </c>
      <c r="AG9" s="182">
        <v>510</v>
      </c>
      <c r="AH9" s="219">
        <v>547</v>
      </c>
      <c r="AI9" s="237">
        <v>474</v>
      </c>
      <c r="AJ9" s="366"/>
      <c r="AK9" s="88">
        <v>435.5</v>
      </c>
      <c r="AL9" s="75">
        <v>451</v>
      </c>
      <c r="AM9" s="79">
        <v>346</v>
      </c>
      <c r="AN9" s="118">
        <v>400</v>
      </c>
      <c r="AO9" s="134">
        <v>485</v>
      </c>
      <c r="AP9" s="154">
        <v>420</v>
      </c>
      <c r="AQ9" s="182">
        <v>494</v>
      </c>
      <c r="AR9" s="219">
        <v>529</v>
      </c>
      <c r="AS9" s="230">
        <v>468</v>
      </c>
      <c r="AT9" s="366"/>
      <c r="AU9" s="374">
        <v>466.9</v>
      </c>
      <c r="AV9" s="74">
        <v>461.6</v>
      </c>
      <c r="AW9" s="75">
        <v>486</v>
      </c>
      <c r="AX9" s="79">
        <v>364</v>
      </c>
      <c r="AY9" s="118">
        <v>424</v>
      </c>
      <c r="AZ9" s="134">
        <v>509</v>
      </c>
      <c r="BA9" s="154">
        <v>438</v>
      </c>
      <c r="BB9" s="182">
        <v>525</v>
      </c>
      <c r="BC9" s="219">
        <v>542</v>
      </c>
      <c r="BD9" s="230">
        <v>507</v>
      </c>
      <c r="BE9" s="366"/>
      <c r="BG9" s="160">
        <f t="shared" si="0"/>
        <v>-488</v>
      </c>
      <c r="BH9" s="107">
        <f t="shared" si="1"/>
        <v>-494</v>
      </c>
      <c r="BI9" s="107">
        <f t="shared" si="2"/>
        <v>-509</v>
      </c>
      <c r="BJ9" s="107">
        <f t="shared" si="3"/>
        <v>-524</v>
      </c>
      <c r="BK9" s="107">
        <f t="shared" si="4"/>
        <v>-404</v>
      </c>
      <c r="BL9" s="107">
        <f t="shared" si="5"/>
        <v>-453</v>
      </c>
      <c r="BM9" s="107">
        <f t="shared" si="6"/>
        <v>-533</v>
      </c>
      <c r="BN9" s="107">
        <f t="shared" si="7"/>
        <v>-467</v>
      </c>
      <c r="BO9" s="107">
        <f t="shared" si="8"/>
        <v>-530</v>
      </c>
      <c r="BP9" s="107">
        <f t="shared" si="9"/>
        <v>-561</v>
      </c>
      <c r="BQ9" s="256">
        <f t="shared" si="45"/>
        <v>-527</v>
      </c>
      <c r="BR9" s="160">
        <f t="shared" si="10"/>
        <v>-468</v>
      </c>
      <c r="BS9" s="107">
        <f t="shared" si="11"/>
        <v>-495.4</v>
      </c>
      <c r="BT9" s="107">
        <f t="shared" si="12"/>
        <v>-481.3</v>
      </c>
      <c r="BU9" s="107">
        <f t="shared" si="13"/>
        <v>-498</v>
      </c>
      <c r="BV9" s="107">
        <f t="shared" si="14"/>
        <v>-378</v>
      </c>
      <c r="BW9" s="107">
        <f t="shared" si="15"/>
        <v>-426</v>
      </c>
      <c r="BX9" s="107">
        <f t="shared" si="16"/>
        <v>-514</v>
      </c>
      <c r="BY9" s="107">
        <f t="shared" si="17"/>
        <v>-439</v>
      </c>
      <c r="BZ9" s="107">
        <f t="shared" si="18"/>
        <v>-519</v>
      </c>
      <c r="CA9" s="107">
        <f t="shared" si="19"/>
        <v>-547</v>
      </c>
      <c r="CB9" s="260">
        <f t="shared" si="46"/>
        <v>-491</v>
      </c>
      <c r="CC9" s="160">
        <f t="shared" si="20"/>
        <v>-437.1</v>
      </c>
      <c r="CD9" s="107">
        <f t="shared" si="21"/>
        <v>-465</v>
      </c>
      <c r="CE9" s="107">
        <f t="shared" si="22"/>
        <v>-360</v>
      </c>
      <c r="CF9" s="107">
        <f t="shared" si="23"/>
        <v>-409</v>
      </c>
      <c r="CG9" s="107">
        <f t="shared" si="24"/>
        <v>-493</v>
      </c>
      <c r="CH9" s="107">
        <f t="shared" si="25"/>
        <v>-436</v>
      </c>
      <c r="CI9" s="107">
        <f t="shared" si="26"/>
        <v>-510</v>
      </c>
      <c r="CJ9" s="107">
        <f t="shared" si="27"/>
        <v>-547</v>
      </c>
      <c r="CK9" s="260">
        <f t="shared" si="47"/>
        <v>-474</v>
      </c>
      <c r="CL9" s="160">
        <f t="shared" si="28"/>
        <v>-435.5</v>
      </c>
      <c r="CM9" s="107">
        <f t="shared" si="29"/>
        <v>-451</v>
      </c>
      <c r="CN9" s="107">
        <f t="shared" si="30"/>
        <v>-346</v>
      </c>
      <c r="CO9" s="107">
        <f t="shared" si="31"/>
        <v>-400</v>
      </c>
      <c r="CP9" s="107">
        <f t="shared" si="32"/>
        <v>-485</v>
      </c>
      <c r="CQ9" s="107">
        <f t="shared" si="33"/>
        <v>-420</v>
      </c>
      <c r="CR9" s="107">
        <f t="shared" si="34"/>
        <v>-494</v>
      </c>
      <c r="CS9" s="107">
        <f t="shared" si="35"/>
        <v>-529</v>
      </c>
      <c r="CT9" s="256">
        <f t="shared" si="48"/>
        <v>-468</v>
      </c>
      <c r="CU9" s="260">
        <f t="shared" si="36"/>
        <v>-466.9</v>
      </c>
      <c r="CV9" s="107">
        <f t="shared" si="37"/>
        <v>-461.6</v>
      </c>
      <c r="CW9" s="107">
        <f t="shared" si="38"/>
        <v>-486</v>
      </c>
      <c r="CX9" s="107">
        <f t="shared" si="39"/>
        <v>-364</v>
      </c>
      <c r="CY9" s="107">
        <f t="shared" si="40"/>
        <v>-424</v>
      </c>
      <c r="CZ9" s="107">
        <f t="shared" si="41"/>
        <v>-509</v>
      </c>
      <c r="DA9" s="107">
        <f t="shared" si="42"/>
        <v>-438</v>
      </c>
      <c r="DB9" s="107">
        <f t="shared" si="43"/>
        <v>-525</v>
      </c>
      <c r="DC9" s="107">
        <f t="shared" si="44"/>
        <v>-542</v>
      </c>
      <c r="DD9" s="137">
        <f t="shared" si="49"/>
        <v>-507</v>
      </c>
    </row>
    <row r="10" spans="1:108" x14ac:dyDescent="0.45">
      <c r="A10" s="58" t="s">
        <v>16</v>
      </c>
      <c r="B10" s="58">
        <f t="shared" si="50"/>
        <v>45853</v>
      </c>
      <c r="C10" s="140">
        <v>552</v>
      </c>
      <c r="D10" s="73">
        <v>577</v>
      </c>
      <c r="E10" s="74">
        <v>575</v>
      </c>
      <c r="F10" s="75">
        <v>594</v>
      </c>
      <c r="G10" s="79">
        <v>484</v>
      </c>
      <c r="H10" s="118">
        <v>546</v>
      </c>
      <c r="I10" s="134">
        <v>588</v>
      </c>
      <c r="J10" s="154">
        <v>524</v>
      </c>
      <c r="K10" s="182">
        <v>614</v>
      </c>
      <c r="L10" s="200">
        <v>654</v>
      </c>
      <c r="M10" s="230">
        <v>618</v>
      </c>
      <c r="N10" s="366"/>
      <c r="O10" s="361">
        <v>532.1</v>
      </c>
      <c r="P10" s="73">
        <v>576.70000000000005</v>
      </c>
      <c r="Q10" s="74">
        <v>544.4</v>
      </c>
      <c r="R10" s="75">
        <v>566</v>
      </c>
      <c r="S10" s="79">
        <v>454</v>
      </c>
      <c r="T10" s="118">
        <v>517</v>
      </c>
      <c r="U10" s="134">
        <v>567</v>
      </c>
      <c r="V10" s="154">
        <v>495</v>
      </c>
      <c r="W10" s="182">
        <v>602</v>
      </c>
      <c r="X10" s="219">
        <v>638</v>
      </c>
      <c r="Y10" s="230">
        <v>576</v>
      </c>
      <c r="Z10" s="366"/>
      <c r="AA10" s="209">
        <v>497</v>
      </c>
      <c r="AB10" s="75">
        <v>531</v>
      </c>
      <c r="AC10" s="79">
        <v>433</v>
      </c>
      <c r="AD10" s="118">
        <v>498</v>
      </c>
      <c r="AE10" s="134">
        <v>537</v>
      </c>
      <c r="AF10" s="154">
        <v>495</v>
      </c>
      <c r="AG10" s="182">
        <v>594</v>
      </c>
      <c r="AH10" s="219">
        <v>634</v>
      </c>
      <c r="AI10" s="237">
        <v>559</v>
      </c>
      <c r="AJ10" s="366"/>
      <c r="AK10" s="88">
        <v>494.1</v>
      </c>
      <c r="AL10" s="75">
        <v>514</v>
      </c>
      <c r="AM10" s="79">
        <v>418</v>
      </c>
      <c r="AN10" s="118">
        <v>488</v>
      </c>
      <c r="AO10" s="134">
        <v>537</v>
      </c>
      <c r="AP10" s="154">
        <v>473</v>
      </c>
      <c r="AQ10" s="182">
        <v>576</v>
      </c>
      <c r="AR10" s="219">
        <v>617</v>
      </c>
      <c r="AS10" s="230">
        <v>552</v>
      </c>
      <c r="AT10" s="366"/>
      <c r="AU10" s="374">
        <v>546.29999999999995</v>
      </c>
      <c r="AV10" s="74">
        <v>519.6</v>
      </c>
      <c r="AW10" s="75">
        <v>551</v>
      </c>
      <c r="AX10" s="79">
        <v>438</v>
      </c>
      <c r="AY10" s="118">
        <v>512</v>
      </c>
      <c r="AZ10" s="134">
        <v>561</v>
      </c>
      <c r="BA10" s="154">
        <v>491</v>
      </c>
      <c r="BB10" s="182">
        <v>609</v>
      </c>
      <c r="BC10" s="219">
        <v>637</v>
      </c>
      <c r="BD10" s="230">
        <v>596</v>
      </c>
      <c r="BE10" s="366"/>
      <c r="BG10" s="160">
        <f t="shared" si="0"/>
        <v>-552</v>
      </c>
      <c r="BH10" s="107">
        <f t="shared" si="1"/>
        <v>-577</v>
      </c>
      <c r="BI10" s="107">
        <f t="shared" si="2"/>
        <v>-575</v>
      </c>
      <c r="BJ10" s="107">
        <f t="shared" si="3"/>
        <v>-594</v>
      </c>
      <c r="BK10" s="107">
        <f t="shared" si="4"/>
        <v>-484</v>
      </c>
      <c r="BL10" s="107">
        <f t="shared" si="5"/>
        <v>-546</v>
      </c>
      <c r="BM10" s="107">
        <f t="shared" si="6"/>
        <v>-588</v>
      </c>
      <c r="BN10" s="107">
        <f t="shared" si="7"/>
        <v>-524</v>
      </c>
      <c r="BO10" s="107">
        <f t="shared" si="8"/>
        <v>-614</v>
      </c>
      <c r="BP10" s="107">
        <f t="shared" si="9"/>
        <v>-654</v>
      </c>
      <c r="BQ10" s="256">
        <f t="shared" si="45"/>
        <v>-618</v>
      </c>
      <c r="BR10" s="160">
        <f t="shared" si="10"/>
        <v>-532.1</v>
      </c>
      <c r="BS10" s="107">
        <f t="shared" si="11"/>
        <v>-576.70000000000005</v>
      </c>
      <c r="BT10" s="107">
        <f t="shared" si="12"/>
        <v>-544.4</v>
      </c>
      <c r="BU10" s="107">
        <f t="shared" si="13"/>
        <v>-566</v>
      </c>
      <c r="BV10" s="107">
        <f t="shared" si="14"/>
        <v>-454</v>
      </c>
      <c r="BW10" s="107">
        <f t="shared" si="15"/>
        <v>-517</v>
      </c>
      <c r="BX10" s="107">
        <f t="shared" si="16"/>
        <v>-567</v>
      </c>
      <c r="BY10" s="107">
        <f t="shared" si="17"/>
        <v>-495</v>
      </c>
      <c r="BZ10" s="107">
        <f t="shared" si="18"/>
        <v>-602</v>
      </c>
      <c r="CA10" s="107">
        <f t="shared" si="19"/>
        <v>-638</v>
      </c>
      <c r="CB10" s="260">
        <f t="shared" si="46"/>
        <v>-576</v>
      </c>
      <c r="CC10" s="160">
        <f t="shared" si="20"/>
        <v>-497</v>
      </c>
      <c r="CD10" s="107">
        <f t="shared" si="21"/>
        <v>-531</v>
      </c>
      <c r="CE10" s="107">
        <f t="shared" si="22"/>
        <v>-433</v>
      </c>
      <c r="CF10" s="107">
        <f t="shared" si="23"/>
        <v>-498</v>
      </c>
      <c r="CG10" s="107">
        <f t="shared" si="24"/>
        <v>-537</v>
      </c>
      <c r="CH10" s="107">
        <f t="shared" si="25"/>
        <v>-495</v>
      </c>
      <c r="CI10" s="107">
        <f t="shared" si="26"/>
        <v>-594</v>
      </c>
      <c r="CJ10" s="107">
        <f t="shared" si="27"/>
        <v>-634</v>
      </c>
      <c r="CK10" s="260">
        <f t="shared" si="47"/>
        <v>-559</v>
      </c>
      <c r="CL10" s="160">
        <f t="shared" si="28"/>
        <v>-494.1</v>
      </c>
      <c r="CM10" s="107">
        <f t="shared" si="29"/>
        <v>-514</v>
      </c>
      <c r="CN10" s="107">
        <f t="shared" si="30"/>
        <v>-418</v>
      </c>
      <c r="CO10" s="107">
        <f t="shared" si="31"/>
        <v>-488</v>
      </c>
      <c r="CP10" s="107">
        <f t="shared" si="32"/>
        <v>-537</v>
      </c>
      <c r="CQ10" s="107">
        <f t="shared" si="33"/>
        <v>-473</v>
      </c>
      <c r="CR10" s="107">
        <f t="shared" si="34"/>
        <v>-576</v>
      </c>
      <c r="CS10" s="107">
        <f t="shared" si="35"/>
        <v>-617</v>
      </c>
      <c r="CT10" s="256">
        <f t="shared" si="48"/>
        <v>-552</v>
      </c>
      <c r="CU10" s="260">
        <f t="shared" si="36"/>
        <v>-546.29999999999995</v>
      </c>
      <c r="CV10" s="107">
        <f t="shared" si="37"/>
        <v>-519.6</v>
      </c>
      <c r="CW10" s="107">
        <f t="shared" si="38"/>
        <v>-551</v>
      </c>
      <c r="CX10" s="107">
        <f t="shared" si="39"/>
        <v>-438</v>
      </c>
      <c r="CY10" s="107">
        <f t="shared" si="40"/>
        <v>-512</v>
      </c>
      <c r="CZ10" s="107">
        <f t="shared" si="41"/>
        <v>-561</v>
      </c>
      <c r="DA10" s="107">
        <f t="shared" si="42"/>
        <v>-491</v>
      </c>
      <c r="DB10" s="107">
        <f t="shared" si="43"/>
        <v>-609</v>
      </c>
      <c r="DC10" s="107">
        <f t="shared" si="44"/>
        <v>-637</v>
      </c>
      <c r="DD10" s="137">
        <f t="shared" si="49"/>
        <v>-596</v>
      </c>
    </row>
    <row r="11" spans="1:108" x14ac:dyDescent="0.45">
      <c r="A11" s="54" t="s">
        <v>17</v>
      </c>
      <c r="B11" s="58">
        <f t="shared" si="50"/>
        <v>45860</v>
      </c>
      <c r="C11" s="140">
        <v>619</v>
      </c>
      <c r="D11" s="73">
        <v>643</v>
      </c>
      <c r="E11" s="74">
        <v>640</v>
      </c>
      <c r="F11" s="75">
        <v>666</v>
      </c>
      <c r="G11" s="79">
        <v>568</v>
      </c>
      <c r="H11" s="118">
        <v>630</v>
      </c>
      <c r="I11" s="134">
        <v>664</v>
      </c>
      <c r="J11" s="154">
        <v>596</v>
      </c>
      <c r="K11" s="182">
        <v>673</v>
      </c>
      <c r="L11" s="200">
        <v>723</v>
      </c>
      <c r="M11" s="230">
        <v>684</v>
      </c>
      <c r="N11" s="366"/>
      <c r="O11" s="361">
        <v>603.20000000000005</v>
      </c>
      <c r="P11" s="73">
        <v>644.29999999999995</v>
      </c>
      <c r="Q11" s="74">
        <v>605.9</v>
      </c>
      <c r="R11" s="75">
        <v>637</v>
      </c>
      <c r="S11" s="79">
        <v>536</v>
      </c>
      <c r="T11" s="118">
        <v>597</v>
      </c>
      <c r="U11" s="134">
        <v>643</v>
      </c>
      <c r="V11" s="154">
        <v>563</v>
      </c>
      <c r="W11" s="182">
        <v>660</v>
      </c>
      <c r="X11" s="219">
        <v>706</v>
      </c>
      <c r="Y11" s="230">
        <v>641</v>
      </c>
      <c r="Z11" s="366"/>
      <c r="AA11" s="209">
        <v>554.4</v>
      </c>
      <c r="AB11" s="75">
        <v>602</v>
      </c>
      <c r="AC11" s="79">
        <v>510</v>
      </c>
      <c r="AD11" s="118">
        <v>576</v>
      </c>
      <c r="AE11" s="134">
        <v>614</v>
      </c>
      <c r="AF11" s="154">
        <v>562</v>
      </c>
      <c r="AG11" s="182">
        <v>653</v>
      </c>
      <c r="AH11" s="219">
        <v>695</v>
      </c>
      <c r="AI11" s="237">
        <v>621</v>
      </c>
      <c r="AJ11" s="366"/>
      <c r="AK11" s="88">
        <v>551.29999999999995</v>
      </c>
      <c r="AL11" s="75">
        <v>581</v>
      </c>
      <c r="AM11" s="79">
        <v>495</v>
      </c>
      <c r="AN11" s="118">
        <v>564</v>
      </c>
      <c r="AO11" s="134">
        <v>610</v>
      </c>
      <c r="AP11" s="154">
        <v>540</v>
      </c>
      <c r="AQ11" s="182">
        <v>632</v>
      </c>
      <c r="AR11" s="219">
        <v>681</v>
      </c>
      <c r="AS11" s="230">
        <v>614</v>
      </c>
      <c r="AT11" s="366"/>
      <c r="AU11" s="374">
        <v>607.5</v>
      </c>
      <c r="AV11" s="74">
        <v>578.20000000000005</v>
      </c>
      <c r="AW11" s="75">
        <v>620</v>
      </c>
      <c r="AX11" s="79">
        <v>517</v>
      </c>
      <c r="AY11" s="118">
        <v>593</v>
      </c>
      <c r="AZ11" s="134">
        <v>634</v>
      </c>
      <c r="BA11" s="154">
        <v>560</v>
      </c>
      <c r="BB11" s="182">
        <v>668</v>
      </c>
      <c r="BC11" s="219">
        <v>706</v>
      </c>
      <c r="BD11" s="230">
        <v>657</v>
      </c>
      <c r="BE11" s="366"/>
      <c r="BG11" s="160">
        <f t="shared" si="0"/>
        <v>-619</v>
      </c>
      <c r="BH11" s="107">
        <f t="shared" si="1"/>
        <v>-643</v>
      </c>
      <c r="BI11" s="107">
        <f t="shared" si="2"/>
        <v>-640</v>
      </c>
      <c r="BJ11" s="107">
        <f t="shared" si="3"/>
        <v>-666</v>
      </c>
      <c r="BK11" s="107">
        <f t="shared" si="4"/>
        <v>-568</v>
      </c>
      <c r="BL11" s="107">
        <f t="shared" si="5"/>
        <v>-630</v>
      </c>
      <c r="BM11" s="107">
        <f t="shared" si="6"/>
        <v>-664</v>
      </c>
      <c r="BN11" s="107">
        <f t="shared" si="7"/>
        <v>-596</v>
      </c>
      <c r="BO11" s="107">
        <f t="shared" si="8"/>
        <v>-673</v>
      </c>
      <c r="BP11" s="107">
        <f t="shared" si="9"/>
        <v>-723</v>
      </c>
      <c r="BQ11" s="256">
        <f t="shared" si="45"/>
        <v>-684</v>
      </c>
      <c r="BR11" s="160">
        <f t="shared" si="10"/>
        <v>-603.20000000000005</v>
      </c>
      <c r="BS11" s="107">
        <f t="shared" si="11"/>
        <v>-644.29999999999995</v>
      </c>
      <c r="BT11" s="107">
        <f t="shared" si="12"/>
        <v>-605.9</v>
      </c>
      <c r="BU11" s="107">
        <f t="shared" si="13"/>
        <v>-637</v>
      </c>
      <c r="BV11" s="107">
        <f t="shared" si="14"/>
        <v>-536</v>
      </c>
      <c r="BW11" s="107">
        <f t="shared" si="15"/>
        <v>-597</v>
      </c>
      <c r="BX11" s="107">
        <f t="shared" si="16"/>
        <v>-643</v>
      </c>
      <c r="BY11" s="107">
        <f t="shared" si="17"/>
        <v>-563</v>
      </c>
      <c r="BZ11" s="107">
        <f t="shared" si="18"/>
        <v>-660</v>
      </c>
      <c r="CA11" s="107">
        <f t="shared" si="19"/>
        <v>-706</v>
      </c>
      <c r="CB11" s="260">
        <f t="shared" si="46"/>
        <v>-641</v>
      </c>
      <c r="CC11" s="160">
        <f t="shared" si="20"/>
        <v>-554.4</v>
      </c>
      <c r="CD11" s="107">
        <f t="shared" si="21"/>
        <v>-602</v>
      </c>
      <c r="CE11" s="107">
        <f t="shared" si="22"/>
        <v>-510</v>
      </c>
      <c r="CF11" s="107">
        <f t="shared" si="23"/>
        <v>-576</v>
      </c>
      <c r="CG11" s="107">
        <f t="shared" si="24"/>
        <v>-614</v>
      </c>
      <c r="CH11" s="107">
        <f t="shared" si="25"/>
        <v>-562</v>
      </c>
      <c r="CI11" s="107">
        <f t="shared" si="26"/>
        <v>-653</v>
      </c>
      <c r="CJ11" s="107">
        <f t="shared" si="27"/>
        <v>-695</v>
      </c>
      <c r="CK11" s="260">
        <f t="shared" si="47"/>
        <v>-621</v>
      </c>
      <c r="CL11" s="160">
        <f t="shared" si="28"/>
        <v>-551.29999999999995</v>
      </c>
      <c r="CM11" s="107">
        <f t="shared" si="29"/>
        <v>-581</v>
      </c>
      <c r="CN11" s="107">
        <f t="shared" si="30"/>
        <v>-495</v>
      </c>
      <c r="CO11" s="107">
        <f t="shared" si="31"/>
        <v>-564</v>
      </c>
      <c r="CP11" s="107">
        <f t="shared" si="32"/>
        <v>-610</v>
      </c>
      <c r="CQ11" s="107">
        <f t="shared" si="33"/>
        <v>-540</v>
      </c>
      <c r="CR11" s="107">
        <f t="shared" si="34"/>
        <v>-632</v>
      </c>
      <c r="CS11" s="107">
        <f t="shared" si="35"/>
        <v>-681</v>
      </c>
      <c r="CT11" s="256">
        <f t="shared" si="48"/>
        <v>-614</v>
      </c>
      <c r="CU11" s="260">
        <f t="shared" si="36"/>
        <v>-607.5</v>
      </c>
      <c r="CV11" s="107">
        <f t="shared" si="37"/>
        <v>-578.20000000000005</v>
      </c>
      <c r="CW11" s="107">
        <f t="shared" si="38"/>
        <v>-620</v>
      </c>
      <c r="CX11" s="107">
        <f t="shared" si="39"/>
        <v>-517</v>
      </c>
      <c r="CY11" s="107">
        <f t="shared" si="40"/>
        <v>-593</v>
      </c>
      <c r="CZ11" s="107">
        <f t="shared" si="41"/>
        <v>-634</v>
      </c>
      <c r="DA11" s="107">
        <f t="shared" si="42"/>
        <v>-560</v>
      </c>
      <c r="DB11" s="107">
        <f t="shared" si="43"/>
        <v>-668</v>
      </c>
      <c r="DC11" s="107">
        <f t="shared" si="44"/>
        <v>-706</v>
      </c>
      <c r="DD11" s="137">
        <f t="shared" si="49"/>
        <v>-657</v>
      </c>
    </row>
    <row r="12" spans="1:108" x14ac:dyDescent="0.45">
      <c r="A12" s="58" t="s">
        <v>18</v>
      </c>
      <c r="B12" s="58">
        <f t="shared" si="50"/>
        <v>45867</v>
      </c>
      <c r="C12" s="140">
        <v>700</v>
      </c>
      <c r="D12" s="73">
        <v>714</v>
      </c>
      <c r="E12" s="74">
        <v>699</v>
      </c>
      <c r="F12" s="75">
        <v>751</v>
      </c>
      <c r="G12" s="79">
        <v>650</v>
      </c>
      <c r="H12" s="118">
        <v>757</v>
      </c>
      <c r="I12" s="134">
        <v>724</v>
      </c>
      <c r="J12" s="154">
        <v>678</v>
      </c>
      <c r="K12" s="182">
        <v>746</v>
      </c>
      <c r="L12" s="200">
        <v>801</v>
      </c>
      <c r="M12" s="230">
        <v>762</v>
      </c>
      <c r="N12" s="366"/>
      <c r="O12" s="361">
        <v>689</v>
      </c>
      <c r="P12" s="73">
        <v>714.7</v>
      </c>
      <c r="Q12" s="74">
        <v>660.9</v>
      </c>
      <c r="R12" s="75">
        <v>719</v>
      </c>
      <c r="S12" s="79">
        <v>614</v>
      </c>
      <c r="T12" s="118">
        <v>721</v>
      </c>
      <c r="U12" s="134">
        <v>700</v>
      </c>
      <c r="V12" s="154">
        <v>642</v>
      </c>
      <c r="W12" s="182">
        <v>733</v>
      </c>
      <c r="X12" s="219">
        <v>783</v>
      </c>
      <c r="Y12" s="230">
        <v>713</v>
      </c>
      <c r="Z12" s="366"/>
      <c r="AA12" s="209">
        <v>605.6</v>
      </c>
      <c r="AB12" s="75">
        <v>682</v>
      </c>
      <c r="AC12" s="79">
        <v>589</v>
      </c>
      <c r="AD12" s="118">
        <v>693</v>
      </c>
      <c r="AE12" s="134">
        <v>672</v>
      </c>
      <c r="AF12" s="154">
        <v>642</v>
      </c>
      <c r="AG12" s="182">
        <v>724</v>
      </c>
      <c r="AH12" s="219">
        <v>769</v>
      </c>
      <c r="AI12" s="237">
        <v>693</v>
      </c>
      <c r="AJ12" s="366"/>
      <c r="AK12" s="88">
        <v>601.70000000000005</v>
      </c>
      <c r="AL12" s="75">
        <v>658</v>
      </c>
      <c r="AM12" s="79">
        <v>569</v>
      </c>
      <c r="AN12" s="118">
        <v>688</v>
      </c>
      <c r="AO12" s="134">
        <v>664</v>
      </c>
      <c r="AP12" s="154">
        <v>616</v>
      </c>
      <c r="AQ12" s="182">
        <v>701</v>
      </c>
      <c r="AR12" s="219">
        <v>757</v>
      </c>
      <c r="AS12" s="230">
        <v>683</v>
      </c>
      <c r="AT12" s="366"/>
      <c r="AU12" s="374">
        <v>673.7</v>
      </c>
      <c r="AV12" s="74">
        <v>632</v>
      </c>
      <c r="AW12" s="75">
        <v>699</v>
      </c>
      <c r="AX12" s="79">
        <v>596</v>
      </c>
      <c r="AY12" s="118">
        <v>711</v>
      </c>
      <c r="AZ12" s="134">
        <v>691</v>
      </c>
      <c r="BA12" s="154">
        <v>638</v>
      </c>
      <c r="BB12" s="182">
        <v>738</v>
      </c>
      <c r="BC12" s="219">
        <v>785</v>
      </c>
      <c r="BD12" s="230">
        <v>734</v>
      </c>
      <c r="BE12" s="366"/>
      <c r="BG12" s="160">
        <f t="shared" si="0"/>
        <v>-700</v>
      </c>
      <c r="BH12" s="107">
        <f t="shared" si="1"/>
        <v>-714</v>
      </c>
      <c r="BI12" s="107">
        <f t="shared" si="2"/>
        <v>-699</v>
      </c>
      <c r="BJ12" s="107">
        <f t="shared" si="3"/>
        <v>-751</v>
      </c>
      <c r="BK12" s="107">
        <f t="shared" si="4"/>
        <v>-650</v>
      </c>
      <c r="BL12" s="107">
        <f t="shared" si="5"/>
        <v>-757</v>
      </c>
      <c r="BM12" s="107">
        <f t="shared" si="6"/>
        <v>-724</v>
      </c>
      <c r="BN12" s="107">
        <f t="shared" si="7"/>
        <v>-678</v>
      </c>
      <c r="BO12" s="107">
        <f t="shared" si="8"/>
        <v>-746</v>
      </c>
      <c r="BP12" s="107">
        <f t="shared" si="9"/>
        <v>-801</v>
      </c>
      <c r="BQ12" s="256">
        <f t="shared" si="45"/>
        <v>-762</v>
      </c>
      <c r="BR12" s="160">
        <f t="shared" si="10"/>
        <v>-689</v>
      </c>
      <c r="BS12" s="107">
        <f t="shared" si="11"/>
        <v>-714.7</v>
      </c>
      <c r="BT12" s="107">
        <f t="shared" si="12"/>
        <v>-660.9</v>
      </c>
      <c r="BU12" s="107">
        <f t="shared" si="13"/>
        <v>-719</v>
      </c>
      <c r="BV12" s="107">
        <f t="shared" si="14"/>
        <v>-614</v>
      </c>
      <c r="BW12" s="107">
        <f t="shared" si="15"/>
        <v>-721</v>
      </c>
      <c r="BX12" s="107">
        <f t="shared" si="16"/>
        <v>-700</v>
      </c>
      <c r="BY12" s="107">
        <f t="shared" si="17"/>
        <v>-642</v>
      </c>
      <c r="BZ12" s="107">
        <f t="shared" si="18"/>
        <v>-733</v>
      </c>
      <c r="CA12" s="107">
        <f t="shared" si="19"/>
        <v>-783</v>
      </c>
      <c r="CB12" s="260">
        <f t="shared" si="46"/>
        <v>-713</v>
      </c>
      <c r="CC12" s="160">
        <f t="shared" si="20"/>
        <v>-605.6</v>
      </c>
      <c r="CD12" s="107">
        <f t="shared" si="21"/>
        <v>-682</v>
      </c>
      <c r="CE12" s="107">
        <f t="shared" si="22"/>
        <v>-589</v>
      </c>
      <c r="CF12" s="107">
        <f t="shared" si="23"/>
        <v>-693</v>
      </c>
      <c r="CG12" s="107">
        <f t="shared" si="24"/>
        <v>-672</v>
      </c>
      <c r="CH12" s="107">
        <f t="shared" si="25"/>
        <v>-642</v>
      </c>
      <c r="CI12" s="107">
        <f t="shared" si="26"/>
        <v>-724</v>
      </c>
      <c r="CJ12" s="107">
        <f t="shared" si="27"/>
        <v>-769</v>
      </c>
      <c r="CK12" s="260">
        <f t="shared" si="47"/>
        <v>-693</v>
      </c>
      <c r="CL12" s="160">
        <f t="shared" si="28"/>
        <v>-601.70000000000005</v>
      </c>
      <c r="CM12" s="107">
        <f t="shared" si="29"/>
        <v>-658</v>
      </c>
      <c r="CN12" s="107">
        <f t="shared" si="30"/>
        <v>-569</v>
      </c>
      <c r="CO12" s="107">
        <f t="shared" si="31"/>
        <v>-688</v>
      </c>
      <c r="CP12" s="107">
        <f t="shared" si="32"/>
        <v>-664</v>
      </c>
      <c r="CQ12" s="107">
        <f t="shared" si="33"/>
        <v>-616</v>
      </c>
      <c r="CR12" s="107">
        <f t="shared" si="34"/>
        <v>-701</v>
      </c>
      <c r="CS12" s="107">
        <f t="shared" si="35"/>
        <v>-757</v>
      </c>
      <c r="CT12" s="256">
        <f t="shared" si="48"/>
        <v>-683</v>
      </c>
      <c r="CU12" s="260">
        <f t="shared" si="36"/>
        <v>-673.7</v>
      </c>
      <c r="CV12" s="107">
        <f t="shared" si="37"/>
        <v>-632</v>
      </c>
      <c r="CW12" s="107">
        <f t="shared" si="38"/>
        <v>-699</v>
      </c>
      <c r="CX12" s="107">
        <f t="shared" si="39"/>
        <v>-596</v>
      </c>
      <c r="CY12" s="107">
        <f t="shared" si="40"/>
        <v>-711</v>
      </c>
      <c r="CZ12" s="107">
        <f t="shared" si="41"/>
        <v>-691</v>
      </c>
      <c r="DA12" s="107">
        <f t="shared" si="42"/>
        <v>-638</v>
      </c>
      <c r="DB12" s="107">
        <f t="shared" si="43"/>
        <v>-738</v>
      </c>
      <c r="DC12" s="107">
        <f t="shared" si="44"/>
        <v>-785</v>
      </c>
      <c r="DD12" s="137">
        <f t="shared" si="49"/>
        <v>-734</v>
      </c>
    </row>
    <row r="13" spans="1:108" x14ac:dyDescent="0.45">
      <c r="A13" s="58" t="s">
        <v>19</v>
      </c>
      <c r="B13" s="58">
        <f t="shared" si="50"/>
        <v>45874</v>
      </c>
      <c r="C13" s="140">
        <v>755</v>
      </c>
      <c r="D13" s="73">
        <v>789</v>
      </c>
      <c r="E13" s="74">
        <v>762</v>
      </c>
      <c r="F13" s="75">
        <v>843</v>
      </c>
      <c r="G13" s="79">
        <v>715</v>
      </c>
      <c r="H13" s="118">
        <v>832</v>
      </c>
      <c r="I13" s="134">
        <v>770</v>
      </c>
      <c r="J13" s="154">
        <v>760</v>
      </c>
      <c r="K13" s="182">
        <v>801</v>
      </c>
      <c r="L13" s="200">
        <v>892</v>
      </c>
      <c r="M13" s="230">
        <v>816</v>
      </c>
      <c r="N13" s="366"/>
      <c r="O13" s="361">
        <v>747.3</v>
      </c>
      <c r="P13" s="73">
        <v>787</v>
      </c>
      <c r="Q13" s="74">
        <v>722.4</v>
      </c>
      <c r="R13" s="75">
        <v>808</v>
      </c>
      <c r="S13" s="79">
        <v>676</v>
      </c>
      <c r="T13" s="118">
        <v>793</v>
      </c>
      <c r="U13" s="134">
        <v>744</v>
      </c>
      <c r="V13" s="154">
        <v>720</v>
      </c>
      <c r="W13" s="182">
        <v>786</v>
      </c>
      <c r="X13" s="219">
        <v>871</v>
      </c>
      <c r="Y13" s="230">
        <v>765</v>
      </c>
      <c r="Z13" s="366"/>
      <c r="AA13" s="209">
        <v>663.2</v>
      </c>
      <c r="AB13" s="75">
        <v>766</v>
      </c>
      <c r="AC13" s="79">
        <v>651</v>
      </c>
      <c r="AD13" s="118">
        <v>762</v>
      </c>
      <c r="AE13" s="134">
        <v>716</v>
      </c>
      <c r="AF13" s="154">
        <v>722</v>
      </c>
      <c r="AG13" s="182">
        <v>777</v>
      </c>
      <c r="AH13" s="219">
        <v>855</v>
      </c>
      <c r="AI13" s="237">
        <v>740</v>
      </c>
      <c r="AJ13" s="366"/>
      <c r="AK13" s="88">
        <v>657.3</v>
      </c>
      <c r="AL13" s="75">
        <v>742</v>
      </c>
      <c r="AM13" s="79">
        <v>626</v>
      </c>
      <c r="AN13" s="118">
        <v>757</v>
      </c>
      <c r="AO13" s="134">
        <v>703</v>
      </c>
      <c r="AP13" s="154">
        <v>693</v>
      </c>
      <c r="AQ13" s="182">
        <v>751</v>
      </c>
      <c r="AR13" s="219">
        <v>842</v>
      </c>
      <c r="AS13" s="230">
        <v>730</v>
      </c>
      <c r="AT13" s="366"/>
      <c r="AU13" s="374">
        <v>748.9</v>
      </c>
      <c r="AV13" s="74">
        <v>691</v>
      </c>
      <c r="AW13" s="75">
        <v>787</v>
      </c>
      <c r="AX13" s="79">
        <v>657</v>
      </c>
      <c r="AY13" s="118">
        <v>783</v>
      </c>
      <c r="AZ13" s="134">
        <v>734</v>
      </c>
      <c r="BA13" s="154">
        <v>719</v>
      </c>
      <c r="BB13" s="182">
        <v>793</v>
      </c>
      <c r="BC13" s="219">
        <v>873</v>
      </c>
      <c r="BD13" s="230">
        <v>787</v>
      </c>
      <c r="BE13" s="366"/>
      <c r="BG13" s="160">
        <f t="shared" si="0"/>
        <v>-755</v>
      </c>
      <c r="BH13" s="107">
        <f t="shared" si="1"/>
        <v>-789</v>
      </c>
      <c r="BI13" s="107">
        <f t="shared" si="2"/>
        <v>-762</v>
      </c>
      <c r="BJ13" s="107">
        <f t="shared" si="3"/>
        <v>-843</v>
      </c>
      <c r="BK13" s="107">
        <f t="shared" si="4"/>
        <v>-715</v>
      </c>
      <c r="BL13" s="107">
        <f t="shared" si="5"/>
        <v>-832</v>
      </c>
      <c r="BM13" s="107">
        <f t="shared" si="6"/>
        <v>-770</v>
      </c>
      <c r="BN13" s="107">
        <f t="shared" si="7"/>
        <v>-760</v>
      </c>
      <c r="BO13" s="107">
        <f t="shared" si="8"/>
        <v>-801</v>
      </c>
      <c r="BP13" s="107">
        <f t="shared" si="9"/>
        <v>-892</v>
      </c>
      <c r="BQ13" s="256">
        <f t="shared" si="45"/>
        <v>-816</v>
      </c>
      <c r="BR13" s="160">
        <f t="shared" si="10"/>
        <v>-747.3</v>
      </c>
      <c r="BS13" s="107">
        <f t="shared" si="11"/>
        <v>-787</v>
      </c>
      <c r="BT13" s="107">
        <f t="shared" si="12"/>
        <v>-722.4</v>
      </c>
      <c r="BU13" s="107">
        <f t="shared" si="13"/>
        <v>-808</v>
      </c>
      <c r="BV13" s="107">
        <f t="shared" si="14"/>
        <v>-676</v>
      </c>
      <c r="BW13" s="107">
        <f t="shared" si="15"/>
        <v>-793</v>
      </c>
      <c r="BX13" s="107">
        <f t="shared" si="16"/>
        <v>-744</v>
      </c>
      <c r="BY13" s="107">
        <f t="shared" si="17"/>
        <v>-720</v>
      </c>
      <c r="BZ13" s="107">
        <f t="shared" si="18"/>
        <v>-786</v>
      </c>
      <c r="CA13" s="107">
        <f t="shared" si="19"/>
        <v>-871</v>
      </c>
      <c r="CB13" s="260">
        <f t="shared" si="46"/>
        <v>-765</v>
      </c>
      <c r="CC13" s="160">
        <f t="shared" si="20"/>
        <v>-663.2</v>
      </c>
      <c r="CD13" s="107">
        <f t="shared" si="21"/>
        <v>-766</v>
      </c>
      <c r="CE13" s="107">
        <f t="shared" si="22"/>
        <v>-651</v>
      </c>
      <c r="CF13" s="107">
        <f t="shared" si="23"/>
        <v>-762</v>
      </c>
      <c r="CG13" s="107">
        <f t="shared" si="24"/>
        <v>-716</v>
      </c>
      <c r="CH13" s="107">
        <f t="shared" si="25"/>
        <v>-722</v>
      </c>
      <c r="CI13" s="107">
        <f t="shared" si="26"/>
        <v>-777</v>
      </c>
      <c r="CJ13" s="107">
        <f t="shared" si="27"/>
        <v>-855</v>
      </c>
      <c r="CK13" s="260">
        <f t="shared" si="47"/>
        <v>-740</v>
      </c>
      <c r="CL13" s="160">
        <f t="shared" si="28"/>
        <v>-657.3</v>
      </c>
      <c r="CM13" s="107">
        <f t="shared" si="29"/>
        <v>-742</v>
      </c>
      <c r="CN13" s="107">
        <f t="shared" si="30"/>
        <v>-626</v>
      </c>
      <c r="CO13" s="107">
        <f t="shared" si="31"/>
        <v>-757</v>
      </c>
      <c r="CP13" s="107">
        <f t="shared" si="32"/>
        <v>-703</v>
      </c>
      <c r="CQ13" s="107">
        <f t="shared" si="33"/>
        <v>-693</v>
      </c>
      <c r="CR13" s="107">
        <f t="shared" si="34"/>
        <v>-751</v>
      </c>
      <c r="CS13" s="107">
        <f t="shared" si="35"/>
        <v>-842</v>
      </c>
      <c r="CT13" s="256">
        <f t="shared" si="48"/>
        <v>-730</v>
      </c>
      <c r="CU13" s="260">
        <f t="shared" si="36"/>
        <v>-748.9</v>
      </c>
      <c r="CV13" s="107">
        <f t="shared" si="37"/>
        <v>-691</v>
      </c>
      <c r="CW13" s="107">
        <f t="shared" si="38"/>
        <v>-787</v>
      </c>
      <c r="CX13" s="107">
        <f t="shared" si="39"/>
        <v>-657</v>
      </c>
      <c r="CY13" s="107">
        <f t="shared" si="40"/>
        <v>-783</v>
      </c>
      <c r="CZ13" s="107">
        <f t="shared" si="41"/>
        <v>-734</v>
      </c>
      <c r="DA13" s="107">
        <f t="shared" si="42"/>
        <v>-719</v>
      </c>
      <c r="DB13" s="107">
        <f t="shared" si="43"/>
        <v>-793</v>
      </c>
      <c r="DC13" s="107">
        <f t="shared" si="44"/>
        <v>-873</v>
      </c>
      <c r="DD13" s="137">
        <f t="shared" si="49"/>
        <v>-787</v>
      </c>
    </row>
    <row r="14" spans="1:108" x14ac:dyDescent="0.45">
      <c r="A14" s="58" t="s">
        <v>20</v>
      </c>
      <c r="B14" s="58">
        <f t="shared" si="50"/>
        <v>45881</v>
      </c>
      <c r="C14" s="140">
        <v>821</v>
      </c>
      <c r="D14" s="73">
        <v>866</v>
      </c>
      <c r="E14" s="74">
        <v>834</v>
      </c>
      <c r="F14" s="75">
        <v>921</v>
      </c>
      <c r="G14" s="79">
        <v>784</v>
      </c>
      <c r="H14" s="118">
        <v>911</v>
      </c>
      <c r="I14" s="134">
        <v>853</v>
      </c>
      <c r="J14" s="154">
        <v>837</v>
      </c>
      <c r="K14" s="182">
        <v>868</v>
      </c>
      <c r="L14" s="200">
        <v>951</v>
      </c>
      <c r="M14" s="230">
        <v>902</v>
      </c>
      <c r="N14" s="366"/>
      <c r="O14" s="361">
        <v>814.1</v>
      </c>
      <c r="P14" s="73">
        <v>861.6</v>
      </c>
      <c r="Q14" s="74">
        <v>789.7</v>
      </c>
      <c r="R14" s="75">
        <v>885</v>
      </c>
      <c r="S14" s="79">
        <v>742</v>
      </c>
      <c r="T14" s="118">
        <v>867</v>
      </c>
      <c r="U14" s="134">
        <v>825</v>
      </c>
      <c r="V14" s="154">
        <v>791</v>
      </c>
      <c r="W14" s="182">
        <v>852</v>
      </c>
      <c r="X14" s="219">
        <v>930</v>
      </c>
      <c r="Y14" s="230">
        <v>849</v>
      </c>
      <c r="Z14" s="366"/>
      <c r="AA14" s="209">
        <v>726.1</v>
      </c>
      <c r="AB14" s="75">
        <v>843</v>
      </c>
      <c r="AC14" s="79">
        <v>713</v>
      </c>
      <c r="AD14" s="118">
        <v>835</v>
      </c>
      <c r="AE14" s="134">
        <v>800</v>
      </c>
      <c r="AF14" s="154">
        <v>786</v>
      </c>
      <c r="AG14" s="182">
        <v>842</v>
      </c>
      <c r="AH14" s="219">
        <v>909</v>
      </c>
      <c r="AI14" s="237">
        <v>825</v>
      </c>
      <c r="AJ14" s="366"/>
      <c r="AK14" s="88">
        <v>718.2</v>
      </c>
      <c r="AL14" s="75">
        <v>814</v>
      </c>
      <c r="AM14" s="79">
        <v>688</v>
      </c>
      <c r="AN14" s="118">
        <v>828</v>
      </c>
      <c r="AO14" s="134">
        <v>780</v>
      </c>
      <c r="AP14" s="154">
        <v>763</v>
      </c>
      <c r="AQ14" s="182">
        <v>813</v>
      </c>
      <c r="AR14" s="219">
        <v>898</v>
      </c>
      <c r="AS14" s="230">
        <v>812</v>
      </c>
      <c r="AT14" s="366"/>
      <c r="AU14" s="374">
        <v>828.4</v>
      </c>
      <c r="AV14" s="74">
        <v>756.9</v>
      </c>
      <c r="AW14" s="75">
        <v>860</v>
      </c>
      <c r="AX14" s="79">
        <v>724</v>
      </c>
      <c r="AY14" s="118">
        <v>858</v>
      </c>
      <c r="AZ14" s="134">
        <v>820</v>
      </c>
      <c r="BA14" s="154">
        <v>800</v>
      </c>
      <c r="BB14" s="182">
        <v>862</v>
      </c>
      <c r="BC14" s="219">
        <v>931</v>
      </c>
      <c r="BD14" s="230">
        <v>877</v>
      </c>
      <c r="BE14" s="366"/>
      <c r="BG14" s="160">
        <f t="shared" si="0"/>
        <v>-821</v>
      </c>
      <c r="BH14" s="107">
        <f t="shared" si="1"/>
        <v>-866</v>
      </c>
      <c r="BI14" s="107">
        <f t="shared" si="2"/>
        <v>-834</v>
      </c>
      <c r="BJ14" s="107">
        <f t="shared" si="3"/>
        <v>-921</v>
      </c>
      <c r="BK14" s="107">
        <f t="shared" si="4"/>
        <v>-784</v>
      </c>
      <c r="BL14" s="107">
        <f t="shared" si="5"/>
        <v>-911</v>
      </c>
      <c r="BM14" s="107">
        <f t="shared" si="6"/>
        <v>-853</v>
      </c>
      <c r="BN14" s="107">
        <f t="shared" si="7"/>
        <v>-837</v>
      </c>
      <c r="BO14" s="107">
        <f t="shared" si="8"/>
        <v>-868</v>
      </c>
      <c r="BP14" s="107">
        <f t="shared" si="9"/>
        <v>-951</v>
      </c>
      <c r="BQ14" s="256">
        <f t="shared" si="45"/>
        <v>-902</v>
      </c>
      <c r="BR14" s="160">
        <f t="shared" si="10"/>
        <v>-814.1</v>
      </c>
      <c r="BS14" s="107">
        <f t="shared" si="11"/>
        <v>-861.6</v>
      </c>
      <c r="BT14" s="107">
        <f t="shared" si="12"/>
        <v>-789.7</v>
      </c>
      <c r="BU14" s="107">
        <f t="shared" si="13"/>
        <v>-885</v>
      </c>
      <c r="BV14" s="107">
        <f t="shared" si="14"/>
        <v>-742</v>
      </c>
      <c r="BW14" s="107">
        <f t="shared" si="15"/>
        <v>-867</v>
      </c>
      <c r="BX14" s="107">
        <f t="shared" si="16"/>
        <v>-825</v>
      </c>
      <c r="BY14" s="107">
        <f t="shared" si="17"/>
        <v>-791</v>
      </c>
      <c r="BZ14" s="107">
        <f t="shared" si="18"/>
        <v>-852</v>
      </c>
      <c r="CA14" s="107">
        <f t="shared" si="19"/>
        <v>-930</v>
      </c>
      <c r="CB14" s="260">
        <f t="shared" si="46"/>
        <v>-849</v>
      </c>
      <c r="CC14" s="160">
        <f t="shared" si="20"/>
        <v>-726.1</v>
      </c>
      <c r="CD14" s="107">
        <f t="shared" si="21"/>
        <v>-843</v>
      </c>
      <c r="CE14" s="107">
        <f t="shared" si="22"/>
        <v>-713</v>
      </c>
      <c r="CF14" s="107">
        <f t="shared" si="23"/>
        <v>-835</v>
      </c>
      <c r="CG14" s="107">
        <f t="shared" si="24"/>
        <v>-800</v>
      </c>
      <c r="CH14" s="107">
        <f t="shared" si="25"/>
        <v>-786</v>
      </c>
      <c r="CI14" s="107">
        <f t="shared" si="26"/>
        <v>-842</v>
      </c>
      <c r="CJ14" s="107">
        <f t="shared" si="27"/>
        <v>-909</v>
      </c>
      <c r="CK14" s="260">
        <f t="shared" si="47"/>
        <v>-825</v>
      </c>
      <c r="CL14" s="160">
        <f t="shared" si="28"/>
        <v>-718.2</v>
      </c>
      <c r="CM14" s="107">
        <f t="shared" si="29"/>
        <v>-814</v>
      </c>
      <c r="CN14" s="107">
        <f t="shared" si="30"/>
        <v>-688</v>
      </c>
      <c r="CO14" s="107">
        <f t="shared" si="31"/>
        <v>-828</v>
      </c>
      <c r="CP14" s="107">
        <f t="shared" si="32"/>
        <v>-780</v>
      </c>
      <c r="CQ14" s="107">
        <f t="shared" si="33"/>
        <v>-763</v>
      </c>
      <c r="CR14" s="107">
        <f t="shared" si="34"/>
        <v>-813</v>
      </c>
      <c r="CS14" s="107">
        <f t="shared" si="35"/>
        <v>-898</v>
      </c>
      <c r="CT14" s="256">
        <f t="shared" si="48"/>
        <v>-812</v>
      </c>
      <c r="CU14" s="260">
        <f t="shared" si="36"/>
        <v>-828.4</v>
      </c>
      <c r="CV14" s="107">
        <f t="shared" si="37"/>
        <v>-756.9</v>
      </c>
      <c r="CW14" s="107">
        <f t="shared" si="38"/>
        <v>-860</v>
      </c>
      <c r="CX14" s="107">
        <f t="shared" si="39"/>
        <v>-724</v>
      </c>
      <c r="CY14" s="107">
        <f t="shared" si="40"/>
        <v>-858</v>
      </c>
      <c r="CZ14" s="107">
        <f t="shared" si="41"/>
        <v>-820</v>
      </c>
      <c r="DA14" s="107">
        <f t="shared" si="42"/>
        <v>-800</v>
      </c>
      <c r="DB14" s="107">
        <f t="shared" si="43"/>
        <v>-862</v>
      </c>
      <c r="DC14" s="107">
        <f t="shared" si="44"/>
        <v>-931</v>
      </c>
      <c r="DD14" s="137">
        <f t="shared" si="49"/>
        <v>-877</v>
      </c>
    </row>
    <row r="15" spans="1:108" x14ac:dyDescent="0.45">
      <c r="A15" s="54" t="s">
        <v>21</v>
      </c>
      <c r="B15" s="58">
        <f t="shared" si="50"/>
        <v>45888</v>
      </c>
      <c r="C15" s="140">
        <v>904</v>
      </c>
      <c r="D15" s="73">
        <v>929</v>
      </c>
      <c r="E15" s="74">
        <v>902</v>
      </c>
      <c r="F15" s="75">
        <v>986</v>
      </c>
      <c r="G15" s="79">
        <v>855</v>
      </c>
      <c r="H15" s="118">
        <v>981</v>
      </c>
      <c r="I15" s="134">
        <v>932</v>
      </c>
      <c r="J15" s="154">
        <v>891</v>
      </c>
      <c r="K15" s="182">
        <v>925</v>
      </c>
      <c r="L15" s="200">
        <v>1016</v>
      </c>
      <c r="M15" s="230">
        <v>956</v>
      </c>
      <c r="N15" s="366"/>
      <c r="O15" s="361">
        <v>900.2</v>
      </c>
      <c r="P15" s="73">
        <v>927.3</v>
      </c>
      <c r="Q15" s="74">
        <v>854.9</v>
      </c>
      <c r="R15" s="75">
        <v>948</v>
      </c>
      <c r="S15" s="79">
        <v>809</v>
      </c>
      <c r="T15" s="118">
        <v>933</v>
      </c>
      <c r="U15" s="134">
        <v>902</v>
      </c>
      <c r="V15" s="154">
        <v>845</v>
      </c>
      <c r="W15" s="182">
        <v>910</v>
      </c>
      <c r="X15" s="219">
        <v>992</v>
      </c>
      <c r="Y15" s="230">
        <v>904</v>
      </c>
      <c r="Z15" s="366"/>
      <c r="AA15" s="209">
        <v>789.6</v>
      </c>
      <c r="AB15" s="75">
        <v>905</v>
      </c>
      <c r="AC15" s="79">
        <v>775</v>
      </c>
      <c r="AD15" s="118">
        <v>900</v>
      </c>
      <c r="AE15" s="134">
        <v>878</v>
      </c>
      <c r="AF15" s="154">
        <v>838</v>
      </c>
      <c r="AG15" s="182">
        <v>896</v>
      </c>
      <c r="AH15" s="219">
        <v>972</v>
      </c>
      <c r="AI15" s="237">
        <v>876</v>
      </c>
      <c r="AJ15" s="366"/>
      <c r="AK15" s="88">
        <v>776.9</v>
      </c>
      <c r="AL15" s="75">
        <v>873</v>
      </c>
      <c r="AM15" s="79">
        <v>750</v>
      </c>
      <c r="AN15" s="118">
        <v>891</v>
      </c>
      <c r="AO15" s="134">
        <v>854</v>
      </c>
      <c r="AP15" s="154">
        <v>816</v>
      </c>
      <c r="AQ15" s="182">
        <v>868</v>
      </c>
      <c r="AR15" s="219">
        <v>959</v>
      </c>
      <c r="AS15" s="230">
        <v>863</v>
      </c>
      <c r="AT15" s="366"/>
      <c r="AU15" s="374">
        <v>890.6</v>
      </c>
      <c r="AV15" s="74">
        <v>822.8</v>
      </c>
      <c r="AW15" s="75">
        <v>921</v>
      </c>
      <c r="AX15" s="79">
        <v>793</v>
      </c>
      <c r="AY15" s="118">
        <v>925</v>
      </c>
      <c r="AZ15" s="134">
        <v>898</v>
      </c>
      <c r="BA15" s="154">
        <v>853</v>
      </c>
      <c r="BB15" s="182">
        <v>917</v>
      </c>
      <c r="BC15" s="219">
        <v>995</v>
      </c>
      <c r="BD15" s="230">
        <v>933</v>
      </c>
      <c r="BE15" s="366"/>
      <c r="BG15" s="160">
        <f t="shared" si="0"/>
        <v>-904</v>
      </c>
      <c r="BH15" s="107">
        <f t="shared" si="1"/>
        <v>-929</v>
      </c>
      <c r="BI15" s="107">
        <f t="shared" si="2"/>
        <v>-902</v>
      </c>
      <c r="BJ15" s="107">
        <f t="shared" si="3"/>
        <v>-986</v>
      </c>
      <c r="BK15" s="107">
        <f t="shared" si="4"/>
        <v>-855</v>
      </c>
      <c r="BL15" s="107">
        <f t="shared" si="5"/>
        <v>-981</v>
      </c>
      <c r="BM15" s="107">
        <f t="shared" si="6"/>
        <v>-932</v>
      </c>
      <c r="BN15" s="107">
        <f t="shared" si="7"/>
        <v>-891</v>
      </c>
      <c r="BO15" s="107">
        <f t="shared" si="8"/>
        <v>-925</v>
      </c>
      <c r="BP15" s="107">
        <f t="shared" si="9"/>
        <v>-1016</v>
      </c>
      <c r="BQ15" s="256">
        <f t="shared" si="45"/>
        <v>-956</v>
      </c>
      <c r="BR15" s="160">
        <f t="shared" si="10"/>
        <v>-900.2</v>
      </c>
      <c r="BS15" s="107">
        <f t="shared" si="11"/>
        <v>-927.3</v>
      </c>
      <c r="BT15" s="107">
        <f t="shared" si="12"/>
        <v>-854.9</v>
      </c>
      <c r="BU15" s="107">
        <f t="shared" si="13"/>
        <v>-948</v>
      </c>
      <c r="BV15" s="107">
        <f t="shared" si="14"/>
        <v>-809</v>
      </c>
      <c r="BW15" s="107">
        <f t="shared" si="15"/>
        <v>-933</v>
      </c>
      <c r="BX15" s="107">
        <f t="shared" si="16"/>
        <v>-902</v>
      </c>
      <c r="BY15" s="107">
        <f t="shared" si="17"/>
        <v>-845</v>
      </c>
      <c r="BZ15" s="107">
        <f t="shared" si="18"/>
        <v>-910</v>
      </c>
      <c r="CA15" s="107">
        <f t="shared" si="19"/>
        <v>-992</v>
      </c>
      <c r="CB15" s="260">
        <f t="shared" si="46"/>
        <v>-904</v>
      </c>
      <c r="CC15" s="160">
        <f t="shared" si="20"/>
        <v>-789.6</v>
      </c>
      <c r="CD15" s="107">
        <f t="shared" si="21"/>
        <v>-905</v>
      </c>
      <c r="CE15" s="107">
        <f t="shared" si="22"/>
        <v>-775</v>
      </c>
      <c r="CF15" s="107">
        <f t="shared" si="23"/>
        <v>-900</v>
      </c>
      <c r="CG15" s="107">
        <f t="shared" si="24"/>
        <v>-878</v>
      </c>
      <c r="CH15" s="107">
        <f t="shared" si="25"/>
        <v>-838</v>
      </c>
      <c r="CI15" s="107">
        <f t="shared" si="26"/>
        <v>-896</v>
      </c>
      <c r="CJ15" s="107">
        <f t="shared" si="27"/>
        <v>-972</v>
      </c>
      <c r="CK15" s="260">
        <f t="shared" si="47"/>
        <v>-876</v>
      </c>
      <c r="CL15" s="160">
        <f t="shared" si="28"/>
        <v>-776.9</v>
      </c>
      <c r="CM15" s="107">
        <f t="shared" si="29"/>
        <v>-873</v>
      </c>
      <c r="CN15" s="107">
        <f t="shared" si="30"/>
        <v>-750</v>
      </c>
      <c r="CO15" s="107">
        <f t="shared" si="31"/>
        <v>-891</v>
      </c>
      <c r="CP15" s="107">
        <f t="shared" si="32"/>
        <v>-854</v>
      </c>
      <c r="CQ15" s="107">
        <f t="shared" si="33"/>
        <v>-816</v>
      </c>
      <c r="CR15" s="107">
        <f t="shared" si="34"/>
        <v>-868</v>
      </c>
      <c r="CS15" s="107">
        <f t="shared" si="35"/>
        <v>-959</v>
      </c>
      <c r="CT15" s="256">
        <f t="shared" si="48"/>
        <v>-863</v>
      </c>
      <c r="CU15" s="260">
        <f t="shared" si="36"/>
        <v>-890.6</v>
      </c>
      <c r="CV15" s="107">
        <f t="shared" si="37"/>
        <v>-822.8</v>
      </c>
      <c r="CW15" s="107">
        <f t="shared" si="38"/>
        <v>-921</v>
      </c>
      <c r="CX15" s="107">
        <f t="shared" si="39"/>
        <v>-793</v>
      </c>
      <c r="CY15" s="107">
        <f t="shared" si="40"/>
        <v>-925</v>
      </c>
      <c r="CZ15" s="107">
        <f t="shared" si="41"/>
        <v>-898</v>
      </c>
      <c r="DA15" s="107">
        <f t="shared" si="42"/>
        <v>-853</v>
      </c>
      <c r="DB15" s="107">
        <f t="shared" si="43"/>
        <v>-917</v>
      </c>
      <c r="DC15" s="107">
        <f t="shared" si="44"/>
        <v>-995</v>
      </c>
      <c r="DD15" s="137">
        <f t="shared" si="49"/>
        <v>-933</v>
      </c>
    </row>
    <row r="16" spans="1:108" x14ac:dyDescent="0.45">
      <c r="A16" s="54" t="s">
        <v>22</v>
      </c>
      <c r="B16" s="58">
        <f t="shared" si="50"/>
        <v>45895</v>
      </c>
      <c r="C16" s="140">
        <v>964</v>
      </c>
      <c r="D16" s="73">
        <v>999</v>
      </c>
      <c r="E16" s="74">
        <v>941</v>
      </c>
      <c r="F16" s="75">
        <v>1063</v>
      </c>
      <c r="G16" s="79">
        <v>908</v>
      </c>
      <c r="H16" s="118">
        <v>1037</v>
      </c>
      <c r="I16" s="134">
        <v>1028</v>
      </c>
      <c r="J16" s="154">
        <v>961</v>
      </c>
      <c r="K16" s="182">
        <v>982</v>
      </c>
      <c r="L16" s="200">
        <v>1069</v>
      </c>
      <c r="M16" s="230">
        <v>1019</v>
      </c>
      <c r="N16" s="366"/>
      <c r="O16" s="361">
        <v>964.7</v>
      </c>
      <c r="P16" s="73">
        <v>997.2</v>
      </c>
      <c r="Q16" s="74">
        <v>891.9</v>
      </c>
      <c r="R16" s="75">
        <v>1025</v>
      </c>
      <c r="S16" s="79">
        <v>858</v>
      </c>
      <c r="T16" s="118">
        <v>986</v>
      </c>
      <c r="U16" s="134">
        <v>996</v>
      </c>
      <c r="V16" s="154">
        <v>916</v>
      </c>
      <c r="W16" s="182">
        <v>965</v>
      </c>
      <c r="X16" s="219">
        <v>1043</v>
      </c>
      <c r="Y16" s="230">
        <v>967</v>
      </c>
      <c r="Z16" s="366"/>
      <c r="AA16" s="209">
        <v>823.2</v>
      </c>
      <c r="AB16" s="75">
        <v>979</v>
      </c>
      <c r="AC16" s="79">
        <v>825</v>
      </c>
      <c r="AD16" s="118">
        <v>951</v>
      </c>
      <c r="AE16" s="134">
        <v>976</v>
      </c>
      <c r="AF16" s="154">
        <v>910</v>
      </c>
      <c r="AG16" s="182">
        <v>947</v>
      </c>
      <c r="AH16" s="219">
        <v>1023</v>
      </c>
      <c r="AI16" s="237">
        <v>938</v>
      </c>
      <c r="AJ16" s="366"/>
      <c r="AK16" s="88">
        <v>810.6</v>
      </c>
      <c r="AL16" s="75">
        <v>942</v>
      </c>
      <c r="AM16" s="79">
        <v>798</v>
      </c>
      <c r="AN16" s="118">
        <v>939</v>
      </c>
      <c r="AO16" s="134">
        <v>947</v>
      </c>
      <c r="AP16" s="154">
        <v>886</v>
      </c>
      <c r="AQ16" s="182">
        <v>919</v>
      </c>
      <c r="AR16" s="219">
        <v>1009</v>
      </c>
      <c r="AS16" s="230">
        <v>922</v>
      </c>
      <c r="AT16" s="366"/>
      <c r="AU16" s="374">
        <v>960.8</v>
      </c>
      <c r="AV16" s="74">
        <v>856.3</v>
      </c>
      <c r="AW16" s="75">
        <v>996</v>
      </c>
      <c r="AX16" s="79">
        <v>841</v>
      </c>
      <c r="AY16" s="118">
        <v>979</v>
      </c>
      <c r="AZ16" s="134">
        <v>989</v>
      </c>
      <c r="BA16" s="154">
        <v>923</v>
      </c>
      <c r="BB16" s="182">
        <v>972</v>
      </c>
      <c r="BC16" s="219">
        <v>1046</v>
      </c>
      <c r="BD16" s="230">
        <v>996</v>
      </c>
      <c r="BE16" s="366"/>
      <c r="BG16" s="160">
        <f t="shared" si="0"/>
        <v>-964</v>
      </c>
      <c r="BH16" s="107">
        <f t="shared" si="1"/>
        <v>-999</v>
      </c>
      <c r="BI16" s="107">
        <f t="shared" si="2"/>
        <v>-941</v>
      </c>
      <c r="BJ16" s="107">
        <f t="shared" si="3"/>
        <v>-1063</v>
      </c>
      <c r="BK16" s="107">
        <f t="shared" si="4"/>
        <v>-908</v>
      </c>
      <c r="BL16" s="107">
        <f t="shared" si="5"/>
        <v>-1037</v>
      </c>
      <c r="BM16" s="107">
        <f t="shared" si="6"/>
        <v>-1028</v>
      </c>
      <c r="BN16" s="107">
        <f t="shared" si="7"/>
        <v>-961</v>
      </c>
      <c r="BO16" s="107">
        <f t="shared" si="8"/>
        <v>-982</v>
      </c>
      <c r="BP16" s="107">
        <f t="shared" si="9"/>
        <v>-1069</v>
      </c>
      <c r="BQ16" s="256">
        <f t="shared" si="45"/>
        <v>-1019</v>
      </c>
      <c r="BR16" s="160">
        <f t="shared" si="10"/>
        <v>-964.7</v>
      </c>
      <c r="BS16" s="107">
        <f t="shared" si="11"/>
        <v>-997.2</v>
      </c>
      <c r="BT16" s="107">
        <f t="shared" si="12"/>
        <v>-891.9</v>
      </c>
      <c r="BU16" s="107">
        <f t="shared" si="13"/>
        <v>-1025</v>
      </c>
      <c r="BV16" s="107">
        <f t="shared" si="14"/>
        <v>-858</v>
      </c>
      <c r="BW16" s="107">
        <f t="shared" si="15"/>
        <v>-986</v>
      </c>
      <c r="BX16" s="107">
        <f t="shared" si="16"/>
        <v>-996</v>
      </c>
      <c r="BY16" s="107">
        <f t="shared" si="17"/>
        <v>-916</v>
      </c>
      <c r="BZ16" s="107">
        <f t="shared" si="18"/>
        <v>-965</v>
      </c>
      <c r="CA16" s="107">
        <f t="shared" si="19"/>
        <v>-1043</v>
      </c>
      <c r="CB16" s="260">
        <f t="shared" si="46"/>
        <v>-967</v>
      </c>
      <c r="CC16" s="160">
        <f t="shared" si="20"/>
        <v>-823.2</v>
      </c>
      <c r="CD16" s="107">
        <f t="shared" si="21"/>
        <v>-979</v>
      </c>
      <c r="CE16" s="107">
        <f t="shared" si="22"/>
        <v>-825</v>
      </c>
      <c r="CF16" s="107">
        <f t="shared" si="23"/>
        <v>-951</v>
      </c>
      <c r="CG16" s="107">
        <f t="shared" si="24"/>
        <v>-976</v>
      </c>
      <c r="CH16" s="107">
        <f t="shared" si="25"/>
        <v>-910</v>
      </c>
      <c r="CI16" s="107">
        <f t="shared" si="26"/>
        <v>-947</v>
      </c>
      <c r="CJ16" s="107">
        <f t="shared" si="27"/>
        <v>-1023</v>
      </c>
      <c r="CK16" s="260">
        <f t="shared" si="47"/>
        <v>-938</v>
      </c>
      <c r="CL16" s="160">
        <f t="shared" si="28"/>
        <v>-810.6</v>
      </c>
      <c r="CM16" s="107">
        <f t="shared" si="29"/>
        <v>-942</v>
      </c>
      <c r="CN16" s="107">
        <f t="shared" si="30"/>
        <v>-798</v>
      </c>
      <c r="CO16" s="107">
        <f t="shared" si="31"/>
        <v>-939</v>
      </c>
      <c r="CP16" s="107">
        <f t="shared" si="32"/>
        <v>-947</v>
      </c>
      <c r="CQ16" s="107">
        <f t="shared" si="33"/>
        <v>-886</v>
      </c>
      <c r="CR16" s="107">
        <f t="shared" si="34"/>
        <v>-919</v>
      </c>
      <c r="CS16" s="107">
        <f t="shared" si="35"/>
        <v>-1009</v>
      </c>
      <c r="CT16" s="256">
        <f t="shared" si="48"/>
        <v>-922</v>
      </c>
      <c r="CU16" s="260">
        <f t="shared" si="36"/>
        <v>-960.8</v>
      </c>
      <c r="CV16" s="107">
        <f t="shared" si="37"/>
        <v>-856.3</v>
      </c>
      <c r="CW16" s="107">
        <f t="shared" si="38"/>
        <v>-996</v>
      </c>
      <c r="CX16" s="107">
        <f t="shared" si="39"/>
        <v>-841</v>
      </c>
      <c r="CY16" s="107">
        <f t="shared" si="40"/>
        <v>-979</v>
      </c>
      <c r="CZ16" s="107">
        <f t="shared" si="41"/>
        <v>-989</v>
      </c>
      <c r="DA16" s="107">
        <f t="shared" si="42"/>
        <v>-923</v>
      </c>
      <c r="DB16" s="107">
        <f t="shared" si="43"/>
        <v>-972</v>
      </c>
      <c r="DC16" s="107">
        <f t="shared" si="44"/>
        <v>-1046</v>
      </c>
      <c r="DD16" s="137">
        <f t="shared" si="49"/>
        <v>-996</v>
      </c>
    </row>
    <row r="17" spans="1:108" x14ac:dyDescent="0.45">
      <c r="A17" s="58" t="s">
        <v>23</v>
      </c>
      <c r="B17" s="58">
        <f t="shared" si="50"/>
        <v>45902</v>
      </c>
      <c r="C17" s="140">
        <v>1023</v>
      </c>
      <c r="D17" s="73">
        <v>1049</v>
      </c>
      <c r="E17" s="74">
        <v>972</v>
      </c>
      <c r="F17" s="75">
        <v>1136</v>
      </c>
      <c r="G17" s="79">
        <v>960</v>
      </c>
      <c r="H17" s="118">
        <v>1070</v>
      </c>
      <c r="I17" s="134">
        <v>1098</v>
      </c>
      <c r="J17" s="154">
        <v>1027</v>
      </c>
      <c r="K17" s="182">
        <v>1043</v>
      </c>
      <c r="L17" s="200">
        <v>1110</v>
      </c>
      <c r="M17" s="230">
        <v>1061</v>
      </c>
      <c r="N17" s="366"/>
      <c r="O17" s="361">
        <v>1028.4000000000001</v>
      </c>
      <c r="P17" s="73">
        <v>1046.9000000000001</v>
      </c>
      <c r="Q17" s="74">
        <v>922</v>
      </c>
      <c r="R17" s="75">
        <v>1097</v>
      </c>
      <c r="S17" s="79">
        <v>906</v>
      </c>
      <c r="T17" s="118">
        <v>1016</v>
      </c>
      <c r="U17" s="134">
        <v>1064</v>
      </c>
      <c r="V17" s="154">
        <v>981</v>
      </c>
      <c r="W17" s="182">
        <v>1025</v>
      </c>
      <c r="X17" s="219">
        <v>1084</v>
      </c>
      <c r="Y17" s="230">
        <v>1007</v>
      </c>
      <c r="Z17" s="366"/>
      <c r="AA17" s="209">
        <v>850</v>
      </c>
      <c r="AB17" s="75">
        <v>1047</v>
      </c>
      <c r="AC17" s="79">
        <v>870</v>
      </c>
      <c r="AD17" s="118">
        <v>978</v>
      </c>
      <c r="AE17" s="134">
        <v>1042</v>
      </c>
      <c r="AF17" s="154">
        <v>972</v>
      </c>
      <c r="AG17" s="182">
        <v>1008</v>
      </c>
      <c r="AH17" s="219">
        <v>1061</v>
      </c>
      <c r="AI17" s="237">
        <v>976</v>
      </c>
      <c r="AJ17" s="366"/>
      <c r="AK17" s="88">
        <v>838</v>
      </c>
      <c r="AL17" s="75">
        <v>1008</v>
      </c>
      <c r="AM17" s="79">
        <v>840</v>
      </c>
      <c r="AN17" s="118">
        <v>965</v>
      </c>
      <c r="AO17" s="134">
        <v>1010</v>
      </c>
      <c r="AP17" s="154">
        <v>949</v>
      </c>
      <c r="AQ17" s="182">
        <v>975</v>
      </c>
      <c r="AR17" s="219">
        <v>1048</v>
      </c>
      <c r="AS17" s="230">
        <v>959</v>
      </c>
      <c r="AT17" s="366"/>
      <c r="AU17" s="374">
        <v>1009.5</v>
      </c>
      <c r="AV17" s="74">
        <v>883</v>
      </c>
      <c r="AW17" s="75">
        <v>1070</v>
      </c>
      <c r="AX17" s="79">
        <v>887</v>
      </c>
      <c r="AY17" s="118">
        <v>1010</v>
      </c>
      <c r="AZ17" s="134">
        <v>1061</v>
      </c>
      <c r="BA17" s="154">
        <v>990</v>
      </c>
      <c r="BB17" s="182">
        <v>1034</v>
      </c>
      <c r="BC17" s="219">
        <v>1087</v>
      </c>
      <c r="BD17" s="230">
        <v>1037</v>
      </c>
      <c r="BE17" s="366"/>
      <c r="BG17" s="160">
        <f t="shared" si="0"/>
        <v>-1023</v>
      </c>
      <c r="BH17" s="107">
        <f t="shared" si="1"/>
        <v>-1049</v>
      </c>
      <c r="BI17" s="107">
        <f t="shared" si="2"/>
        <v>-972</v>
      </c>
      <c r="BJ17" s="107">
        <f t="shared" si="3"/>
        <v>-1136</v>
      </c>
      <c r="BK17" s="107">
        <f t="shared" si="4"/>
        <v>-960</v>
      </c>
      <c r="BL17" s="107">
        <f t="shared" si="5"/>
        <v>-1070</v>
      </c>
      <c r="BM17" s="107">
        <f t="shared" si="6"/>
        <v>-1098</v>
      </c>
      <c r="BN17" s="107">
        <f t="shared" si="7"/>
        <v>-1027</v>
      </c>
      <c r="BO17" s="107">
        <f t="shared" si="8"/>
        <v>-1043</v>
      </c>
      <c r="BP17" s="107">
        <f t="shared" si="9"/>
        <v>-1110</v>
      </c>
      <c r="BQ17" s="256">
        <f t="shared" si="45"/>
        <v>-1061</v>
      </c>
      <c r="BR17" s="160">
        <f t="shared" si="10"/>
        <v>-1028.4000000000001</v>
      </c>
      <c r="BS17" s="107">
        <f t="shared" si="11"/>
        <v>-1046.9000000000001</v>
      </c>
      <c r="BT17" s="107">
        <f t="shared" si="12"/>
        <v>-922</v>
      </c>
      <c r="BU17" s="107">
        <f t="shared" si="13"/>
        <v>-1097</v>
      </c>
      <c r="BV17" s="107">
        <f t="shared" si="14"/>
        <v>-906</v>
      </c>
      <c r="BW17" s="107">
        <f t="shared" si="15"/>
        <v>-1016</v>
      </c>
      <c r="BX17" s="107">
        <f t="shared" si="16"/>
        <v>-1064</v>
      </c>
      <c r="BY17" s="107">
        <f t="shared" si="17"/>
        <v>-981</v>
      </c>
      <c r="BZ17" s="107">
        <f t="shared" si="18"/>
        <v>-1025</v>
      </c>
      <c r="CA17" s="107">
        <f t="shared" si="19"/>
        <v>-1084</v>
      </c>
      <c r="CB17" s="260">
        <f t="shared" si="46"/>
        <v>-1007</v>
      </c>
      <c r="CC17" s="160">
        <f t="shared" si="20"/>
        <v>-850</v>
      </c>
      <c r="CD17" s="107">
        <f t="shared" si="21"/>
        <v>-1047</v>
      </c>
      <c r="CE17" s="107">
        <f t="shared" si="22"/>
        <v>-870</v>
      </c>
      <c r="CF17" s="107">
        <f t="shared" si="23"/>
        <v>-978</v>
      </c>
      <c r="CG17" s="107">
        <f t="shared" si="24"/>
        <v>-1042</v>
      </c>
      <c r="CH17" s="107">
        <f t="shared" si="25"/>
        <v>-972</v>
      </c>
      <c r="CI17" s="107">
        <f t="shared" si="26"/>
        <v>-1008</v>
      </c>
      <c r="CJ17" s="107">
        <f t="shared" si="27"/>
        <v>-1061</v>
      </c>
      <c r="CK17" s="260">
        <f t="shared" si="47"/>
        <v>-976</v>
      </c>
      <c r="CL17" s="160">
        <f t="shared" si="28"/>
        <v>-838</v>
      </c>
      <c r="CM17" s="107">
        <f t="shared" si="29"/>
        <v>-1008</v>
      </c>
      <c r="CN17" s="107">
        <f t="shared" si="30"/>
        <v>-840</v>
      </c>
      <c r="CO17" s="107">
        <f t="shared" si="31"/>
        <v>-965</v>
      </c>
      <c r="CP17" s="107">
        <f t="shared" si="32"/>
        <v>-1010</v>
      </c>
      <c r="CQ17" s="107">
        <f t="shared" si="33"/>
        <v>-949</v>
      </c>
      <c r="CR17" s="107">
        <f t="shared" si="34"/>
        <v>-975</v>
      </c>
      <c r="CS17" s="107">
        <f t="shared" si="35"/>
        <v>-1048</v>
      </c>
      <c r="CT17" s="256">
        <f t="shared" si="48"/>
        <v>-959</v>
      </c>
      <c r="CU17" s="260">
        <f t="shared" si="36"/>
        <v>-1009.5</v>
      </c>
      <c r="CV17" s="107">
        <f t="shared" si="37"/>
        <v>-883</v>
      </c>
      <c r="CW17" s="107">
        <f t="shared" si="38"/>
        <v>-1070</v>
      </c>
      <c r="CX17" s="107">
        <f t="shared" si="39"/>
        <v>-887</v>
      </c>
      <c r="CY17" s="107">
        <f t="shared" si="40"/>
        <v>-1010</v>
      </c>
      <c r="CZ17" s="107">
        <f t="shared" si="41"/>
        <v>-1061</v>
      </c>
      <c r="DA17" s="107">
        <f t="shared" si="42"/>
        <v>-990</v>
      </c>
      <c r="DB17" s="107">
        <f t="shared" si="43"/>
        <v>-1034</v>
      </c>
      <c r="DC17" s="107">
        <f t="shared" si="44"/>
        <v>-1087</v>
      </c>
      <c r="DD17" s="137">
        <f t="shared" si="49"/>
        <v>-1037</v>
      </c>
    </row>
    <row r="18" spans="1:108" x14ac:dyDescent="0.45">
      <c r="A18" s="58" t="s">
        <v>24</v>
      </c>
      <c r="B18" s="58">
        <f t="shared" si="50"/>
        <v>45909</v>
      </c>
      <c r="C18" s="140">
        <v>1096</v>
      </c>
      <c r="D18" s="73">
        <v>1113</v>
      </c>
      <c r="E18" s="74">
        <v>1004</v>
      </c>
      <c r="F18" s="75">
        <v>1176</v>
      </c>
      <c r="G18" s="79">
        <v>993</v>
      </c>
      <c r="H18" s="118">
        <v>1123</v>
      </c>
      <c r="I18" s="134">
        <v>1143</v>
      </c>
      <c r="J18" s="154">
        <v>1067</v>
      </c>
      <c r="K18" s="182">
        <v>1116</v>
      </c>
      <c r="L18" s="200">
        <v>1150</v>
      </c>
      <c r="M18" s="230">
        <v>1104</v>
      </c>
      <c r="N18" s="366"/>
      <c r="O18" s="361">
        <v>1105</v>
      </c>
      <c r="P18" s="73">
        <v>1113.5</v>
      </c>
      <c r="Q18" s="74">
        <v>952</v>
      </c>
      <c r="R18" s="75">
        <v>1135</v>
      </c>
      <c r="S18" s="79">
        <v>938</v>
      </c>
      <c r="T18" s="118">
        <v>1066</v>
      </c>
      <c r="U18" s="134">
        <v>1108</v>
      </c>
      <c r="V18" s="154">
        <v>1020</v>
      </c>
      <c r="W18" s="182">
        <v>1097</v>
      </c>
      <c r="X18" s="219">
        <v>1125</v>
      </c>
      <c r="Y18" s="230">
        <v>1051</v>
      </c>
      <c r="Z18" s="366"/>
      <c r="AA18" s="209">
        <v>880</v>
      </c>
      <c r="AB18" s="75">
        <v>1088</v>
      </c>
      <c r="AC18" s="79">
        <v>898</v>
      </c>
      <c r="AD18" s="118">
        <v>1022</v>
      </c>
      <c r="AE18" s="134">
        <v>1080</v>
      </c>
      <c r="AF18" s="154">
        <v>1010</v>
      </c>
      <c r="AG18" s="182">
        <v>1077</v>
      </c>
      <c r="AH18" s="219">
        <v>1100</v>
      </c>
      <c r="AI18" s="237">
        <v>1016</v>
      </c>
      <c r="AJ18" s="366"/>
      <c r="AK18" s="88">
        <v>863</v>
      </c>
      <c r="AL18" s="75">
        <v>1043</v>
      </c>
      <c r="AM18" s="79">
        <v>868</v>
      </c>
      <c r="AN18" s="118">
        <v>1009</v>
      </c>
      <c r="AO18" s="134">
        <v>1047</v>
      </c>
      <c r="AP18" s="154">
        <v>986</v>
      </c>
      <c r="AQ18" s="182">
        <v>1043</v>
      </c>
      <c r="AR18" s="219">
        <v>1086</v>
      </c>
      <c r="AS18" s="230">
        <v>1001</v>
      </c>
      <c r="AT18" s="366"/>
      <c r="AU18" s="374">
        <v>1073.0999999999999</v>
      </c>
      <c r="AV18" s="74">
        <v>911</v>
      </c>
      <c r="AW18" s="75">
        <v>1106</v>
      </c>
      <c r="AX18" s="79">
        <v>915</v>
      </c>
      <c r="AY18" s="118">
        <v>1060</v>
      </c>
      <c r="AZ18" s="134">
        <v>1105</v>
      </c>
      <c r="BA18" s="154">
        <v>1030</v>
      </c>
      <c r="BB18" s="182">
        <v>1107</v>
      </c>
      <c r="BC18" s="219">
        <v>1127</v>
      </c>
      <c r="BD18" s="230">
        <v>1080</v>
      </c>
      <c r="BE18" s="366"/>
      <c r="BG18" s="160">
        <f t="shared" si="0"/>
        <v>-1096</v>
      </c>
      <c r="BH18" s="107">
        <f t="shared" si="1"/>
        <v>-1113</v>
      </c>
      <c r="BI18" s="107">
        <f t="shared" si="2"/>
        <v>-1004</v>
      </c>
      <c r="BJ18" s="107">
        <f t="shared" si="3"/>
        <v>-1176</v>
      </c>
      <c r="BK18" s="107">
        <f t="shared" si="4"/>
        <v>-993</v>
      </c>
      <c r="BL18" s="107">
        <f t="shared" si="5"/>
        <v>-1123</v>
      </c>
      <c r="BM18" s="107">
        <f t="shared" si="6"/>
        <v>-1143</v>
      </c>
      <c r="BN18" s="107">
        <f t="shared" si="7"/>
        <v>-1067</v>
      </c>
      <c r="BO18" s="107">
        <f t="shared" si="8"/>
        <v>-1116</v>
      </c>
      <c r="BP18" s="107">
        <f t="shared" si="9"/>
        <v>-1150</v>
      </c>
      <c r="BQ18" s="256">
        <f t="shared" si="45"/>
        <v>-1104</v>
      </c>
      <c r="BR18" s="160">
        <f t="shared" si="10"/>
        <v>-1105</v>
      </c>
      <c r="BS18" s="107">
        <f t="shared" si="11"/>
        <v>-1113.5</v>
      </c>
      <c r="BT18" s="107">
        <f t="shared" si="12"/>
        <v>-952</v>
      </c>
      <c r="BU18" s="107">
        <f t="shared" si="13"/>
        <v>-1135</v>
      </c>
      <c r="BV18" s="107">
        <f t="shared" si="14"/>
        <v>-938</v>
      </c>
      <c r="BW18" s="107">
        <f t="shared" si="15"/>
        <v>-1066</v>
      </c>
      <c r="BX18" s="107">
        <f t="shared" si="16"/>
        <v>-1108</v>
      </c>
      <c r="BY18" s="107">
        <f t="shared" si="17"/>
        <v>-1020</v>
      </c>
      <c r="BZ18" s="107">
        <f t="shared" si="18"/>
        <v>-1097</v>
      </c>
      <c r="CA18" s="107">
        <f t="shared" si="19"/>
        <v>-1125</v>
      </c>
      <c r="CB18" s="260">
        <f t="shared" si="46"/>
        <v>-1051</v>
      </c>
      <c r="CC18" s="160">
        <f t="shared" si="20"/>
        <v>-880</v>
      </c>
      <c r="CD18" s="107">
        <f t="shared" si="21"/>
        <v>-1088</v>
      </c>
      <c r="CE18" s="107">
        <f t="shared" si="22"/>
        <v>-898</v>
      </c>
      <c r="CF18" s="107">
        <f t="shared" si="23"/>
        <v>-1022</v>
      </c>
      <c r="CG18" s="107">
        <f t="shared" si="24"/>
        <v>-1080</v>
      </c>
      <c r="CH18" s="107">
        <f t="shared" si="25"/>
        <v>-1010</v>
      </c>
      <c r="CI18" s="107">
        <f t="shared" si="26"/>
        <v>-1077</v>
      </c>
      <c r="CJ18" s="107">
        <f t="shared" si="27"/>
        <v>-1100</v>
      </c>
      <c r="CK18" s="260">
        <f t="shared" si="47"/>
        <v>-1016</v>
      </c>
      <c r="CL18" s="160">
        <f t="shared" si="28"/>
        <v>-863</v>
      </c>
      <c r="CM18" s="107">
        <f t="shared" si="29"/>
        <v>-1043</v>
      </c>
      <c r="CN18" s="107">
        <f t="shared" si="30"/>
        <v>-868</v>
      </c>
      <c r="CO18" s="107">
        <f t="shared" si="31"/>
        <v>-1009</v>
      </c>
      <c r="CP18" s="107">
        <f t="shared" si="32"/>
        <v>-1047</v>
      </c>
      <c r="CQ18" s="107">
        <f t="shared" si="33"/>
        <v>-986</v>
      </c>
      <c r="CR18" s="107">
        <f t="shared" si="34"/>
        <v>-1043</v>
      </c>
      <c r="CS18" s="107">
        <f t="shared" si="35"/>
        <v>-1086</v>
      </c>
      <c r="CT18" s="256">
        <f t="shared" si="48"/>
        <v>-1001</v>
      </c>
      <c r="CU18" s="260">
        <f t="shared" si="36"/>
        <v>-1073.0999999999999</v>
      </c>
      <c r="CV18" s="107">
        <f t="shared" si="37"/>
        <v>-911</v>
      </c>
      <c r="CW18" s="107">
        <f t="shared" si="38"/>
        <v>-1106</v>
      </c>
      <c r="CX18" s="107">
        <f t="shared" si="39"/>
        <v>-915</v>
      </c>
      <c r="CY18" s="107">
        <f t="shared" si="40"/>
        <v>-1060</v>
      </c>
      <c r="CZ18" s="107">
        <f t="shared" si="41"/>
        <v>-1105</v>
      </c>
      <c r="DA18" s="107">
        <f t="shared" si="42"/>
        <v>-1030</v>
      </c>
      <c r="DB18" s="107">
        <f t="shared" si="43"/>
        <v>-1107</v>
      </c>
      <c r="DC18" s="107">
        <f t="shared" si="44"/>
        <v>-1127</v>
      </c>
      <c r="DD18" s="137">
        <f t="shared" si="49"/>
        <v>-1080</v>
      </c>
    </row>
    <row r="19" spans="1:108" x14ac:dyDescent="0.45">
      <c r="A19" s="54" t="s">
        <v>25</v>
      </c>
      <c r="B19" s="58">
        <f t="shared" si="50"/>
        <v>45916</v>
      </c>
      <c r="C19" s="140">
        <v>1155</v>
      </c>
      <c r="D19" s="73">
        <v>1156</v>
      </c>
      <c r="E19" s="74">
        <v>1074</v>
      </c>
      <c r="F19" s="75">
        <v>1246</v>
      </c>
      <c r="G19" s="79">
        <v>1023</v>
      </c>
      <c r="H19" s="118">
        <v>1159</v>
      </c>
      <c r="I19" s="134">
        <v>1189</v>
      </c>
      <c r="J19" s="154">
        <v>1132</v>
      </c>
      <c r="K19" s="182">
        <v>1107</v>
      </c>
      <c r="L19" s="200">
        <v>1207</v>
      </c>
      <c r="M19" s="230">
        <v>1142</v>
      </c>
      <c r="N19" s="366"/>
      <c r="O19" s="361">
        <v>1168.7</v>
      </c>
      <c r="P19" s="73">
        <v>1157.5999999999999</v>
      </c>
      <c r="Q19" s="74">
        <v>1018</v>
      </c>
      <c r="R19" s="75">
        <v>1202</v>
      </c>
      <c r="S19" s="79">
        <v>966</v>
      </c>
      <c r="T19" s="118">
        <v>1097</v>
      </c>
      <c r="U19" s="134">
        <v>1150</v>
      </c>
      <c r="V19" s="154">
        <v>1082</v>
      </c>
      <c r="W19" s="182">
        <v>1129</v>
      </c>
      <c r="X19" s="219">
        <v>1178</v>
      </c>
      <c r="Y19" s="230">
        <v>1088</v>
      </c>
      <c r="Z19" s="366"/>
      <c r="AA19" s="209">
        <v>976</v>
      </c>
      <c r="AB19" s="75">
        <v>1145</v>
      </c>
      <c r="AC19" s="79">
        <v>922</v>
      </c>
      <c r="AD19" s="118">
        <v>1143</v>
      </c>
      <c r="AE19" s="134">
        <v>1120</v>
      </c>
      <c r="AF19" s="154">
        <v>1072</v>
      </c>
      <c r="AG19" s="182">
        <v>1108</v>
      </c>
      <c r="AH19" s="219">
        <v>1155</v>
      </c>
      <c r="AI19" s="237">
        <v>1050</v>
      </c>
      <c r="AJ19" s="366"/>
      <c r="AK19" s="88">
        <v>923</v>
      </c>
      <c r="AL19" s="75">
        <v>1105</v>
      </c>
      <c r="AM19" s="79">
        <v>893</v>
      </c>
      <c r="AN19" s="118">
        <v>1037</v>
      </c>
      <c r="AO19" s="134">
        <v>1086</v>
      </c>
      <c r="AP19" s="154">
        <v>1047</v>
      </c>
      <c r="AQ19" s="182">
        <v>1074</v>
      </c>
      <c r="AR19" s="219">
        <v>1137</v>
      </c>
      <c r="AS19" s="230">
        <v>1035</v>
      </c>
      <c r="AT19" s="366"/>
      <c r="AU19" s="374">
        <v>1117.0999999999999</v>
      </c>
      <c r="AV19" s="74">
        <v>974</v>
      </c>
      <c r="AW19" s="75">
        <v>1174</v>
      </c>
      <c r="AX19" s="79">
        <v>941</v>
      </c>
      <c r="AY19" s="118">
        <v>1092</v>
      </c>
      <c r="AZ19" s="134">
        <v>1161</v>
      </c>
      <c r="BA19" s="154">
        <v>1094</v>
      </c>
      <c r="BB19" s="182">
        <v>1138</v>
      </c>
      <c r="BC19" s="219">
        <v>1181</v>
      </c>
      <c r="BD19" s="230">
        <v>1117</v>
      </c>
      <c r="BE19" s="366"/>
      <c r="BG19" s="160">
        <f t="shared" si="0"/>
        <v>-1155</v>
      </c>
      <c r="BH19" s="107">
        <f t="shared" si="1"/>
        <v>-1156</v>
      </c>
      <c r="BI19" s="107">
        <f t="shared" si="2"/>
        <v>-1074</v>
      </c>
      <c r="BJ19" s="107">
        <f t="shared" si="3"/>
        <v>-1246</v>
      </c>
      <c r="BK19" s="107">
        <f t="shared" si="4"/>
        <v>-1023</v>
      </c>
      <c r="BL19" s="107">
        <f t="shared" si="5"/>
        <v>-1159</v>
      </c>
      <c r="BM19" s="107">
        <f t="shared" si="6"/>
        <v>-1189</v>
      </c>
      <c r="BN19" s="107">
        <f t="shared" si="7"/>
        <v>-1132</v>
      </c>
      <c r="BO19" s="107">
        <f t="shared" si="8"/>
        <v>-1107</v>
      </c>
      <c r="BP19" s="107">
        <f t="shared" si="9"/>
        <v>-1207</v>
      </c>
      <c r="BQ19" s="256">
        <f t="shared" si="45"/>
        <v>-1142</v>
      </c>
      <c r="BR19" s="160">
        <f t="shared" si="10"/>
        <v>-1168.7</v>
      </c>
      <c r="BS19" s="107">
        <f t="shared" si="11"/>
        <v>-1157.5999999999999</v>
      </c>
      <c r="BT19" s="107">
        <f t="shared" si="12"/>
        <v>-1018</v>
      </c>
      <c r="BU19" s="107">
        <f t="shared" si="13"/>
        <v>-1202</v>
      </c>
      <c r="BV19" s="107">
        <f t="shared" si="14"/>
        <v>-966</v>
      </c>
      <c r="BW19" s="107">
        <f t="shared" si="15"/>
        <v>-1097</v>
      </c>
      <c r="BX19" s="107">
        <f t="shared" si="16"/>
        <v>-1150</v>
      </c>
      <c r="BY19" s="107">
        <f t="shared" si="17"/>
        <v>-1082</v>
      </c>
      <c r="BZ19" s="107">
        <f t="shared" si="18"/>
        <v>-1129</v>
      </c>
      <c r="CA19" s="107">
        <f t="shared" si="19"/>
        <v>-1178</v>
      </c>
      <c r="CB19" s="260">
        <f t="shared" si="46"/>
        <v>-1088</v>
      </c>
      <c r="CC19" s="160">
        <f t="shared" si="20"/>
        <v>-976</v>
      </c>
      <c r="CD19" s="107">
        <f t="shared" si="21"/>
        <v>-1145</v>
      </c>
      <c r="CE19" s="107">
        <f t="shared" si="22"/>
        <v>-922</v>
      </c>
      <c r="CF19" s="107">
        <f t="shared" si="23"/>
        <v>-1143</v>
      </c>
      <c r="CG19" s="107">
        <f t="shared" si="24"/>
        <v>-1120</v>
      </c>
      <c r="CH19" s="107">
        <f t="shared" si="25"/>
        <v>-1072</v>
      </c>
      <c r="CI19" s="107">
        <f t="shared" si="26"/>
        <v>-1108</v>
      </c>
      <c r="CJ19" s="107">
        <f t="shared" si="27"/>
        <v>-1155</v>
      </c>
      <c r="CK19" s="260">
        <f t="shared" si="47"/>
        <v>-1050</v>
      </c>
      <c r="CL19" s="160">
        <f t="shared" si="28"/>
        <v>-923</v>
      </c>
      <c r="CM19" s="107">
        <f t="shared" si="29"/>
        <v>-1105</v>
      </c>
      <c r="CN19" s="107">
        <f t="shared" si="30"/>
        <v>-893</v>
      </c>
      <c r="CO19" s="107">
        <f t="shared" si="31"/>
        <v>-1037</v>
      </c>
      <c r="CP19" s="107">
        <f t="shared" si="32"/>
        <v>-1086</v>
      </c>
      <c r="CQ19" s="107">
        <f t="shared" si="33"/>
        <v>-1047</v>
      </c>
      <c r="CR19" s="107">
        <f t="shared" si="34"/>
        <v>-1074</v>
      </c>
      <c r="CS19" s="107">
        <f t="shared" si="35"/>
        <v>-1137</v>
      </c>
      <c r="CT19" s="256">
        <f t="shared" si="48"/>
        <v>-1035</v>
      </c>
      <c r="CU19" s="260">
        <f t="shared" si="36"/>
        <v>-1117.0999999999999</v>
      </c>
      <c r="CV19" s="107">
        <f t="shared" si="37"/>
        <v>-974</v>
      </c>
      <c r="CW19" s="107">
        <f t="shared" si="38"/>
        <v>-1174</v>
      </c>
      <c r="CX19" s="107">
        <f t="shared" si="39"/>
        <v>-941</v>
      </c>
      <c r="CY19" s="107">
        <f t="shared" si="40"/>
        <v>-1092</v>
      </c>
      <c r="CZ19" s="107">
        <f t="shared" si="41"/>
        <v>-1161</v>
      </c>
      <c r="DA19" s="107">
        <f t="shared" si="42"/>
        <v>-1094</v>
      </c>
      <c r="DB19" s="107">
        <f t="shared" si="43"/>
        <v>-1138</v>
      </c>
      <c r="DC19" s="107">
        <f t="shared" si="44"/>
        <v>-1181</v>
      </c>
      <c r="DD19" s="137">
        <f t="shared" si="49"/>
        <v>-1117</v>
      </c>
    </row>
    <row r="20" spans="1:108" x14ac:dyDescent="0.45">
      <c r="A20" s="54" t="s">
        <v>26</v>
      </c>
      <c r="B20" s="58">
        <f t="shared" si="50"/>
        <v>45923</v>
      </c>
      <c r="C20" s="140">
        <v>1179</v>
      </c>
      <c r="D20" s="73">
        <v>1186</v>
      </c>
      <c r="E20" s="74">
        <v>1146</v>
      </c>
      <c r="F20" s="75">
        <v>1266</v>
      </c>
      <c r="G20" s="79">
        <v>1069</v>
      </c>
      <c r="H20" s="118">
        <v>1174</v>
      </c>
      <c r="I20" s="134">
        <v>1234</v>
      </c>
      <c r="J20" s="154">
        <v>1153</v>
      </c>
      <c r="K20" s="182">
        <v>1181</v>
      </c>
      <c r="L20" s="200">
        <v>1251</v>
      </c>
      <c r="M20" s="230">
        <v>1175</v>
      </c>
      <c r="N20" s="366"/>
      <c r="O20" s="361">
        <v>1192.0999999999999</v>
      </c>
      <c r="P20" s="73">
        <v>1187.5999999999999</v>
      </c>
      <c r="Q20" s="74">
        <v>1090</v>
      </c>
      <c r="R20" s="75">
        <v>1221</v>
      </c>
      <c r="S20" s="79">
        <v>1009</v>
      </c>
      <c r="T20" s="118">
        <v>1112</v>
      </c>
      <c r="U20" s="134">
        <v>1191</v>
      </c>
      <c r="V20" s="154">
        <v>1103</v>
      </c>
      <c r="W20" s="182">
        <v>1161</v>
      </c>
      <c r="X20" s="219">
        <v>1222</v>
      </c>
      <c r="Y20" s="230">
        <v>1122</v>
      </c>
      <c r="Z20" s="366"/>
      <c r="AA20" s="209">
        <v>1016</v>
      </c>
      <c r="AB20" s="75">
        <v>1160</v>
      </c>
      <c r="AC20" s="79">
        <v>966</v>
      </c>
      <c r="AD20" s="118">
        <v>1056</v>
      </c>
      <c r="AE20" s="134">
        <v>1162</v>
      </c>
      <c r="AF20" s="154">
        <v>1088</v>
      </c>
      <c r="AG20" s="182">
        <v>1142</v>
      </c>
      <c r="AH20" s="219">
        <v>1201</v>
      </c>
      <c r="AI20" s="237">
        <v>1083</v>
      </c>
      <c r="AJ20" s="366"/>
      <c r="AK20" s="88">
        <v>988</v>
      </c>
      <c r="AL20" s="75">
        <v>1121</v>
      </c>
      <c r="AM20" s="79">
        <v>933</v>
      </c>
      <c r="AN20" s="118">
        <v>1050</v>
      </c>
      <c r="AO20" s="134">
        <v>1127</v>
      </c>
      <c r="AP20" s="154">
        <v>1063</v>
      </c>
      <c r="AQ20" s="182">
        <v>1105</v>
      </c>
      <c r="AR20" s="219">
        <v>1181</v>
      </c>
      <c r="AS20" s="230">
        <v>1066</v>
      </c>
      <c r="AT20" s="366"/>
      <c r="AU20" s="374">
        <v>1151.0999999999999</v>
      </c>
      <c r="AV20" s="74">
        <v>1042</v>
      </c>
      <c r="AW20" s="75">
        <v>1193</v>
      </c>
      <c r="AX20" s="79">
        <v>985</v>
      </c>
      <c r="AY20" s="118">
        <v>1105</v>
      </c>
      <c r="AZ20" s="134">
        <v>1208</v>
      </c>
      <c r="BA20" s="154">
        <v>1117</v>
      </c>
      <c r="BB20" s="182">
        <v>1168</v>
      </c>
      <c r="BC20" s="219">
        <v>1226</v>
      </c>
      <c r="BD20" s="230">
        <v>1153</v>
      </c>
      <c r="BE20" s="366"/>
      <c r="BG20" s="160">
        <f t="shared" si="0"/>
        <v>-1179</v>
      </c>
      <c r="BH20" s="107">
        <f t="shared" si="1"/>
        <v>-1186</v>
      </c>
      <c r="BI20" s="107">
        <f t="shared" si="2"/>
        <v>-1146</v>
      </c>
      <c r="BJ20" s="107">
        <f t="shared" si="3"/>
        <v>-1266</v>
      </c>
      <c r="BK20" s="107">
        <f t="shared" si="4"/>
        <v>-1069</v>
      </c>
      <c r="BL20" s="107">
        <f t="shared" si="5"/>
        <v>-1174</v>
      </c>
      <c r="BM20" s="107">
        <f t="shared" si="6"/>
        <v>-1234</v>
      </c>
      <c r="BN20" s="107">
        <f t="shared" si="7"/>
        <v>-1153</v>
      </c>
      <c r="BO20" s="107">
        <f t="shared" si="8"/>
        <v>-1181</v>
      </c>
      <c r="BP20" s="107">
        <f t="shared" si="9"/>
        <v>-1251</v>
      </c>
      <c r="BQ20" s="256">
        <f t="shared" si="45"/>
        <v>-1175</v>
      </c>
      <c r="BR20" s="160">
        <f t="shared" si="10"/>
        <v>-1192.0999999999999</v>
      </c>
      <c r="BS20" s="107">
        <f t="shared" si="11"/>
        <v>-1187.5999999999999</v>
      </c>
      <c r="BT20" s="107">
        <f t="shared" si="12"/>
        <v>-1090</v>
      </c>
      <c r="BU20" s="107">
        <f t="shared" si="13"/>
        <v>-1221</v>
      </c>
      <c r="BV20" s="107">
        <f t="shared" si="14"/>
        <v>-1009</v>
      </c>
      <c r="BW20" s="107">
        <f t="shared" si="15"/>
        <v>-1112</v>
      </c>
      <c r="BX20" s="107">
        <f t="shared" si="16"/>
        <v>-1191</v>
      </c>
      <c r="BY20" s="107">
        <f t="shared" si="17"/>
        <v>-1103</v>
      </c>
      <c r="BZ20" s="107">
        <f t="shared" si="18"/>
        <v>-1161</v>
      </c>
      <c r="CA20" s="107">
        <f t="shared" si="19"/>
        <v>-1222</v>
      </c>
      <c r="CB20" s="260">
        <f t="shared" si="46"/>
        <v>-1122</v>
      </c>
      <c r="CC20" s="160">
        <f t="shared" si="20"/>
        <v>-1016</v>
      </c>
      <c r="CD20" s="107">
        <f t="shared" si="21"/>
        <v>-1160</v>
      </c>
      <c r="CE20" s="107">
        <f t="shared" si="22"/>
        <v>-966</v>
      </c>
      <c r="CF20" s="107">
        <f t="shared" si="23"/>
        <v>-1056</v>
      </c>
      <c r="CG20" s="107">
        <f t="shared" si="24"/>
        <v>-1162</v>
      </c>
      <c r="CH20" s="107">
        <f t="shared" si="25"/>
        <v>-1088</v>
      </c>
      <c r="CI20" s="107">
        <f t="shared" si="26"/>
        <v>-1142</v>
      </c>
      <c r="CJ20" s="107">
        <f t="shared" si="27"/>
        <v>-1201</v>
      </c>
      <c r="CK20" s="260">
        <f t="shared" si="47"/>
        <v>-1083</v>
      </c>
      <c r="CL20" s="160">
        <f t="shared" si="28"/>
        <v>-988</v>
      </c>
      <c r="CM20" s="107">
        <f t="shared" si="29"/>
        <v>-1121</v>
      </c>
      <c r="CN20" s="107">
        <f t="shared" si="30"/>
        <v>-933</v>
      </c>
      <c r="CO20" s="107">
        <f t="shared" si="31"/>
        <v>-1050</v>
      </c>
      <c r="CP20" s="107">
        <f t="shared" si="32"/>
        <v>-1127</v>
      </c>
      <c r="CQ20" s="107">
        <f t="shared" si="33"/>
        <v>-1063</v>
      </c>
      <c r="CR20" s="107">
        <f t="shared" si="34"/>
        <v>-1105</v>
      </c>
      <c r="CS20" s="107">
        <f t="shared" si="35"/>
        <v>-1181</v>
      </c>
      <c r="CT20" s="256">
        <f t="shared" si="48"/>
        <v>-1066</v>
      </c>
      <c r="CU20" s="260">
        <f t="shared" si="36"/>
        <v>-1151.0999999999999</v>
      </c>
      <c r="CV20" s="107">
        <f t="shared" si="37"/>
        <v>-1042</v>
      </c>
      <c r="CW20" s="107">
        <f t="shared" si="38"/>
        <v>-1193</v>
      </c>
      <c r="CX20" s="107">
        <f t="shared" si="39"/>
        <v>-985</v>
      </c>
      <c r="CY20" s="107">
        <f t="shared" si="40"/>
        <v>-1105</v>
      </c>
      <c r="CZ20" s="107">
        <f t="shared" si="41"/>
        <v>-1208</v>
      </c>
      <c r="DA20" s="107">
        <f t="shared" si="42"/>
        <v>-1117</v>
      </c>
      <c r="DB20" s="107">
        <f t="shared" si="43"/>
        <v>-1168</v>
      </c>
      <c r="DC20" s="107">
        <f t="shared" si="44"/>
        <v>-1226</v>
      </c>
      <c r="DD20" s="137">
        <f t="shared" si="49"/>
        <v>-1153</v>
      </c>
    </row>
    <row r="21" spans="1:108" x14ac:dyDescent="0.45">
      <c r="A21" s="58" t="s">
        <v>27</v>
      </c>
      <c r="B21" s="58">
        <f t="shared" si="50"/>
        <v>45930</v>
      </c>
      <c r="C21" s="140">
        <v>1198</v>
      </c>
      <c r="D21" s="73">
        <v>1208</v>
      </c>
      <c r="E21" s="74">
        <v>1177</v>
      </c>
      <c r="F21" s="75">
        <v>1286</v>
      </c>
      <c r="G21" s="79">
        <v>1092</v>
      </c>
      <c r="H21" s="118">
        <v>1229</v>
      </c>
      <c r="I21" s="134">
        <v>1278</v>
      </c>
      <c r="J21" s="154">
        <v>1171</v>
      </c>
      <c r="K21" s="182">
        <v>1217</v>
      </c>
      <c r="L21" s="200">
        <v>1283</v>
      </c>
      <c r="M21" s="230">
        <v>1218</v>
      </c>
      <c r="N21" s="366"/>
      <c r="O21" s="361">
        <v>1212</v>
      </c>
      <c r="P21" s="73">
        <v>1213.2</v>
      </c>
      <c r="Q21" s="74">
        <v>1120</v>
      </c>
      <c r="R21" s="75">
        <v>1241</v>
      </c>
      <c r="S21" s="79">
        <v>1029</v>
      </c>
      <c r="T21" s="118">
        <v>1162</v>
      </c>
      <c r="U21" s="134">
        <v>1233</v>
      </c>
      <c r="V21" s="154">
        <v>1122</v>
      </c>
      <c r="W21" s="182">
        <v>1197</v>
      </c>
      <c r="X21" s="219">
        <v>1253</v>
      </c>
      <c r="Y21" s="230">
        <v>1162</v>
      </c>
      <c r="Z21" s="366"/>
      <c r="AA21" s="209">
        <v>1043</v>
      </c>
      <c r="AB21" s="75">
        <v>1176</v>
      </c>
      <c r="AC21" s="79">
        <v>986</v>
      </c>
      <c r="AD21" s="118">
        <v>1103</v>
      </c>
      <c r="AE21" s="134">
        <v>1206</v>
      </c>
      <c r="AF21" s="154">
        <v>1105</v>
      </c>
      <c r="AG21" s="182">
        <v>1179</v>
      </c>
      <c r="AH21" s="219">
        <v>1232</v>
      </c>
      <c r="AI21" s="237">
        <v>1118</v>
      </c>
      <c r="AJ21" s="366"/>
      <c r="AK21" s="88">
        <v>1014</v>
      </c>
      <c r="AL21" s="75">
        <v>1139</v>
      </c>
      <c r="AM21" s="79">
        <v>950</v>
      </c>
      <c r="AN21" s="118">
        <v>1097</v>
      </c>
      <c r="AO21" s="134">
        <v>1166</v>
      </c>
      <c r="AP21" s="154">
        <v>1079</v>
      </c>
      <c r="AQ21" s="182">
        <v>1139</v>
      </c>
      <c r="AR21" s="219">
        <v>1211</v>
      </c>
      <c r="AS21" s="230">
        <v>1105</v>
      </c>
      <c r="AT21" s="366"/>
      <c r="AU21" s="374">
        <v>1171.3</v>
      </c>
      <c r="AV21" s="74">
        <v>1069</v>
      </c>
      <c r="AW21" s="75">
        <v>1211</v>
      </c>
      <c r="AX21" s="79">
        <v>1009</v>
      </c>
      <c r="AY21" s="118">
        <v>1157</v>
      </c>
      <c r="AZ21" s="134">
        <v>1249</v>
      </c>
      <c r="BA21" s="154">
        <v>1136</v>
      </c>
      <c r="BB21" s="182">
        <v>1204</v>
      </c>
      <c r="BC21" s="219">
        <v>1259</v>
      </c>
      <c r="BD21" s="230">
        <v>1194</v>
      </c>
      <c r="BE21" s="366"/>
      <c r="BG21" s="160">
        <f t="shared" si="0"/>
        <v>-1198</v>
      </c>
      <c r="BH21" s="107">
        <f t="shared" si="1"/>
        <v>-1208</v>
      </c>
      <c r="BI21" s="107">
        <f t="shared" si="2"/>
        <v>-1177</v>
      </c>
      <c r="BJ21" s="107">
        <f t="shared" si="3"/>
        <v>-1286</v>
      </c>
      <c r="BK21" s="107">
        <f t="shared" si="4"/>
        <v>-1092</v>
      </c>
      <c r="BL21" s="107">
        <f t="shared" si="5"/>
        <v>-1229</v>
      </c>
      <c r="BM21" s="107">
        <f t="shared" si="6"/>
        <v>-1278</v>
      </c>
      <c r="BN21" s="107">
        <f t="shared" si="7"/>
        <v>-1171</v>
      </c>
      <c r="BO21" s="107">
        <f t="shared" si="8"/>
        <v>-1217</v>
      </c>
      <c r="BP21" s="107">
        <f t="shared" si="9"/>
        <v>-1283</v>
      </c>
      <c r="BQ21" s="256">
        <f t="shared" si="45"/>
        <v>-1218</v>
      </c>
      <c r="BR21" s="160">
        <f t="shared" si="10"/>
        <v>-1212</v>
      </c>
      <c r="BS21" s="107">
        <f t="shared" si="11"/>
        <v>-1213.2</v>
      </c>
      <c r="BT21" s="107">
        <f t="shared" si="12"/>
        <v>-1120</v>
      </c>
      <c r="BU21" s="107">
        <f t="shared" si="13"/>
        <v>-1241</v>
      </c>
      <c r="BV21" s="107">
        <f t="shared" si="14"/>
        <v>-1029</v>
      </c>
      <c r="BW21" s="107">
        <f t="shared" si="15"/>
        <v>-1162</v>
      </c>
      <c r="BX21" s="107">
        <f t="shared" si="16"/>
        <v>-1233</v>
      </c>
      <c r="BY21" s="107">
        <f t="shared" si="17"/>
        <v>-1122</v>
      </c>
      <c r="BZ21" s="107">
        <f t="shared" si="18"/>
        <v>-1197</v>
      </c>
      <c r="CA21" s="107">
        <f t="shared" si="19"/>
        <v>-1253</v>
      </c>
      <c r="CB21" s="260">
        <f t="shared" si="46"/>
        <v>-1162</v>
      </c>
      <c r="CC21" s="160">
        <f t="shared" si="20"/>
        <v>-1043</v>
      </c>
      <c r="CD21" s="107">
        <f t="shared" si="21"/>
        <v>-1176</v>
      </c>
      <c r="CE21" s="107">
        <f t="shared" si="22"/>
        <v>-986</v>
      </c>
      <c r="CF21" s="107">
        <f t="shared" si="23"/>
        <v>-1103</v>
      </c>
      <c r="CG21" s="107">
        <f t="shared" si="24"/>
        <v>-1206</v>
      </c>
      <c r="CH21" s="107">
        <f t="shared" si="25"/>
        <v>-1105</v>
      </c>
      <c r="CI21" s="107">
        <f t="shared" si="26"/>
        <v>-1179</v>
      </c>
      <c r="CJ21" s="107">
        <f t="shared" si="27"/>
        <v>-1232</v>
      </c>
      <c r="CK21" s="260">
        <f t="shared" si="47"/>
        <v>-1118</v>
      </c>
      <c r="CL21" s="160">
        <f t="shared" si="28"/>
        <v>-1014</v>
      </c>
      <c r="CM21" s="107">
        <f t="shared" si="29"/>
        <v>-1139</v>
      </c>
      <c r="CN21" s="107">
        <f t="shared" si="30"/>
        <v>-950</v>
      </c>
      <c r="CO21" s="107">
        <f t="shared" si="31"/>
        <v>-1097</v>
      </c>
      <c r="CP21" s="107">
        <f t="shared" si="32"/>
        <v>-1166</v>
      </c>
      <c r="CQ21" s="107">
        <f t="shared" si="33"/>
        <v>-1079</v>
      </c>
      <c r="CR21" s="107">
        <f t="shared" si="34"/>
        <v>-1139</v>
      </c>
      <c r="CS21" s="107">
        <f t="shared" si="35"/>
        <v>-1211</v>
      </c>
      <c r="CT21" s="256">
        <f t="shared" si="48"/>
        <v>-1105</v>
      </c>
      <c r="CU21" s="260">
        <f t="shared" si="36"/>
        <v>-1171.3</v>
      </c>
      <c r="CV21" s="107">
        <f t="shared" si="37"/>
        <v>-1069</v>
      </c>
      <c r="CW21" s="107">
        <f t="shared" si="38"/>
        <v>-1211</v>
      </c>
      <c r="CX21" s="107">
        <f t="shared" si="39"/>
        <v>-1009</v>
      </c>
      <c r="CY21" s="107">
        <f t="shared" si="40"/>
        <v>-1157</v>
      </c>
      <c r="CZ21" s="107">
        <f t="shared" si="41"/>
        <v>-1249</v>
      </c>
      <c r="DA21" s="107">
        <f t="shared" si="42"/>
        <v>-1136</v>
      </c>
      <c r="DB21" s="107">
        <f t="shared" si="43"/>
        <v>-1204</v>
      </c>
      <c r="DC21" s="107">
        <f t="shared" si="44"/>
        <v>-1259</v>
      </c>
      <c r="DD21" s="137">
        <f t="shared" si="49"/>
        <v>-1194</v>
      </c>
    </row>
    <row r="22" spans="1:108" x14ac:dyDescent="0.45">
      <c r="A22" s="58" t="s">
        <v>28</v>
      </c>
      <c r="B22" s="58">
        <f t="shared" si="50"/>
        <v>45937</v>
      </c>
      <c r="C22" s="140">
        <v>1204</v>
      </c>
      <c r="D22" s="73">
        <v>1232</v>
      </c>
      <c r="E22" s="74">
        <v>1223</v>
      </c>
      <c r="F22" s="75">
        <v>1306</v>
      </c>
      <c r="G22" s="79">
        <v>1101</v>
      </c>
      <c r="H22" s="118">
        <v>1247</v>
      </c>
      <c r="I22" s="134">
        <v>1289</v>
      </c>
      <c r="J22" s="154">
        <v>1182</v>
      </c>
      <c r="K22" s="182">
        <v>1258</v>
      </c>
      <c r="L22" s="200">
        <v>1304</v>
      </c>
      <c r="M22" s="230">
        <v>1262</v>
      </c>
      <c r="N22" s="366"/>
      <c r="O22" s="361">
        <v>1217.8</v>
      </c>
      <c r="P22" s="73">
        <v>1237.5</v>
      </c>
      <c r="Q22" s="74">
        <v>1165</v>
      </c>
      <c r="R22" s="75">
        <v>1261</v>
      </c>
      <c r="S22" s="79">
        <v>1038</v>
      </c>
      <c r="T22" s="118">
        <v>1177</v>
      </c>
      <c r="U22" s="134">
        <v>1245</v>
      </c>
      <c r="V22" s="154">
        <v>1135</v>
      </c>
      <c r="W22" s="182">
        <v>1235</v>
      </c>
      <c r="X22" s="219">
        <v>1274</v>
      </c>
      <c r="Y22" s="230">
        <v>1203</v>
      </c>
      <c r="Z22" s="366"/>
      <c r="AA22" s="209">
        <v>1082</v>
      </c>
      <c r="AB22" s="75">
        <v>1191</v>
      </c>
      <c r="AC22" s="79">
        <v>993</v>
      </c>
      <c r="AD22" s="118">
        <v>1117</v>
      </c>
      <c r="AE22" s="134">
        <v>1218</v>
      </c>
      <c r="AF22" s="154">
        <v>1114</v>
      </c>
      <c r="AG22" s="182">
        <v>1222</v>
      </c>
      <c r="AH22" s="219">
        <v>1252</v>
      </c>
      <c r="AI22" s="237">
        <v>1158</v>
      </c>
      <c r="AJ22" s="366"/>
      <c r="AK22" s="88">
        <v>1053</v>
      </c>
      <c r="AL22" s="75">
        <v>1157</v>
      </c>
      <c r="AM22" s="79">
        <v>958</v>
      </c>
      <c r="AN22" s="118">
        <v>1112</v>
      </c>
      <c r="AO22" s="134">
        <v>1177</v>
      </c>
      <c r="AP22" s="154">
        <v>1090</v>
      </c>
      <c r="AQ22" s="182">
        <v>1175</v>
      </c>
      <c r="AR22" s="219">
        <v>1230</v>
      </c>
      <c r="AS22" s="230">
        <v>1143</v>
      </c>
      <c r="AT22" s="366"/>
      <c r="AU22" s="374">
        <v>1195.0999999999999</v>
      </c>
      <c r="AV22" s="74">
        <v>1114</v>
      </c>
      <c r="AW22" s="75">
        <v>1229</v>
      </c>
      <c r="AX22" s="79">
        <v>1018</v>
      </c>
      <c r="AY22" s="118">
        <v>1171</v>
      </c>
      <c r="AZ22" s="134">
        <v>1259</v>
      </c>
      <c r="BA22" s="154">
        <v>1146</v>
      </c>
      <c r="BB22" s="182">
        <v>1246</v>
      </c>
      <c r="BC22" s="219">
        <v>1281</v>
      </c>
      <c r="BD22" s="230">
        <v>1242</v>
      </c>
      <c r="BE22" s="366"/>
      <c r="BG22" s="160">
        <f t="shared" si="0"/>
        <v>-1204</v>
      </c>
      <c r="BH22" s="107">
        <f t="shared" si="1"/>
        <v>-1232</v>
      </c>
      <c r="BI22" s="107">
        <f t="shared" si="2"/>
        <v>-1223</v>
      </c>
      <c r="BJ22" s="107">
        <f t="shared" si="3"/>
        <v>-1306</v>
      </c>
      <c r="BK22" s="107">
        <f t="shared" si="4"/>
        <v>-1101</v>
      </c>
      <c r="BL22" s="107">
        <f t="shared" si="5"/>
        <v>-1247</v>
      </c>
      <c r="BM22" s="107">
        <f t="shared" si="6"/>
        <v>-1289</v>
      </c>
      <c r="BN22" s="107">
        <f t="shared" si="7"/>
        <v>-1182</v>
      </c>
      <c r="BO22" s="107">
        <f t="shared" si="8"/>
        <v>-1258</v>
      </c>
      <c r="BP22" s="107">
        <f t="shared" si="9"/>
        <v>-1304</v>
      </c>
      <c r="BQ22" s="256">
        <f t="shared" si="45"/>
        <v>-1262</v>
      </c>
      <c r="BR22" s="160">
        <f t="shared" si="10"/>
        <v>-1217.8</v>
      </c>
      <c r="BS22" s="107">
        <f t="shared" si="11"/>
        <v>-1237.5</v>
      </c>
      <c r="BT22" s="107">
        <f t="shared" si="12"/>
        <v>-1165</v>
      </c>
      <c r="BU22" s="107">
        <f t="shared" si="13"/>
        <v>-1261</v>
      </c>
      <c r="BV22" s="107">
        <f t="shared" si="14"/>
        <v>-1038</v>
      </c>
      <c r="BW22" s="107">
        <f t="shared" si="15"/>
        <v>-1177</v>
      </c>
      <c r="BX22" s="107">
        <f t="shared" si="16"/>
        <v>-1245</v>
      </c>
      <c r="BY22" s="107">
        <f t="shared" si="17"/>
        <v>-1135</v>
      </c>
      <c r="BZ22" s="107">
        <f t="shared" si="18"/>
        <v>-1235</v>
      </c>
      <c r="CA22" s="107">
        <f t="shared" si="19"/>
        <v>-1274</v>
      </c>
      <c r="CB22" s="260">
        <f t="shared" si="46"/>
        <v>-1203</v>
      </c>
      <c r="CC22" s="160">
        <f t="shared" si="20"/>
        <v>-1082</v>
      </c>
      <c r="CD22" s="107">
        <f t="shared" si="21"/>
        <v>-1191</v>
      </c>
      <c r="CE22" s="107">
        <f t="shared" si="22"/>
        <v>-993</v>
      </c>
      <c r="CF22" s="107">
        <f t="shared" si="23"/>
        <v>-1117</v>
      </c>
      <c r="CG22" s="107">
        <f t="shared" si="24"/>
        <v>-1218</v>
      </c>
      <c r="CH22" s="107">
        <f t="shared" si="25"/>
        <v>-1114</v>
      </c>
      <c r="CI22" s="107">
        <f t="shared" si="26"/>
        <v>-1222</v>
      </c>
      <c r="CJ22" s="107">
        <f t="shared" si="27"/>
        <v>-1252</v>
      </c>
      <c r="CK22" s="260">
        <f t="shared" si="47"/>
        <v>-1158</v>
      </c>
      <c r="CL22" s="160">
        <f t="shared" si="28"/>
        <v>-1053</v>
      </c>
      <c r="CM22" s="107">
        <f t="shared" si="29"/>
        <v>-1157</v>
      </c>
      <c r="CN22" s="107">
        <f t="shared" si="30"/>
        <v>-958</v>
      </c>
      <c r="CO22" s="107">
        <f t="shared" si="31"/>
        <v>-1112</v>
      </c>
      <c r="CP22" s="107">
        <f t="shared" si="32"/>
        <v>-1177</v>
      </c>
      <c r="CQ22" s="107">
        <f t="shared" si="33"/>
        <v>-1090</v>
      </c>
      <c r="CR22" s="107">
        <f t="shared" si="34"/>
        <v>-1175</v>
      </c>
      <c r="CS22" s="107">
        <f t="shared" si="35"/>
        <v>-1230</v>
      </c>
      <c r="CT22" s="256">
        <f t="shared" si="48"/>
        <v>-1143</v>
      </c>
      <c r="CU22" s="260">
        <f t="shared" si="36"/>
        <v>-1195.0999999999999</v>
      </c>
      <c r="CV22" s="107">
        <f t="shared" si="37"/>
        <v>-1114</v>
      </c>
      <c r="CW22" s="107">
        <f t="shared" si="38"/>
        <v>-1229</v>
      </c>
      <c r="CX22" s="107">
        <f t="shared" si="39"/>
        <v>-1018</v>
      </c>
      <c r="CY22" s="107">
        <f t="shared" si="40"/>
        <v>-1171</v>
      </c>
      <c r="CZ22" s="107">
        <f t="shared" si="41"/>
        <v>-1259</v>
      </c>
      <c r="DA22" s="107">
        <f t="shared" si="42"/>
        <v>-1146</v>
      </c>
      <c r="DB22" s="107">
        <f t="shared" si="43"/>
        <v>-1246</v>
      </c>
      <c r="DC22" s="107">
        <f t="shared" si="44"/>
        <v>-1281</v>
      </c>
      <c r="DD22" s="137">
        <f t="shared" si="49"/>
        <v>-1242</v>
      </c>
    </row>
    <row r="23" spans="1:108" x14ac:dyDescent="0.45">
      <c r="A23" s="58" t="s">
        <v>29</v>
      </c>
      <c r="B23" s="58">
        <f t="shared" si="50"/>
        <v>45944</v>
      </c>
      <c r="C23" s="140">
        <v>1218</v>
      </c>
      <c r="D23" s="73">
        <v>1246</v>
      </c>
      <c r="E23" s="74">
        <v>1245</v>
      </c>
      <c r="F23" s="75">
        <v>1318</v>
      </c>
      <c r="G23" s="79">
        <v>1117</v>
      </c>
      <c r="H23" s="118">
        <v>1258</v>
      </c>
      <c r="I23" s="134">
        <v>1324</v>
      </c>
      <c r="J23" s="154">
        <v>1196</v>
      </c>
      <c r="K23" s="182">
        <v>1262</v>
      </c>
      <c r="L23" s="200">
        <v>1308</v>
      </c>
      <c r="M23" s="230">
        <v>1273</v>
      </c>
      <c r="N23" s="366"/>
      <c r="O23" s="361">
        <v>1232.5999999999999</v>
      </c>
      <c r="P23" s="73">
        <v>1251.9000000000001</v>
      </c>
      <c r="Q23" s="74">
        <v>1185</v>
      </c>
      <c r="R23" s="75">
        <v>1272</v>
      </c>
      <c r="S23" s="79">
        <v>1054</v>
      </c>
      <c r="T23" s="118">
        <v>1188</v>
      </c>
      <c r="U23" s="134">
        <v>1277</v>
      </c>
      <c r="V23" s="154">
        <v>1149</v>
      </c>
      <c r="W23" s="182">
        <v>1239</v>
      </c>
      <c r="X23" s="219">
        <v>1277</v>
      </c>
      <c r="Y23" s="230">
        <v>1214</v>
      </c>
      <c r="Z23" s="366"/>
      <c r="AA23" s="209">
        <v>1099</v>
      </c>
      <c r="AB23" s="75">
        <v>1200</v>
      </c>
      <c r="AC23" s="79">
        <v>1008</v>
      </c>
      <c r="AD23" s="118">
        <v>1126</v>
      </c>
      <c r="AE23" s="134">
        <v>1255</v>
      </c>
      <c r="AF23" s="154">
        <v>1126</v>
      </c>
      <c r="AG23" s="182">
        <v>1226</v>
      </c>
      <c r="AH23" s="219">
        <v>1254</v>
      </c>
      <c r="AI23" s="237">
        <v>1167</v>
      </c>
      <c r="AJ23" s="366"/>
      <c r="AK23" s="88">
        <v>1071</v>
      </c>
      <c r="AL23" s="75">
        <v>1166</v>
      </c>
      <c r="AM23" s="79">
        <v>973</v>
      </c>
      <c r="AN23" s="118">
        <v>1121</v>
      </c>
      <c r="AO23" s="134">
        <v>1208</v>
      </c>
      <c r="AP23" s="154">
        <v>1102</v>
      </c>
      <c r="AQ23" s="182">
        <v>1179</v>
      </c>
      <c r="AR23" s="219">
        <v>1233</v>
      </c>
      <c r="AS23" s="230">
        <v>1153</v>
      </c>
      <c r="AT23" s="366"/>
      <c r="AU23" s="374">
        <v>1208.4000000000001</v>
      </c>
      <c r="AV23" s="74">
        <v>1133</v>
      </c>
      <c r="AW23" s="75">
        <v>1244</v>
      </c>
      <c r="AX23" s="79">
        <v>1033</v>
      </c>
      <c r="AY23" s="118">
        <v>1180</v>
      </c>
      <c r="AZ23" s="134">
        <v>1294</v>
      </c>
      <c r="BA23" s="154">
        <v>1160</v>
      </c>
      <c r="BB23" s="182">
        <v>1249</v>
      </c>
      <c r="BC23" s="219">
        <v>1284</v>
      </c>
      <c r="BD23" s="230">
        <v>1253</v>
      </c>
      <c r="BE23" s="366"/>
      <c r="BG23" s="160">
        <f t="shared" si="0"/>
        <v>-1218</v>
      </c>
      <c r="BH23" s="107">
        <f t="shared" si="1"/>
        <v>-1246</v>
      </c>
      <c r="BI23" s="107">
        <f t="shared" si="2"/>
        <v>-1245</v>
      </c>
      <c r="BJ23" s="107">
        <f t="shared" si="3"/>
        <v>-1318</v>
      </c>
      <c r="BK23" s="107">
        <f t="shared" si="4"/>
        <v>-1117</v>
      </c>
      <c r="BL23" s="107">
        <f t="shared" si="5"/>
        <v>-1258</v>
      </c>
      <c r="BM23" s="107">
        <f t="shared" si="6"/>
        <v>-1324</v>
      </c>
      <c r="BN23" s="107">
        <f t="shared" si="7"/>
        <v>-1196</v>
      </c>
      <c r="BO23" s="107">
        <f t="shared" si="8"/>
        <v>-1262</v>
      </c>
      <c r="BP23" s="107">
        <f t="shared" si="9"/>
        <v>-1308</v>
      </c>
      <c r="BQ23" s="256">
        <f t="shared" si="45"/>
        <v>-1273</v>
      </c>
      <c r="BR23" s="160">
        <f t="shared" si="10"/>
        <v>-1232.5999999999999</v>
      </c>
      <c r="BS23" s="107">
        <f t="shared" si="11"/>
        <v>-1251.9000000000001</v>
      </c>
      <c r="BT23" s="107">
        <f t="shared" si="12"/>
        <v>-1185</v>
      </c>
      <c r="BU23" s="107">
        <f t="shared" si="13"/>
        <v>-1272</v>
      </c>
      <c r="BV23" s="107">
        <f t="shared" si="14"/>
        <v>-1054</v>
      </c>
      <c r="BW23" s="107">
        <f t="shared" si="15"/>
        <v>-1188</v>
      </c>
      <c r="BX23" s="107">
        <f t="shared" si="16"/>
        <v>-1277</v>
      </c>
      <c r="BY23" s="107">
        <f t="shared" si="17"/>
        <v>-1149</v>
      </c>
      <c r="BZ23" s="107">
        <f t="shared" si="18"/>
        <v>-1239</v>
      </c>
      <c r="CA23" s="107">
        <f t="shared" si="19"/>
        <v>-1277</v>
      </c>
      <c r="CB23" s="260">
        <f t="shared" si="46"/>
        <v>-1214</v>
      </c>
      <c r="CC23" s="160">
        <f t="shared" si="20"/>
        <v>-1099</v>
      </c>
      <c r="CD23" s="107">
        <f t="shared" si="21"/>
        <v>-1200</v>
      </c>
      <c r="CE23" s="107">
        <f t="shared" si="22"/>
        <v>-1008</v>
      </c>
      <c r="CF23" s="107">
        <f t="shared" si="23"/>
        <v>-1126</v>
      </c>
      <c r="CG23" s="107">
        <f t="shared" si="24"/>
        <v>-1255</v>
      </c>
      <c r="CH23" s="107">
        <f t="shared" si="25"/>
        <v>-1126</v>
      </c>
      <c r="CI23" s="107">
        <f t="shared" si="26"/>
        <v>-1226</v>
      </c>
      <c r="CJ23" s="107">
        <f t="shared" si="27"/>
        <v>-1254</v>
      </c>
      <c r="CK23" s="260">
        <f t="shared" si="47"/>
        <v>-1167</v>
      </c>
      <c r="CL23" s="160">
        <f t="shared" si="28"/>
        <v>-1071</v>
      </c>
      <c r="CM23" s="107">
        <f t="shared" si="29"/>
        <v>-1166</v>
      </c>
      <c r="CN23" s="107">
        <f t="shared" si="30"/>
        <v>-973</v>
      </c>
      <c r="CO23" s="107">
        <f t="shared" si="31"/>
        <v>-1121</v>
      </c>
      <c r="CP23" s="107">
        <f t="shared" si="32"/>
        <v>-1208</v>
      </c>
      <c r="CQ23" s="107">
        <f t="shared" si="33"/>
        <v>-1102</v>
      </c>
      <c r="CR23" s="107">
        <f t="shared" si="34"/>
        <v>-1179</v>
      </c>
      <c r="CS23" s="107">
        <f t="shared" si="35"/>
        <v>-1233</v>
      </c>
      <c r="CT23" s="256">
        <f t="shared" si="48"/>
        <v>-1153</v>
      </c>
      <c r="CU23" s="260">
        <f t="shared" si="36"/>
        <v>-1208.4000000000001</v>
      </c>
      <c r="CV23" s="107">
        <f t="shared" si="37"/>
        <v>-1133</v>
      </c>
      <c r="CW23" s="107">
        <f t="shared" si="38"/>
        <v>-1244</v>
      </c>
      <c r="CX23" s="107">
        <f t="shared" si="39"/>
        <v>-1033</v>
      </c>
      <c r="CY23" s="107">
        <f t="shared" si="40"/>
        <v>-1180</v>
      </c>
      <c r="CZ23" s="107">
        <f t="shared" si="41"/>
        <v>-1294</v>
      </c>
      <c r="DA23" s="107">
        <f t="shared" si="42"/>
        <v>-1160</v>
      </c>
      <c r="DB23" s="107">
        <f t="shared" si="43"/>
        <v>-1249</v>
      </c>
      <c r="DC23" s="107">
        <f t="shared" si="44"/>
        <v>-1284</v>
      </c>
      <c r="DD23" s="137">
        <f t="shared" si="49"/>
        <v>-1253</v>
      </c>
    </row>
    <row r="24" spans="1:108" x14ac:dyDescent="0.45">
      <c r="A24" s="54" t="s">
        <v>30</v>
      </c>
      <c r="B24" s="58">
        <f t="shared" si="50"/>
        <v>45951</v>
      </c>
      <c r="C24" s="140">
        <v>1223</v>
      </c>
      <c r="D24" s="73">
        <v>1259</v>
      </c>
      <c r="E24" s="74">
        <v>1282</v>
      </c>
      <c r="F24" s="75">
        <v>1320</v>
      </c>
      <c r="G24" s="79">
        <v>1122</v>
      </c>
      <c r="H24" s="118">
        <v>1271</v>
      </c>
      <c r="I24" s="134">
        <v>1357</v>
      </c>
      <c r="J24" s="154">
        <v>1216</v>
      </c>
      <c r="K24" s="182">
        <v>1272</v>
      </c>
      <c r="L24" s="200">
        <v>1330</v>
      </c>
      <c r="M24" s="230">
        <v>1283</v>
      </c>
      <c r="N24" s="366"/>
      <c r="O24" s="361">
        <v>1237.5</v>
      </c>
      <c r="P24" s="73">
        <v>1265.2</v>
      </c>
      <c r="Q24" s="74">
        <v>1219</v>
      </c>
      <c r="R24" s="75">
        <v>1274</v>
      </c>
      <c r="S24" s="79">
        <v>1059</v>
      </c>
      <c r="T24" s="118">
        <v>1199</v>
      </c>
      <c r="U24" s="134">
        <v>1309</v>
      </c>
      <c r="V24" s="154">
        <v>1166</v>
      </c>
      <c r="W24" s="182">
        <v>1248</v>
      </c>
      <c r="X24" s="219">
        <v>1297</v>
      </c>
      <c r="Y24" s="230">
        <v>1224</v>
      </c>
      <c r="Z24" s="366"/>
      <c r="AA24" s="209">
        <v>1134</v>
      </c>
      <c r="AB24" s="75">
        <v>1202</v>
      </c>
      <c r="AC24" s="79">
        <v>1013</v>
      </c>
      <c r="AD24" s="118">
        <v>1134</v>
      </c>
      <c r="AE24" s="134">
        <v>1286</v>
      </c>
      <c r="AF24" s="154">
        <v>1141</v>
      </c>
      <c r="AG24" s="182">
        <v>1235</v>
      </c>
      <c r="AH24" s="219">
        <v>1276</v>
      </c>
      <c r="AI24" s="237">
        <v>1177</v>
      </c>
      <c r="AJ24" s="366"/>
      <c r="AK24" s="88">
        <v>1103</v>
      </c>
      <c r="AL24" s="75">
        <v>1168</v>
      </c>
      <c r="AM24" s="79">
        <v>978</v>
      </c>
      <c r="AN24" s="118">
        <v>1131</v>
      </c>
      <c r="AO24" s="134">
        <v>1238</v>
      </c>
      <c r="AP24" s="154">
        <v>1121</v>
      </c>
      <c r="AQ24" s="182">
        <v>1187</v>
      </c>
      <c r="AR24" s="219">
        <v>1251</v>
      </c>
      <c r="AS24" s="230">
        <v>1164</v>
      </c>
      <c r="AT24" s="366"/>
      <c r="AU24" s="374">
        <v>1219.5999999999999</v>
      </c>
      <c r="AV24" s="74">
        <v>1171</v>
      </c>
      <c r="AW24" s="75">
        <v>1246</v>
      </c>
      <c r="AX24" s="79">
        <v>1038</v>
      </c>
      <c r="AY24" s="118">
        <v>1190</v>
      </c>
      <c r="AZ24" s="134">
        <v>1325</v>
      </c>
      <c r="BA24" s="154">
        <v>1178</v>
      </c>
      <c r="BB24" s="182">
        <v>1257</v>
      </c>
      <c r="BC24" s="219">
        <v>1305</v>
      </c>
      <c r="BD24" s="230">
        <v>1263</v>
      </c>
      <c r="BE24" s="366"/>
      <c r="BG24" s="160">
        <f t="shared" si="0"/>
        <v>-1223</v>
      </c>
      <c r="BH24" s="107">
        <f t="shared" si="1"/>
        <v>-1259</v>
      </c>
      <c r="BI24" s="107">
        <f t="shared" si="2"/>
        <v>-1282</v>
      </c>
      <c r="BJ24" s="107">
        <f t="shared" si="3"/>
        <v>-1320</v>
      </c>
      <c r="BK24" s="107">
        <f t="shared" si="4"/>
        <v>-1122</v>
      </c>
      <c r="BL24" s="107">
        <f t="shared" si="5"/>
        <v>-1271</v>
      </c>
      <c r="BM24" s="107">
        <f t="shared" si="6"/>
        <v>-1357</v>
      </c>
      <c r="BN24" s="107">
        <f t="shared" si="7"/>
        <v>-1216</v>
      </c>
      <c r="BO24" s="107">
        <f t="shared" si="8"/>
        <v>-1272</v>
      </c>
      <c r="BP24" s="107">
        <f t="shared" si="9"/>
        <v>-1330</v>
      </c>
      <c r="BQ24" s="256">
        <f t="shared" si="45"/>
        <v>-1283</v>
      </c>
      <c r="BR24" s="160">
        <f t="shared" si="10"/>
        <v>-1237.5</v>
      </c>
      <c r="BS24" s="107">
        <f t="shared" si="11"/>
        <v>-1265.2</v>
      </c>
      <c r="BT24" s="107">
        <f t="shared" si="12"/>
        <v>-1219</v>
      </c>
      <c r="BU24" s="107">
        <f t="shared" si="13"/>
        <v>-1274</v>
      </c>
      <c r="BV24" s="107">
        <f t="shared" si="14"/>
        <v>-1059</v>
      </c>
      <c r="BW24" s="107">
        <f t="shared" si="15"/>
        <v>-1199</v>
      </c>
      <c r="BX24" s="107">
        <f t="shared" si="16"/>
        <v>-1309</v>
      </c>
      <c r="BY24" s="107">
        <f t="shared" si="17"/>
        <v>-1166</v>
      </c>
      <c r="BZ24" s="107">
        <f t="shared" si="18"/>
        <v>-1248</v>
      </c>
      <c r="CA24" s="107">
        <f t="shared" si="19"/>
        <v>-1297</v>
      </c>
      <c r="CB24" s="260">
        <f t="shared" si="46"/>
        <v>-1224</v>
      </c>
      <c r="CC24" s="160">
        <f t="shared" si="20"/>
        <v>-1134</v>
      </c>
      <c r="CD24" s="107">
        <f t="shared" si="21"/>
        <v>-1202</v>
      </c>
      <c r="CE24" s="107">
        <f t="shared" si="22"/>
        <v>-1013</v>
      </c>
      <c r="CF24" s="107">
        <f t="shared" si="23"/>
        <v>-1134</v>
      </c>
      <c r="CG24" s="107">
        <f t="shared" si="24"/>
        <v>-1286</v>
      </c>
      <c r="CH24" s="107">
        <f t="shared" si="25"/>
        <v>-1141</v>
      </c>
      <c r="CI24" s="107">
        <f t="shared" si="26"/>
        <v>-1235</v>
      </c>
      <c r="CJ24" s="107">
        <f t="shared" si="27"/>
        <v>-1276</v>
      </c>
      <c r="CK24" s="260">
        <f t="shared" si="47"/>
        <v>-1177</v>
      </c>
      <c r="CL24" s="160">
        <f t="shared" si="28"/>
        <v>-1103</v>
      </c>
      <c r="CM24" s="107">
        <f t="shared" si="29"/>
        <v>-1168</v>
      </c>
      <c r="CN24" s="107">
        <f t="shared" si="30"/>
        <v>-978</v>
      </c>
      <c r="CO24" s="107">
        <f t="shared" si="31"/>
        <v>-1131</v>
      </c>
      <c r="CP24" s="107">
        <f t="shared" si="32"/>
        <v>-1238</v>
      </c>
      <c r="CQ24" s="107">
        <f t="shared" si="33"/>
        <v>-1121</v>
      </c>
      <c r="CR24" s="107">
        <f t="shared" si="34"/>
        <v>-1187</v>
      </c>
      <c r="CS24" s="107">
        <f t="shared" si="35"/>
        <v>-1251</v>
      </c>
      <c r="CT24" s="256">
        <f t="shared" si="48"/>
        <v>-1164</v>
      </c>
      <c r="CU24" s="260">
        <f t="shared" si="36"/>
        <v>-1219.5999999999999</v>
      </c>
      <c r="CV24" s="107">
        <f t="shared" si="37"/>
        <v>-1171</v>
      </c>
      <c r="CW24" s="107">
        <f t="shared" si="38"/>
        <v>-1246</v>
      </c>
      <c r="CX24" s="107">
        <f t="shared" si="39"/>
        <v>-1038</v>
      </c>
      <c r="CY24" s="107">
        <f t="shared" si="40"/>
        <v>-1190</v>
      </c>
      <c r="CZ24" s="107">
        <f t="shared" si="41"/>
        <v>-1325</v>
      </c>
      <c r="DA24" s="107">
        <f t="shared" si="42"/>
        <v>-1178</v>
      </c>
      <c r="DB24" s="107">
        <f t="shared" si="43"/>
        <v>-1257</v>
      </c>
      <c r="DC24" s="107">
        <f t="shared" si="44"/>
        <v>-1305</v>
      </c>
      <c r="DD24" s="137">
        <f t="shared" si="49"/>
        <v>-1263</v>
      </c>
    </row>
    <row r="25" spans="1:108" ht="14.65" thickBot="1" x14ac:dyDescent="0.5">
      <c r="A25" s="59" t="s">
        <v>31</v>
      </c>
      <c r="B25" s="58">
        <f t="shared" si="50"/>
        <v>45958</v>
      </c>
      <c r="C25" s="141">
        <v>1226</v>
      </c>
      <c r="D25" s="80">
        <v>1259</v>
      </c>
      <c r="E25" s="82">
        <v>1294</v>
      </c>
      <c r="F25" s="76">
        <v>1320</v>
      </c>
      <c r="G25" s="81">
        <v>1138</v>
      </c>
      <c r="H25" s="119">
        <v>1282</v>
      </c>
      <c r="I25" s="152">
        <v>1363</v>
      </c>
      <c r="J25" s="187">
        <v>1238</v>
      </c>
      <c r="K25" s="190">
        <v>1292</v>
      </c>
      <c r="L25" s="208">
        <v>1341</v>
      </c>
      <c r="M25" s="231">
        <v>1284</v>
      </c>
      <c r="N25" s="367"/>
      <c r="O25" s="360">
        <v>1240.7</v>
      </c>
      <c r="P25" s="83">
        <v>1265.2</v>
      </c>
      <c r="Q25" s="82">
        <v>1231</v>
      </c>
      <c r="R25" s="76">
        <v>1274</v>
      </c>
      <c r="S25" s="81">
        <v>1071</v>
      </c>
      <c r="T25" s="119">
        <v>1210</v>
      </c>
      <c r="U25" s="152">
        <v>1315</v>
      </c>
      <c r="V25" s="187">
        <v>1186</v>
      </c>
      <c r="W25" s="190">
        <v>1266</v>
      </c>
      <c r="X25" s="220">
        <v>1305</v>
      </c>
      <c r="Y25" s="230">
        <v>1225</v>
      </c>
      <c r="Z25" s="371"/>
      <c r="AA25" s="210">
        <v>1144</v>
      </c>
      <c r="AB25" s="76">
        <v>1202</v>
      </c>
      <c r="AC25" s="81">
        <v>1025</v>
      </c>
      <c r="AD25" s="119">
        <v>1144</v>
      </c>
      <c r="AE25" s="152">
        <v>1290</v>
      </c>
      <c r="AF25" s="187">
        <v>1164</v>
      </c>
      <c r="AG25" s="190">
        <v>1254</v>
      </c>
      <c r="AH25" s="220">
        <v>1286</v>
      </c>
      <c r="AI25" s="238">
        <v>1178</v>
      </c>
      <c r="AJ25" s="367"/>
      <c r="AK25" s="89">
        <v>1113</v>
      </c>
      <c r="AL25" s="76">
        <v>1168</v>
      </c>
      <c r="AM25" s="81">
        <v>990</v>
      </c>
      <c r="AN25" s="119">
        <v>1142</v>
      </c>
      <c r="AO25" s="152">
        <v>1243</v>
      </c>
      <c r="AP25" s="187">
        <v>1140</v>
      </c>
      <c r="AQ25" s="190">
        <v>1204</v>
      </c>
      <c r="AR25" s="220">
        <v>1260</v>
      </c>
      <c r="AS25" s="231">
        <v>1164</v>
      </c>
      <c r="AT25" s="371"/>
      <c r="AU25" s="375">
        <v>1219.5999999999999</v>
      </c>
      <c r="AV25" s="82">
        <v>1181</v>
      </c>
      <c r="AW25" s="76">
        <v>1246</v>
      </c>
      <c r="AX25" s="81">
        <v>1052</v>
      </c>
      <c r="AY25" s="119">
        <v>1199</v>
      </c>
      <c r="AZ25" s="152">
        <v>1330</v>
      </c>
      <c r="BA25" s="187">
        <v>1199</v>
      </c>
      <c r="BB25" s="190">
        <v>1277</v>
      </c>
      <c r="BC25" s="220">
        <v>1316</v>
      </c>
      <c r="BD25" s="231">
        <v>1264</v>
      </c>
      <c r="BE25" s="371"/>
      <c r="BG25" s="161">
        <f t="shared" si="0"/>
        <v>-1226</v>
      </c>
      <c r="BH25" s="115">
        <f t="shared" si="1"/>
        <v>-1259</v>
      </c>
      <c r="BI25" s="115">
        <f t="shared" si="2"/>
        <v>-1294</v>
      </c>
      <c r="BJ25" s="115">
        <f t="shared" si="3"/>
        <v>-1320</v>
      </c>
      <c r="BK25" s="115">
        <f t="shared" si="4"/>
        <v>-1138</v>
      </c>
      <c r="BL25" s="115">
        <f t="shared" si="5"/>
        <v>-1282</v>
      </c>
      <c r="BM25" s="115">
        <f t="shared" si="6"/>
        <v>-1363</v>
      </c>
      <c r="BN25" s="115">
        <f t="shared" si="7"/>
        <v>-1238</v>
      </c>
      <c r="BO25" s="115">
        <f t="shared" si="8"/>
        <v>-1292</v>
      </c>
      <c r="BP25" s="115">
        <f t="shared" si="9"/>
        <v>-1341</v>
      </c>
      <c r="BQ25" s="257">
        <f t="shared" si="45"/>
        <v>-1284</v>
      </c>
      <c r="BR25" s="161">
        <f t="shared" si="10"/>
        <v>-1240.7</v>
      </c>
      <c r="BS25" s="115">
        <f t="shared" si="11"/>
        <v>-1265.2</v>
      </c>
      <c r="BT25" s="115">
        <f t="shared" si="12"/>
        <v>-1231</v>
      </c>
      <c r="BU25" s="115">
        <f t="shared" si="13"/>
        <v>-1274</v>
      </c>
      <c r="BV25" s="115">
        <f t="shared" si="14"/>
        <v>-1071</v>
      </c>
      <c r="BW25" s="115">
        <f t="shared" si="15"/>
        <v>-1210</v>
      </c>
      <c r="BX25" s="115">
        <f t="shared" si="16"/>
        <v>-1315</v>
      </c>
      <c r="BY25" s="115">
        <f t="shared" si="17"/>
        <v>-1186</v>
      </c>
      <c r="BZ25" s="115">
        <f t="shared" si="18"/>
        <v>-1266</v>
      </c>
      <c r="CA25" s="115">
        <f t="shared" si="19"/>
        <v>-1305</v>
      </c>
      <c r="CB25" s="261">
        <f t="shared" si="46"/>
        <v>-1225</v>
      </c>
      <c r="CC25" s="161">
        <f t="shared" si="20"/>
        <v>-1144</v>
      </c>
      <c r="CD25" s="115">
        <f t="shared" si="21"/>
        <v>-1202</v>
      </c>
      <c r="CE25" s="115">
        <f t="shared" si="22"/>
        <v>-1025</v>
      </c>
      <c r="CF25" s="115">
        <f t="shared" si="23"/>
        <v>-1144</v>
      </c>
      <c r="CG25" s="115">
        <f t="shared" si="24"/>
        <v>-1290</v>
      </c>
      <c r="CH25" s="115">
        <f t="shared" si="25"/>
        <v>-1164</v>
      </c>
      <c r="CI25" s="115">
        <f t="shared" si="26"/>
        <v>-1254</v>
      </c>
      <c r="CJ25" s="115">
        <f t="shared" si="27"/>
        <v>-1286</v>
      </c>
      <c r="CK25" s="261">
        <f t="shared" si="47"/>
        <v>-1178</v>
      </c>
      <c r="CL25" s="161">
        <f t="shared" si="28"/>
        <v>-1113</v>
      </c>
      <c r="CM25" s="115">
        <f t="shared" si="29"/>
        <v>-1168</v>
      </c>
      <c r="CN25" s="115">
        <f t="shared" si="30"/>
        <v>-990</v>
      </c>
      <c r="CO25" s="115">
        <f t="shared" si="31"/>
        <v>-1142</v>
      </c>
      <c r="CP25" s="115">
        <f t="shared" si="32"/>
        <v>-1243</v>
      </c>
      <c r="CQ25" s="115">
        <f t="shared" si="33"/>
        <v>-1140</v>
      </c>
      <c r="CR25" s="115">
        <f t="shared" si="34"/>
        <v>-1204</v>
      </c>
      <c r="CS25" s="115">
        <f t="shared" si="35"/>
        <v>-1260</v>
      </c>
      <c r="CT25" s="257">
        <f t="shared" si="48"/>
        <v>-1164</v>
      </c>
      <c r="CU25" s="261">
        <f t="shared" si="36"/>
        <v>-1219.5999999999999</v>
      </c>
      <c r="CV25" s="115">
        <f t="shared" si="37"/>
        <v>-1181</v>
      </c>
      <c r="CW25" s="115">
        <f t="shared" si="38"/>
        <v>-1246</v>
      </c>
      <c r="CX25" s="115">
        <f t="shared" si="39"/>
        <v>-1052</v>
      </c>
      <c r="CY25" s="115">
        <f t="shared" si="40"/>
        <v>-1199</v>
      </c>
      <c r="CZ25" s="115">
        <f t="shared" si="41"/>
        <v>-1330</v>
      </c>
      <c r="DA25" s="115">
        <f t="shared" si="42"/>
        <v>-1199</v>
      </c>
      <c r="DB25" s="115">
        <f t="shared" si="43"/>
        <v>-1277</v>
      </c>
      <c r="DC25" s="115">
        <f t="shared" si="44"/>
        <v>-1316</v>
      </c>
      <c r="DD25" s="138">
        <f t="shared" si="49"/>
        <v>-1264</v>
      </c>
    </row>
    <row r="26" spans="1:108" ht="14.65" hidden="1" thickBot="1" x14ac:dyDescent="0.5">
      <c r="A26" s="61" t="s">
        <v>66</v>
      </c>
      <c r="B26" s="61"/>
      <c r="C26" s="313"/>
      <c r="D26" s="314"/>
      <c r="E26" s="315"/>
      <c r="F26" s="316"/>
      <c r="G26" s="77"/>
      <c r="H26" s="77"/>
      <c r="I26" s="77"/>
      <c r="J26" s="77"/>
      <c r="K26" s="77"/>
      <c r="L26" s="77"/>
      <c r="M26" s="318"/>
      <c r="N26" s="368"/>
      <c r="O26" s="317"/>
      <c r="P26" s="314"/>
      <c r="Q26" s="315"/>
      <c r="R26" s="318"/>
      <c r="S26" s="319"/>
      <c r="T26" s="319"/>
      <c r="U26" s="319"/>
      <c r="V26" s="319"/>
      <c r="W26" s="319"/>
      <c r="X26" s="319"/>
      <c r="Y26" s="372"/>
      <c r="Z26" s="368"/>
      <c r="AA26" s="320"/>
      <c r="AB26" s="316"/>
      <c r="AC26" s="77"/>
      <c r="AD26" s="77"/>
      <c r="AE26" s="77"/>
      <c r="AF26" s="77"/>
      <c r="AG26" s="77"/>
      <c r="AH26" s="77"/>
      <c r="AI26" s="77"/>
      <c r="AJ26" s="368"/>
      <c r="AK26" s="321"/>
      <c r="AL26" s="318"/>
      <c r="AM26" s="319"/>
      <c r="AN26" s="319"/>
      <c r="AO26" s="319"/>
      <c r="AP26" s="319"/>
      <c r="AQ26" s="319"/>
      <c r="AR26" s="319"/>
      <c r="AS26" s="318"/>
      <c r="AT26" s="368"/>
      <c r="AU26" s="322"/>
      <c r="AV26" s="315"/>
      <c r="AW26" s="316"/>
      <c r="AX26" s="77"/>
      <c r="AY26" s="77"/>
      <c r="AZ26" s="77"/>
      <c r="BA26" s="77"/>
      <c r="BB26" s="77"/>
      <c r="BC26" s="77"/>
      <c r="BD26" s="77"/>
      <c r="BE26" s="368"/>
      <c r="BG26" s="11"/>
      <c r="BH26" s="66"/>
      <c r="BI26" s="78"/>
      <c r="BJ26" s="67"/>
      <c r="BK26" s="67"/>
      <c r="BL26" s="67"/>
      <c r="BM26" s="67"/>
      <c r="BN26" s="67"/>
      <c r="BO26" s="67"/>
      <c r="BP26" s="67"/>
      <c r="BQ26" s="67"/>
      <c r="BR26" s="11"/>
      <c r="BS26" s="66"/>
      <c r="BT26" s="12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8"/>
      <c r="CM26" s="67"/>
      <c r="CN26" s="67"/>
      <c r="CO26" s="78">
        <f t="shared" ref="CO26" si="51">AO26-AM26</f>
        <v>0</v>
      </c>
      <c r="CP26" s="67"/>
      <c r="CQ26" s="67"/>
      <c r="CR26" s="67"/>
      <c r="CS26" s="67"/>
      <c r="CT26" s="67"/>
      <c r="CU26" s="69"/>
      <c r="CV26" s="12"/>
    </row>
    <row r="27" spans="1:108" s="25" customFormat="1" ht="14.65" thickBot="1" x14ac:dyDescent="0.5">
      <c r="A27" s="326" t="s">
        <v>107</v>
      </c>
      <c r="C27" s="308"/>
      <c r="D27" s="309"/>
      <c r="E27" s="298"/>
      <c r="F27" s="299"/>
      <c r="G27" s="300"/>
      <c r="H27" s="289"/>
      <c r="I27" s="290"/>
      <c r="J27" s="291"/>
      <c r="K27" s="292"/>
      <c r="L27" s="311"/>
      <c r="M27" s="364"/>
      <c r="N27" s="369"/>
      <c r="O27" s="308"/>
      <c r="P27" s="327"/>
      <c r="Q27" s="298"/>
      <c r="R27" s="299"/>
      <c r="S27" s="300"/>
      <c r="T27" s="289"/>
      <c r="U27" s="290"/>
      <c r="V27" s="291"/>
      <c r="W27" s="292"/>
      <c r="X27" s="293"/>
      <c r="Y27" s="364"/>
      <c r="Z27" s="369"/>
      <c r="AA27" s="328"/>
      <c r="AB27" s="299"/>
      <c r="AC27" s="300"/>
      <c r="AD27" s="289"/>
      <c r="AE27" s="290"/>
      <c r="AF27" s="291"/>
      <c r="AG27" s="292"/>
      <c r="AH27" s="293"/>
      <c r="AI27" s="329"/>
      <c r="AJ27" s="369"/>
      <c r="AK27" s="330"/>
      <c r="AL27" s="299"/>
      <c r="AM27" s="300"/>
      <c r="AN27" s="289"/>
      <c r="AO27" s="290"/>
      <c r="AP27" s="291"/>
      <c r="AQ27" s="292"/>
      <c r="AR27" s="293"/>
      <c r="AS27" s="364"/>
      <c r="AT27" s="369"/>
      <c r="AU27" s="306"/>
      <c r="AV27" s="298"/>
      <c r="AW27" s="299"/>
      <c r="AX27" s="300"/>
      <c r="AY27" s="289"/>
      <c r="AZ27" s="290"/>
      <c r="BA27" s="291"/>
      <c r="BB27" s="292"/>
      <c r="BC27" s="293"/>
      <c r="BD27" s="364"/>
      <c r="BE27" s="369"/>
    </row>
  </sheetData>
  <mergeCells count="11">
    <mergeCell ref="C2:N2"/>
    <mergeCell ref="A1:BE1"/>
    <mergeCell ref="AK2:AT2"/>
    <mergeCell ref="AA2:AJ2"/>
    <mergeCell ref="O2:Z2"/>
    <mergeCell ref="BG2:BQ2"/>
    <mergeCell ref="AU2:BE2"/>
    <mergeCell ref="CC2:CK2"/>
    <mergeCell ref="CL2:CT2"/>
    <mergeCell ref="CU2:DD2"/>
    <mergeCell ref="BR2:CB2"/>
  </mergeCells>
  <conditionalFormatting sqref="BG4:DD25">
    <cfRule type="cellIs" dxfId="25" priority="1" operator="greaterThanOrEqual">
      <formula>0</formula>
    </cfRule>
    <cfRule type="cellIs" dxfId="24" priority="2" operator="between">
      <formula>0</formula>
      <formula>-2000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CB6E-B244-4759-9DF1-DA3B08779B4D}">
  <sheetPr>
    <tabColor rgb="FFC4D79B"/>
  </sheetPr>
  <dimension ref="A1:BD79"/>
  <sheetViews>
    <sheetView zoomScale="90" zoomScaleNormal="90" workbookViewId="0">
      <selection activeCell="M5" sqref="M5"/>
    </sheetView>
  </sheetViews>
  <sheetFormatPr baseColWidth="10" defaultRowHeight="14.25" x14ac:dyDescent="0.45"/>
  <cols>
    <col min="1" max="1" width="14.265625" customWidth="1"/>
    <col min="2" max="2" width="14.265625" hidden="1" customWidth="1"/>
    <col min="3" max="8" width="6.3984375" style="15" customWidth="1"/>
    <col min="9" max="14" width="7.86328125" style="15" customWidth="1"/>
    <col min="15" max="30" width="7.3984375" style="15" customWidth="1"/>
    <col min="31" max="31" width="4.73046875" style="15" customWidth="1"/>
    <col min="32" max="43" width="9.86328125" style="16" customWidth="1"/>
    <col min="44" max="47" width="9.86328125" style="15" customWidth="1"/>
    <col min="48" max="51" width="9.86328125" style="1" customWidth="1"/>
    <col min="52" max="56" width="9.86328125" customWidth="1"/>
  </cols>
  <sheetData>
    <row r="1" spans="1:56" ht="14.65" thickBot="1" x14ac:dyDescent="0.5">
      <c r="A1" s="423" t="s">
        <v>95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5"/>
      <c r="AR1" s="48"/>
    </row>
    <row r="2" spans="1:56" ht="29.1" customHeight="1" thickBot="1" x14ac:dyDescent="0.5">
      <c r="A2" s="133"/>
      <c r="B2" s="244"/>
      <c r="C2" s="443" t="s">
        <v>100</v>
      </c>
      <c r="D2" s="444"/>
      <c r="E2" s="444"/>
      <c r="F2" s="444"/>
      <c r="G2" s="444"/>
      <c r="H2" s="444"/>
      <c r="I2" s="444"/>
      <c r="J2" s="444"/>
      <c r="K2" s="444"/>
      <c r="L2" s="444"/>
      <c r="M2" s="445"/>
      <c r="N2" s="443" t="s">
        <v>97</v>
      </c>
      <c r="O2" s="444"/>
      <c r="P2" s="444"/>
      <c r="Q2" s="444"/>
      <c r="R2" s="444"/>
      <c r="S2" s="444"/>
      <c r="T2" s="444"/>
      <c r="U2" s="444"/>
      <c r="V2" s="444"/>
      <c r="W2" s="444"/>
      <c r="X2" s="445"/>
      <c r="Y2" s="443" t="s">
        <v>137</v>
      </c>
      <c r="Z2" s="444"/>
      <c r="AA2" s="444"/>
      <c r="AB2" s="444"/>
      <c r="AC2" s="444"/>
      <c r="AD2" s="445"/>
      <c r="AF2" s="429" t="s">
        <v>100</v>
      </c>
      <c r="AG2" s="430"/>
      <c r="AH2" s="430"/>
      <c r="AI2" s="430"/>
      <c r="AJ2" s="430"/>
      <c r="AK2" s="430"/>
      <c r="AL2" s="430"/>
      <c r="AM2" s="430"/>
      <c r="AN2" s="430"/>
      <c r="AO2" s="431"/>
      <c r="AP2" s="426" t="s">
        <v>97</v>
      </c>
      <c r="AQ2" s="427"/>
      <c r="AR2" s="427"/>
      <c r="AS2" s="427"/>
      <c r="AT2" s="427"/>
      <c r="AU2" s="427"/>
      <c r="AV2" s="427"/>
      <c r="AW2" s="427"/>
      <c r="AX2" s="427"/>
      <c r="AY2" s="428"/>
      <c r="AZ2" s="426" t="s">
        <v>138</v>
      </c>
      <c r="BA2" s="427"/>
      <c r="BB2" s="427"/>
      <c r="BC2" s="427"/>
      <c r="BD2" s="428"/>
    </row>
    <row r="3" spans="1:56" s="15" customFormat="1" ht="28.9" thickBot="1" x14ac:dyDescent="0.5">
      <c r="A3" s="54"/>
      <c r="B3" s="64">
        <v>2025</v>
      </c>
      <c r="C3" s="136">
        <v>2016</v>
      </c>
      <c r="D3" s="71">
        <v>2017</v>
      </c>
      <c r="E3" s="72">
        <v>2018</v>
      </c>
      <c r="F3" s="84">
        <v>2019</v>
      </c>
      <c r="G3" s="123">
        <v>2020</v>
      </c>
      <c r="H3" s="139">
        <v>2021</v>
      </c>
      <c r="I3" s="174">
        <v>2022</v>
      </c>
      <c r="J3" s="189">
        <v>2023</v>
      </c>
      <c r="K3" s="223">
        <v>2024</v>
      </c>
      <c r="L3" s="383">
        <v>2025</v>
      </c>
      <c r="M3" s="370">
        <v>2026</v>
      </c>
      <c r="N3" s="121">
        <v>2016</v>
      </c>
      <c r="O3" s="71">
        <v>2017</v>
      </c>
      <c r="P3" s="72">
        <v>2018</v>
      </c>
      <c r="Q3" s="84">
        <v>2019</v>
      </c>
      <c r="R3" s="123">
        <v>2020</v>
      </c>
      <c r="S3" s="139">
        <v>2021</v>
      </c>
      <c r="T3" s="174">
        <v>2022</v>
      </c>
      <c r="U3" s="189">
        <v>2023</v>
      </c>
      <c r="V3" s="207">
        <v>2024</v>
      </c>
      <c r="W3" s="233">
        <v>2025</v>
      </c>
      <c r="X3" s="370">
        <v>2026</v>
      </c>
      <c r="Y3" s="139">
        <v>2021</v>
      </c>
      <c r="Z3" s="174">
        <v>2022</v>
      </c>
      <c r="AA3" s="189">
        <v>2023</v>
      </c>
      <c r="AB3" s="193">
        <v>2024</v>
      </c>
      <c r="AC3" s="233">
        <v>2025</v>
      </c>
      <c r="AD3" s="370">
        <v>2026</v>
      </c>
      <c r="AF3" s="44" t="s">
        <v>109</v>
      </c>
      <c r="AG3" s="38" t="s">
        <v>110</v>
      </c>
      <c r="AH3" s="38" t="s">
        <v>111</v>
      </c>
      <c r="AI3" s="38" t="s">
        <v>112</v>
      </c>
      <c r="AJ3" s="38" t="s">
        <v>113</v>
      </c>
      <c r="AK3" s="38" t="s">
        <v>114</v>
      </c>
      <c r="AL3" s="38" t="s">
        <v>115</v>
      </c>
      <c r="AM3" s="38" t="s">
        <v>116</v>
      </c>
      <c r="AN3" s="38" t="s">
        <v>117</v>
      </c>
      <c r="AO3" s="45" t="s">
        <v>118</v>
      </c>
      <c r="AP3" s="44" t="s">
        <v>109</v>
      </c>
      <c r="AQ3" s="38" t="s">
        <v>110</v>
      </c>
      <c r="AR3" s="38" t="s">
        <v>111</v>
      </c>
      <c r="AS3" s="38" t="s">
        <v>112</v>
      </c>
      <c r="AT3" s="38" t="s">
        <v>113</v>
      </c>
      <c r="AU3" s="38" t="s">
        <v>114</v>
      </c>
      <c r="AV3" s="38" t="s">
        <v>115</v>
      </c>
      <c r="AW3" s="38" t="s">
        <v>116</v>
      </c>
      <c r="AX3" s="38" t="s">
        <v>117</v>
      </c>
      <c r="AY3" s="45" t="s">
        <v>118</v>
      </c>
      <c r="AZ3" s="255" t="s">
        <v>114</v>
      </c>
      <c r="BA3" s="384" t="s">
        <v>115</v>
      </c>
      <c r="BB3" s="384" t="s">
        <v>116</v>
      </c>
      <c r="BC3" s="384" t="s">
        <v>117</v>
      </c>
      <c r="BD3" s="385" t="s">
        <v>118</v>
      </c>
    </row>
    <row r="4" spans="1:56" s="15" customFormat="1" x14ac:dyDescent="0.45">
      <c r="A4" s="188" t="s">
        <v>98</v>
      </c>
      <c r="B4" s="251">
        <v>45811</v>
      </c>
      <c r="C4" s="56">
        <v>67</v>
      </c>
      <c r="D4" s="13">
        <v>40</v>
      </c>
      <c r="E4" s="14">
        <v>63</v>
      </c>
      <c r="F4" s="108">
        <v>23</v>
      </c>
      <c r="G4" s="118">
        <v>78</v>
      </c>
      <c r="H4" s="134">
        <v>68</v>
      </c>
      <c r="I4" s="154">
        <v>54</v>
      </c>
      <c r="J4" s="182">
        <v>71</v>
      </c>
      <c r="K4" s="219">
        <v>64</v>
      </c>
      <c r="L4" s="380">
        <v>68.7</v>
      </c>
      <c r="M4" s="366">
        <v>47</v>
      </c>
      <c r="N4" s="57">
        <v>79</v>
      </c>
      <c r="O4" s="13">
        <v>73</v>
      </c>
      <c r="P4" s="14">
        <v>69</v>
      </c>
      <c r="Q4" s="108">
        <v>36</v>
      </c>
      <c r="R4" s="118">
        <v>92</v>
      </c>
      <c r="S4" s="134">
        <v>94</v>
      </c>
      <c r="T4" s="154">
        <v>78</v>
      </c>
      <c r="U4" s="182">
        <v>93</v>
      </c>
      <c r="V4" s="200">
        <v>105</v>
      </c>
      <c r="W4" s="230">
        <v>93</v>
      </c>
      <c r="X4" s="366">
        <v>67</v>
      </c>
      <c r="Y4" s="221">
        <v>101</v>
      </c>
      <c r="Z4" s="154">
        <v>75</v>
      </c>
      <c r="AA4" s="182">
        <v>97</v>
      </c>
      <c r="AB4" s="219">
        <v>110</v>
      </c>
      <c r="AC4" s="230">
        <v>87</v>
      </c>
      <c r="AD4" s="366">
        <v>60</v>
      </c>
      <c r="AF4" s="4">
        <f t="shared" ref="AF4:AF25" si="0">M4-C4</f>
        <v>-20</v>
      </c>
      <c r="AG4" s="3">
        <f t="shared" ref="AG4:AG25" si="1">M4-D4</f>
        <v>7</v>
      </c>
      <c r="AH4" s="3">
        <f t="shared" ref="AH4:AH25" si="2">M4-E4</f>
        <v>-16</v>
      </c>
      <c r="AI4" s="3">
        <f t="shared" ref="AI4:AI25" si="3">M4-F4</f>
        <v>24</v>
      </c>
      <c r="AJ4" s="3">
        <f t="shared" ref="AJ4:AJ25" si="4">M4-G4</f>
        <v>-31</v>
      </c>
      <c r="AK4" s="3">
        <f t="shared" ref="AK4:AK25" si="5">M4-H4</f>
        <v>-21</v>
      </c>
      <c r="AL4" s="3">
        <f t="shared" ref="AL4:AL25" si="6">M4-I4</f>
        <v>-7</v>
      </c>
      <c r="AM4" s="3">
        <f t="shared" ref="AM4:AM25" si="7">M4-J4</f>
        <v>-24</v>
      </c>
      <c r="AN4" s="3">
        <f t="shared" ref="AN4:AN25" si="8">M4-K4</f>
        <v>-17</v>
      </c>
      <c r="AO4" s="215">
        <f>M4-L4</f>
        <v>-21.700000000000003</v>
      </c>
      <c r="AP4" s="4">
        <f t="shared" ref="AP4:AP25" si="9">X4-N4</f>
        <v>-12</v>
      </c>
      <c r="AQ4" s="3">
        <f t="shared" ref="AQ4:AQ25" si="10">X4-O4</f>
        <v>-6</v>
      </c>
      <c r="AR4" s="3">
        <f t="shared" ref="AR4:AR25" si="11">X4-P4</f>
        <v>-2</v>
      </c>
      <c r="AS4" s="3">
        <f t="shared" ref="AS4:AS25" si="12">X4-Q4</f>
        <v>31</v>
      </c>
      <c r="AT4" s="3">
        <f t="shared" ref="AT4:AT25" si="13">X4-R4</f>
        <v>-25</v>
      </c>
      <c r="AU4" s="3">
        <f t="shared" ref="AU4:AU25" si="14">X4-S4</f>
        <v>-27</v>
      </c>
      <c r="AV4" s="3">
        <f t="shared" ref="AV4:AV25" si="15">X4-T4</f>
        <v>-11</v>
      </c>
      <c r="AW4" s="3">
        <f t="shared" ref="AW4:AW25" si="16">X4-U4</f>
        <v>-26</v>
      </c>
      <c r="AX4" s="3">
        <f t="shared" ref="AX4:AX25" si="17">X4-V4</f>
        <v>-38</v>
      </c>
      <c r="AY4" s="215">
        <f>X4-W4</f>
        <v>-26</v>
      </c>
      <c r="AZ4" s="4">
        <f t="shared" ref="AZ4:AZ25" si="18">AD4-Y4</f>
        <v>-41</v>
      </c>
      <c r="BA4" s="3">
        <f t="shared" ref="BA4:BA25" si="19">AD4-Z4</f>
        <v>-15</v>
      </c>
      <c r="BB4" s="3">
        <f t="shared" ref="BB4:BB25" si="20">AD4-AA4</f>
        <v>-37</v>
      </c>
      <c r="BC4" s="3">
        <f t="shared" ref="BC4:BC25" si="21">AD4-AB4</f>
        <v>-50</v>
      </c>
      <c r="BD4" s="215">
        <f>AD4-AC4</f>
        <v>-27</v>
      </c>
    </row>
    <row r="5" spans="1:56" s="15" customFormat="1" x14ac:dyDescent="0.45">
      <c r="A5" s="58" t="s">
        <v>11</v>
      </c>
      <c r="B5" s="58">
        <f>B4+7</f>
        <v>45818</v>
      </c>
      <c r="C5" s="56">
        <v>76</v>
      </c>
      <c r="D5" s="13">
        <v>81</v>
      </c>
      <c r="E5" s="14">
        <v>79</v>
      </c>
      <c r="F5" s="108">
        <v>46</v>
      </c>
      <c r="G5" s="118">
        <v>94</v>
      </c>
      <c r="H5" s="134">
        <v>123</v>
      </c>
      <c r="I5" s="154">
        <v>66</v>
      </c>
      <c r="J5" s="182">
        <v>92</v>
      </c>
      <c r="K5" s="219">
        <v>88</v>
      </c>
      <c r="L5" s="380">
        <v>114</v>
      </c>
      <c r="M5" s="366"/>
      <c r="N5" s="57">
        <v>98</v>
      </c>
      <c r="O5" s="13">
        <v>115</v>
      </c>
      <c r="P5" s="14">
        <v>88</v>
      </c>
      <c r="Q5" s="108">
        <v>62</v>
      </c>
      <c r="R5" s="118">
        <v>112</v>
      </c>
      <c r="S5" s="134">
        <v>156</v>
      </c>
      <c r="T5" s="154">
        <v>97</v>
      </c>
      <c r="U5" s="182">
        <v>121</v>
      </c>
      <c r="V5" s="200">
        <v>142</v>
      </c>
      <c r="W5" s="230">
        <v>143</v>
      </c>
      <c r="X5" s="366"/>
      <c r="Y5" s="221">
        <v>162</v>
      </c>
      <c r="Z5" s="154">
        <v>87</v>
      </c>
      <c r="AA5" s="182">
        <v>124</v>
      </c>
      <c r="AB5" s="219">
        <v>146</v>
      </c>
      <c r="AC5" s="230">
        <v>133</v>
      </c>
      <c r="AD5" s="366"/>
      <c r="AF5" s="4">
        <f t="shared" si="0"/>
        <v>-76</v>
      </c>
      <c r="AG5" s="3">
        <f t="shared" si="1"/>
        <v>-81</v>
      </c>
      <c r="AH5" s="3">
        <f t="shared" si="2"/>
        <v>-79</v>
      </c>
      <c r="AI5" s="3">
        <f t="shared" si="3"/>
        <v>-46</v>
      </c>
      <c r="AJ5" s="3">
        <f t="shared" si="4"/>
        <v>-94</v>
      </c>
      <c r="AK5" s="3">
        <f t="shared" si="5"/>
        <v>-123</v>
      </c>
      <c r="AL5" s="3">
        <f t="shared" si="6"/>
        <v>-66</v>
      </c>
      <c r="AM5" s="3">
        <f t="shared" si="7"/>
        <v>-92</v>
      </c>
      <c r="AN5" s="3">
        <f t="shared" si="8"/>
        <v>-88</v>
      </c>
      <c r="AO5" s="215">
        <f t="shared" ref="AO5:AO25" si="22">M5-L5</f>
        <v>-114</v>
      </c>
      <c r="AP5" s="4">
        <f t="shared" si="9"/>
        <v>-98</v>
      </c>
      <c r="AQ5" s="3">
        <f t="shared" si="10"/>
        <v>-115</v>
      </c>
      <c r="AR5" s="3">
        <f t="shared" si="11"/>
        <v>-88</v>
      </c>
      <c r="AS5" s="3">
        <f t="shared" si="12"/>
        <v>-62</v>
      </c>
      <c r="AT5" s="3">
        <f t="shared" si="13"/>
        <v>-112</v>
      </c>
      <c r="AU5" s="3">
        <f t="shared" si="14"/>
        <v>-156</v>
      </c>
      <c r="AV5" s="3">
        <f t="shared" si="15"/>
        <v>-97</v>
      </c>
      <c r="AW5" s="3">
        <f t="shared" si="16"/>
        <v>-121</v>
      </c>
      <c r="AX5" s="3">
        <f t="shared" si="17"/>
        <v>-142</v>
      </c>
      <c r="AY5" s="215">
        <f>X5-W5</f>
        <v>-143</v>
      </c>
      <c r="AZ5" s="4">
        <f t="shared" si="18"/>
        <v>-162</v>
      </c>
      <c r="BA5" s="3">
        <f t="shared" si="19"/>
        <v>-87</v>
      </c>
      <c r="BB5" s="3">
        <f t="shared" si="20"/>
        <v>-124</v>
      </c>
      <c r="BC5" s="3">
        <f t="shared" si="21"/>
        <v>-146</v>
      </c>
      <c r="BD5" s="215">
        <f t="shared" ref="BD5:BD25" si="23">AD5-AC5</f>
        <v>-133</v>
      </c>
    </row>
    <row r="6" spans="1:56" s="15" customFormat="1" x14ac:dyDescent="0.45">
      <c r="A6" s="54" t="s">
        <v>12</v>
      </c>
      <c r="B6" s="58">
        <f t="shared" ref="B6:B25" si="24">B5+7</f>
        <v>45825</v>
      </c>
      <c r="C6" s="56">
        <v>89</v>
      </c>
      <c r="D6" s="13">
        <v>121</v>
      </c>
      <c r="E6" s="14">
        <v>98</v>
      </c>
      <c r="F6" s="108">
        <v>81</v>
      </c>
      <c r="G6" s="118">
        <v>123</v>
      </c>
      <c r="H6" s="134">
        <v>143</v>
      </c>
      <c r="I6" s="154">
        <v>97</v>
      </c>
      <c r="J6" s="182">
        <v>104</v>
      </c>
      <c r="K6" s="219">
        <v>137</v>
      </c>
      <c r="L6" s="380">
        <v>152</v>
      </c>
      <c r="M6" s="366"/>
      <c r="N6" s="57">
        <v>114</v>
      </c>
      <c r="O6" s="13">
        <v>160</v>
      </c>
      <c r="P6" s="14">
        <v>110</v>
      </c>
      <c r="Q6" s="108">
        <v>101</v>
      </c>
      <c r="R6" s="118">
        <v>144</v>
      </c>
      <c r="S6" s="134">
        <v>184</v>
      </c>
      <c r="T6" s="154">
        <v>135</v>
      </c>
      <c r="U6" s="182">
        <v>145</v>
      </c>
      <c r="V6" s="200">
        <v>195</v>
      </c>
      <c r="W6" s="230">
        <v>185</v>
      </c>
      <c r="X6" s="366"/>
      <c r="Y6" s="221">
        <v>183</v>
      </c>
      <c r="Z6" s="154">
        <v>144</v>
      </c>
      <c r="AA6" s="182">
        <v>143</v>
      </c>
      <c r="AB6" s="219">
        <v>196</v>
      </c>
      <c r="AC6" s="230">
        <v>169</v>
      </c>
      <c r="AD6" s="366"/>
      <c r="AE6" s="15" t="s">
        <v>73</v>
      </c>
      <c r="AF6" s="4">
        <f t="shared" si="0"/>
        <v>-89</v>
      </c>
      <c r="AG6" s="3">
        <f t="shared" si="1"/>
        <v>-121</v>
      </c>
      <c r="AH6" s="3">
        <f t="shared" si="2"/>
        <v>-98</v>
      </c>
      <c r="AI6" s="3">
        <f t="shared" si="3"/>
        <v>-81</v>
      </c>
      <c r="AJ6" s="3">
        <f t="shared" si="4"/>
        <v>-123</v>
      </c>
      <c r="AK6" s="3">
        <f t="shared" si="5"/>
        <v>-143</v>
      </c>
      <c r="AL6" s="3">
        <f t="shared" si="6"/>
        <v>-97</v>
      </c>
      <c r="AM6" s="3">
        <f t="shared" si="7"/>
        <v>-104</v>
      </c>
      <c r="AN6" s="3">
        <f t="shared" si="8"/>
        <v>-137</v>
      </c>
      <c r="AO6" s="215">
        <f t="shared" si="22"/>
        <v>-152</v>
      </c>
      <c r="AP6" s="4">
        <f t="shared" si="9"/>
        <v>-114</v>
      </c>
      <c r="AQ6" s="3">
        <f t="shared" si="10"/>
        <v>-160</v>
      </c>
      <c r="AR6" s="3">
        <f t="shared" si="11"/>
        <v>-110</v>
      </c>
      <c r="AS6" s="3">
        <f t="shared" si="12"/>
        <v>-101</v>
      </c>
      <c r="AT6" s="3">
        <f t="shared" si="13"/>
        <v>-144</v>
      </c>
      <c r="AU6" s="3">
        <f t="shared" si="14"/>
        <v>-184</v>
      </c>
      <c r="AV6" s="3">
        <f t="shared" si="15"/>
        <v>-135</v>
      </c>
      <c r="AW6" s="3">
        <f t="shared" si="16"/>
        <v>-145</v>
      </c>
      <c r="AX6" s="3">
        <f t="shared" si="17"/>
        <v>-195</v>
      </c>
      <c r="AY6" s="215">
        <f t="shared" ref="AY6:AY24" si="25">X6-W6</f>
        <v>-185</v>
      </c>
      <c r="AZ6" s="4">
        <f t="shared" si="18"/>
        <v>-183</v>
      </c>
      <c r="BA6" s="3">
        <f t="shared" si="19"/>
        <v>-144</v>
      </c>
      <c r="BB6" s="3">
        <f t="shared" si="20"/>
        <v>-143</v>
      </c>
      <c r="BC6" s="3">
        <f t="shared" si="21"/>
        <v>-196</v>
      </c>
      <c r="BD6" s="215">
        <f t="shared" si="23"/>
        <v>-169</v>
      </c>
    </row>
    <row r="7" spans="1:56" s="15" customFormat="1" x14ac:dyDescent="0.45">
      <c r="A7" s="54" t="s">
        <v>13</v>
      </c>
      <c r="B7" s="58">
        <f t="shared" si="24"/>
        <v>45832</v>
      </c>
      <c r="C7" s="56">
        <v>130</v>
      </c>
      <c r="D7" s="13">
        <v>164</v>
      </c>
      <c r="E7" s="14">
        <v>127</v>
      </c>
      <c r="F7" s="108">
        <v>114</v>
      </c>
      <c r="G7" s="118">
        <v>185</v>
      </c>
      <c r="H7" s="134">
        <v>188</v>
      </c>
      <c r="I7" s="154">
        <v>129</v>
      </c>
      <c r="J7" s="182">
        <v>163</v>
      </c>
      <c r="K7" s="219">
        <v>197</v>
      </c>
      <c r="L7" s="380">
        <v>205</v>
      </c>
      <c r="M7" s="366"/>
      <c r="N7" s="57">
        <v>159</v>
      </c>
      <c r="O7" s="13">
        <v>201</v>
      </c>
      <c r="P7" s="14">
        <v>141</v>
      </c>
      <c r="Q7" s="108">
        <v>140</v>
      </c>
      <c r="R7" s="118">
        <v>213</v>
      </c>
      <c r="S7" s="134">
        <v>236</v>
      </c>
      <c r="T7" s="154">
        <v>168</v>
      </c>
      <c r="U7" s="182">
        <v>205</v>
      </c>
      <c r="V7" s="200">
        <v>262</v>
      </c>
      <c r="W7" s="230">
        <v>240</v>
      </c>
      <c r="X7" s="366"/>
      <c r="Y7" s="221">
        <v>227</v>
      </c>
      <c r="Z7" s="154">
        <v>179</v>
      </c>
      <c r="AA7" s="182">
        <v>201</v>
      </c>
      <c r="AB7" s="219">
        <v>265</v>
      </c>
      <c r="AC7" s="230">
        <v>219</v>
      </c>
      <c r="AD7" s="366"/>
      <c r="AF7" s="4">
        <f t="shared" si="0"/>
        <v>-130</v>
      </c>
      <c r="AG7" s="3">
        <f t="shared" si="1"/>
        <v>-164</v>
      </c>
      <c r="AH7" s="3">
        <f t="shared" si="2"/>
        <v>-127</v>
      </c>
      <c r="AI7" s="3">
        <f t="shared" si="3"/>
        <v>-114</v>
      </c>
      <c r="AJ7" s="3">
        <f t="shared" si="4"/>
        <v>-185</v>
      </c>
      <c r="AK7" s="3">
        <f t="shared" si="5"/>
        <v>-188</v>
      </c>
      <c r="AL7" s="3">
        <f t="shared" si="6"/>
        <v>-129</v>
      </c>
      <c r="AM7" s="3">
        <f t="shared" si="7"/>
        <v>-163</v>
      </c>
      <c r="AN7" s="3">
        <f t="shared" si="8"/>
        <v>-197</v>
      </c>
      <c r="AO7" s="215">
        <f t="shared" si="22"/>
        <v>-205</v>
      </c>
      <c r="AP7" s="4">
        <f t="shared" si="9"/>
        <v>-159</v>
      </c>
      <c r="AQ7" s="3">
        <f t="shared" si="10"/>
        <v>-201</v>
      </c>
      <c r="AR7" s="3">
        <f t="shared" si="11"/>
        <v>-141</v>
      </c>
      <c r="AS7" s="3">
        <f t="shared" si="12"/>
        <v>-140</v>
      </c>
      <c r="AT7" s="3">
        <f t="shared" si="13"/>
        <v>-213</v>
      </c>
      <c r="AU7" s="3">
        <f t="shared" si="14"/>
        <v>-236</v>
      </c>
      <c r="AV7" s="3">
        <f t="shared" si="15"/>
        <v>-168</v>
      </c>
      <c r="AW7" s="3">
        <f t="shared" si="16"/>
        <v>-205</v>
      </c>
      <c r="AX7" s="3">
        <f t="shared" si="17"/>
        <v>-262</v>
      </c>
      <c r="AY7" s="215">
        <f t="shared" si="25"/>
        <v>-240</v>
      </c>
      <c r="AZ7" s="4">
        <f t="shared" si="18"/>
        <v>-227</v>
      </c>
      <c r="BA7" s="3">
        <f t="shared" si="19"/>
        <v>-179</v>
      </c>
      <c r="BB7" s="3">
        <f t="shared" si="20"/>
        <v>-201</v>
      </c>
      <c r="BC7" s="3">
        <f t="shared" si="21"/>
        <v>-265</v>
      </c>
      <c r="BD7" s="215">
        <f t="shared" si="23"/>
        <v>-219</v>
      </c>
    </row>
    <row r="8" spans="1:56" s="15" customFormat="1" x14ac:dyDescent="0.45">
      <c r="A8" s="58" t="s">
        <v>14</v>
      </c>
      <c r="B8" s="58">
        <f t="shared" si="24"/>
        <v>45839</v>
      </c>
      <c r="C8" s="56">
        <v>187</v>
      </c>
      <c r="D8" s="13">
        <v>204</v>
      </c>
      <c r="E8" s="14">
        <v>182</v>
      </c>
      <c r="F8" s="108">
        <v>146</v>
      </c>
      <c r="G8" s="118">
        <v>253</v>
      </c>
      <c r="H8" s="134">
        <v>249</v>
      </c>
      <c r="I8" s="154">
        <v>178</v>
      </c>
      <c r="J8" s="182">
        <v>238</v>
      </c>
      <c r="K8" s="219">
        <v>245</v>
      </c>
      <c r="L8" s="380">
        <v>248</v>
      </c>
      <c r="M8" s="366"/>
      <c r="N8" s="57">
        <v>216</v>
      </c>
      <c r="O8" s="13">
        <v>245</v>
      </c>
      <c r="P8" s="14">
        <v>202</v>
      </c>
      <c r="Q8" s="108">
        <v>181</v>
      </c>
      <c r="R8" s="118">
        <v>287</v>
      </c>
      <c r="S8" s="134">
        <v>302</v>
      </c>
      <c r="T8" s="154">
        <v>222</v>
      </c>
      <c r="U8" s="182">
        <v>286</v>
      </c>
      <c r="V8" s="200">
        <v>313</v>
      </c>
      <c r="W8" s="230">
        <v>285</v>
      </c>
      <c r="X8" s="366"/>
      <c r="Y8" s="221">
        <v>288</v>
      </c>
      <c r="Z8" s="154">
        <v>205</v>
      </c>
      <c r="AA8" s="182">
        <v>277</v>
      </c>
      <c r="AB8" s="219">
        <v>311</v>
      </c>
      <c r="AC8" s="230">
        <v>261</v>
      </c>
      <c r="AD8" s="366"/>
      <c r="AF8" s="4">
        <f t="shared" si="0"/>
        <v>-187</v>
      </c>
      <c r="AG8" s="3">
        <f t="shared" si="1"/>
        <v>-204</v>
      </c>
      <c r="AH8" s="3">
        <f t="shared" si="2"/>
        <v>-182</v>
      </c>
      <c r="AI8" s="3">
        <f t="shared" si="3"/>
        <v>-146</v>
      </c>
      <c r="AJ8" s="3">
        <f t="shared" si="4"/>
        <v>-253</v>
      </c>
      <c r="AK8" s="3">
        <f t="shared" si="5"/>
        <v>-249</v>
      </c>
      <c r="AL8" s="3">
        <f t="shared" si="6"/>
        <v>-178</v>
      </c>
      <c r="AM8" s="3">
        <f t="shared" si="7"/>
        <v>-238</v>
      </c>
      <c r="AN8" s="3">
        <f t="shared" si="8"/>
        <v>-245</v>
      </c>
      <c r="AO8" s="215">
        <f t="shared" si="22"/>
        <v>-248</v>
      </c>
      <c r="AP8" s="4">
        <f t="shared" si="9"/>
        <v>-216</v>
      </c>
      <c r="AQ8" s="3">
        <f t="shared" si="10"/>
        <v>-245</v>
      </c>
      <c r="AR8" s="3">
        <f t="shared" si="11"/>
        <v>-202</v>
      </c>
      <c r="AS8" s="3">
        <f t="shared" si="12"/>
        <v>-181</v>
      </c>
      <c r="AT8" s="3">
        <f t="shared" si="13"/>
        <v>-287</v>
      </c>
      <c r="AU8" s="3">
        <f t="shared" si="14"/>
        <v>-302</v>
      </c>
      <c r="AV8" s="3">
        <f t="shared" si="15"/>
        <v>-222</v>
      </c>
      <c r="AW8" s="3">
        <f t="shared" si="16"/>
        <v>-286</v>
      </c>
      <c r="AX8" s="3">
        <f t="shared" si="17"/>
        <v>-313</v>
      </c>
      <c r="AY8" s="215">
        <f t="shared" si="25"/>
        <v>-285</v>
      </c>
      <c r="AZ8" s="4">
        <f t="shared" si="18"/>
        <v>-288</v>
      </c>
      <c r="BA8" s="3">
        <f t="shared" si="19"/>
        <v>-205</v>
      </c>
      <c r="BB8" s="3">
        <f t="shared" si="20"/>
        <v>-277</v>
      </c>
      <c r="BC8" s="3">
        <f t="shared" si="21"/>
        <v>-311</v>
      </c>
      <c r="BD8" s="215">
        <f t="shared" si="23"/>
        <v>-261</v>
      </c>
    </row>
    <row r="9" spans="1:56" s="15" customFormat="1" x14ac:dyDescent="0.45">
      <c r="A9" s="58" t="s">
        <v>15</v>
      </c>
      <c r="B9" s="58">
        <f t="shared" si="24"/>
        <v>45846</v>
      </c>
      <c r="C9" s="56">
        <v>238</v>
      </c>
      <c r="D9" s="13">
        <v>268</v>
      </c>
      <c r="E9" s="14">
        <v>249</v>
      </c>
      <c r="F9" s="108">
        <v>204</v>
      </c>
      <c r="G9" s="118">
        <v>300</v>
      </c>
      <c r="H9" s="134">
        <v>280</v>
      </c>
      <c r="I9" s="154">
        <v>226</v>
      </c>
      <c r="J9" s="182">
        <v>306</v>
      </c>
      <c r="K9" s="219">
        <v>314</v>
      </c>
      <c r="L9" s="380">
        <v>307</v>
      </c>
      <c r="M9" s="366"/>
      <c r="N9" s="57">
        <v>264</v>
      </c>
      <c r="O9" s="13">
        <v>307</v>
      </c>
      <c r="P9" s="14">
        <v>267</v>
      </c>
      <c r="Q9" s="108">
        <v>240</v>
      </c>
      <c r="R9" s="118">
        <v>340</v>
      </c>
      <c r="S9" s="134">
        <v>343</v>
      </c>
      <c r="T9" s="154">
        <v>270</v>
      </c>
      <c r="U9" s="182">
        <v>369</v>
      </c>
      <c r="V9" s="200">
        <v>387</v>
      </c>
      <c r="W9" s="230">
        <v>350</v>
      </c>
      <c r="X9" s="366"/>
      <c r="Y9" s="221">
        <v>328</v>
      </c>
      <c r="Z9" s="154">
        <v>250</v>
      </c>
      <c r="AA9" s="182">
        <v>358</v>
      </c>
      <c r="AB9" s="219">
        <v>379</v>
      </c>
      <c r="AC9" s="230">
        <v>319</v>
      </c>
      <c r="AD9" s="366"/>
      <c r="AF9" s="4">
        <f t="shared" si="0"/>
        <v>-238</v>
      </c>
      <c r="AG9" s="3">
        <f t="shared" si="1"/>
        <v>-268</v>
      </c>
      <c r="AH9" s="3">
        <f t="shared" si="2"/>
        <v>-249</v>
      </c>
      <c r="AI9" s="3">
        <f t="shared" si="3"/>
        <v>-204</v>
      </c>
      <c r="AJ9" s="3">
        <f t="shared" si="4"/>
        <v>-300</v>
      </c>
      <c r="AK9" s="3">
        <f t="shared" si="5"/>
        <v>-280</v>
      </c>
      <c r="AL9" s="3">
        <f t="shared" si="6"/>
        <v>-226</v>
      </c>
      <c r="AM9" s="3">
        <f t="shared" si="7"/>
        <v>-306</v>
      </c>
      <c r="AN9" s="3">
        <f t="shared" si="8"/>
        <v>-314</v>
      </c>
      <c r="AO9" s="215">
        <f t="shared" si="22"/>
        <v>-307</v>
      </c>
      <c r="AP9" s="4">
        <f t="shared" si="9"/>
        <v>-264</v>
      </c>
      <c r="AQ9" s="3">
        <f t="shared" si="10"/>
        <v>-307</v>
      </c>
      <c r="AR9" s="3">
        <f t="shared" si="11"/>
        <v>-267</v>
      </c>
      <c r="AS9" s="3">
        <f t="shared" si="12"/>
        <v>-240</v>
      </c>
      <c r="AT9" s="3">
        <f t="shared" si="13"/>
        <v>-340</v>
      </c>
      <c r="AU9" s="3">
        <f t="shared" si="14"/>
        <v>-343</v>
      </c>
      <c r="AV9" s="3">
        <f t="shared" si="15"/>
        <v>-270</v>
      </c>
      <c r="AW9" s="3">
        <f t="shared" si="16"/>
        <v>-369</v>
      </c>
      <c r="AX9" s="3">
        <f t="shared" si="17"/>
        <v>-387</v>
      </c>
      <c r="AY9" s="215">
        <f t="shared" si="25"/>
        <v>-350</v>
      </c>
      <c r="AZ9" s="4">
        <f t="shared" si="18"/>
        <v>-328</v>
      </c>
      <c r="BA9" s="3">
        <f t="shared" si="19"/>
        <v>-250</v>
      </c>
      <c r="BB9" s="3">
        <f t="shared" si="20"/>
        <v>-358</v>
      </c>
      <c r="BC9" s="3">
        <f t="shared" si="21"/>
        <v>-379</v>
      </c>
      <c r="BD9" s="215">
        <f t="shared" si="23"/>
        <v>-319</v>
      </c>
    </row>
    <row r="10" spans="1:56" s="15" customFormat="1" x14ac:dyDescent="0.45">
      <c r="A10" s="58" t="s">
        <v>16</v>
      </c>
      <c r="B10" s="58">
        <f t="shared" si="24"/>
        <v>45853</v>
      </c>
      <c r="C10" s="56">
        <v>263</v>
      </c>
      <c r="D10" s="13">
        <v>323</v>
      </c>
      <c r="E10" s="14">
        <v>303</v>
      </c>
      <c r="F10" s="108">
        <v>256</v>
      </c>
      <c r="G10" s="118">
        <v>363</v>
      </c>
      <c r="H10" s="134">
        <v>325</v>
      </c>
      <c r="I10" s="154">
        <v>271</v>
      </c>
      <c r="J10" s="182">
        <v>385</v>
      </c>
      <c r="K10" s="219">
        <v>398</v>
      </c>
      <c r="L10" s="380">
        <v>378</v>
      </c>
      <c r="M10" s="366"/>
      <c r="N10" s="57">
        <v>295</v>
      </c>
      <c r="O10" s="13">
        <v>363</v>
      </c>
      <c r="P10" s="14">
        <v>326</v>
      </c>
      <c r="Q10" s="108">
        <v>293</v>
      </c>
      <c r="R10" s="118">
        <v>411</v>
      </c>
      <c r="S10" s="134">
        <v>393</v>
      </c>
      <c r="T10" s="154">
        <v>312</v>
      </c>
      <c r="U10" s="182">
        <v>457</v>
      </c>
      <c r="V10" s="200">
        <v>474</v>
      </c>
      <c r="W10" s="230">
        <v>425</v>
      </c>
      <c r="X10" s="366"/>
      <c r="Y10" s="221">
        <v>373</v>
      </c>
      <c r="Z10" s="154">
        <v>293</v>
      </c>
      <c r="AA10" s="182">
        <v>442</v>
      </c>
      <c r="AB10" s="219">
        <v>463</v>
      </c>
      <c r="AC10" s="230">
        <v>390</v>
      </c>
      <c r="AD10" s="366"/>
      <c r="AF10" s="4">
        <f t="shared" si="0"/>
        <v>-263</v>
      </c>
      <c r="AG10" s="3">
        <f t="shared" si="1"/>
        <v>-323</v>
      </c>
      <c r="AH10" s="3">
        <f t="shared" si="2"/>
        <v>-303</v>
      </c>
      <c r="AI10" s="3">
        <f t="shared" si="3"/>
        <v>-256</v>
      </c>
      <c r="AJ10" s="3">
        <f t="shared" si="4"/>
        <v>-363</v>
      </c>
      <c r="AK10" s="3">
        <f t="shared" si="5"/>
        <v>-325</v>
      </c>
      <c r="AL10" s="3">
        <f t="shared" si="6"/>
        <v>-271</v>
      </c>
      <c r="AM10" s="3">
        <f t="shared" si="7"/>
        <v>-385</v>
      </c>
      <c r="AN10" s="3">
        <f t="shared" si="8"/>
        <v>-398</v>
      </c>
      <c r="AO10" s="215">
        <f t="shared" si="22"/>
        <v>-378</v>
      </c>
      <c r="AP10" s="4">
        <f t="shared" si="9"/>
        <v>-295</v>
      </c>
      <c r="AQ10" s="3">
        <f t="shared" si="10"/>
        <v>-363</v>
      </c>
      <c r="AR10" s="3">
        <f t="shared" si="11"/>
        <v>-326</v>
      </c>
      <c r="AS10" s="3">
        <f t="shared" si="12"/>
        <v>-293</v>
      </c>
      <c r="AT10" s="3">
        <f t="shared" si="13"/>
        <v>-411</v>
      </c>
      <c r="AU10" s="3">
        <f t="shared" si="14"/>
        <v>-393</v>
      </c>
      <c r="AV10" s="3">
        <f t="shared" si="15"/>
        <v>-312</v>
      </c>
      <c r="AW10" s="3">
        <f t="shared" si="16"/>
        <v>-457</v>
      </c>
      <c r="AX10" s="3">
        <f t="shared" si="17"/>
        <v>-474</v>
      </c>
      <c r="AY10" s="215">
        <f t="shared" si="25"/>
        <v>-425</v>
      </c>
      <c r="AZ10" s="4">
        <f t="shared" si="18"/>
        <v>-373</v>
      </c>
      <c r="BA10" s="3">
        <f t="shared" si="19"/>
        <v>-293</v>
      </c>
      <c r="BB10" s="3">
        <f t="shared" si="20"/>
        <v>-442</v>
      </c>
      <c r="BC10" s="3">
        <f t="shared" si="21"/>
        <v>-463</v>
      </c>
      <c r="BD10" s="215">
        <f t="shared" si="23"/>
        <v>-390</v>
      </c>
    </row>
    <row r="11" spans="1:56" s="15" customFormat="1" x14ac:dyDescent="0.45">
      <c r="A11" s="54" t="s">
        <v>17</v>
      </c>
      <c r="B11" s="58">
        <f t="shared" si="24"/>
        <v>45860</v>
      </c>
      <c r="C11" s="56">
        <v>323</v>
      </c>
      <c r="D11" s="13">
        <v>377</v>
      </c>
      <c r="E11" s="14">
        <v>377</v>
      </c>
      <c r="F11" s="108">
        <v>313</v>
      </c>
      <c r="G11" s="118">
        <v>420</v>
      </c>
      <c r="H11" s="134">
        <v>391</v>
      </c>
      <c r="I11" s="154">
        <v>336</v>
      </c>
      <c r="J11" s="182">
        <v>448</v>
      </c>
      <c r="K11" s="219">
        <v>467</v>
      </c>
      <c r="L11" s="380">
        <v>437</v>
      </c>
      <c r="M11" s="366"/>
      <c r="N11" s="57">
        <v>354</v>
      </c>
      <c r="O11" s="13">
        <v>416</v>
      </c>
      <c r="P11" s="14">
        <v>403</v>
      </c>
      <c r="Q11" s="108">
        <v>352</v>
      </c>
      <c r="R11" s="118">
        <v>470</v>
      </c>
      <c r="S11" s="134">
        <v>462</v>
      </c>
      <c r="T11" s="154">
        <v>380</v>
      </c>
      <c r="U11" s="182">
        <v>523</v>
      </c>
      <c r="V11" s="200">
        <v>545</v>
      </c>
      <c r="W11" s="230">
        <v>483</v>
      </c>
      <c r="X11" s="366"/>
      <c r="Y11" s="221">
        <v>441</v>
      </c>
      <c r="Z11" s="154">
        <v>358</v>
      </c>
      <c r="AA11" s="182">
        <v>515</v>
      </c>
      <c r="AB11" s="219">
        <v>526</v>
      </c>
      <c r="AC11" s="230">
        <v>445</v>
      </c>
      <c r="AD11" s="366"/>
      <c r="AF11" s="4">
        <f t="shared" si="0"/>
        <v>-323</v>
      </c>
      <c r="AG11" s="3">
        <f t="shared" si="1"/>
        <v>-377</v>
      </c>
      <c r="AH11" s="3">
        <f t="shared" si="2"/>
        <v>-377</v>
      </c>
      <c r="AI11" s="3">
        <f t="shared" si="3"/>
        <v>-313</v>
      </c>
      <c r="AJ11" s="3">
        <f t="shared" si="4"/>
        <v>-420</v>
      </c>
      <c r="AK11" s="3">
        <f t="shared" si="5"/>
        <v>-391</v>
      </c>
      <c r="AL11" s="3">
        <f t="shared" si="6"/>
        <v>-336</v>
      </c>
      <c r="AM11" s="3">
        <f t="shared" si="7"/>
        <v>-448</v>
      </c>
      <c r="AN11" s="3">
        <f t="shared" si="8"/>
        <v>-467</v>
      </c>
      <c r="AO11" s="215">
        <f t="shared" si="22"/>
        <v>-437</v>
      </c>
      <c r="AP11" s="4">
        <f t="shared" si="9"/>
        <v>-354</v>
      </c>
      <c r="AQ11" s="3">
        <f t="shared" si="10"/>
        <v>-416</v>
      </c>
      <c r="AR11" s="3">
        <f t="shared" si="11"/>
        <v>-403</v>
      </c>
      <c r="AS11" s="3">
        <f t="shared" si="12"/>
        <v>-352</v>
      </c>
      <c r="AT11" s="3">
        <f t="shared" si="13"/>
        <v>-470</v>
      </c>
      <c r="AU11" s="3">
        <f t="shared" si="14"/>
        <v>-462</v>
      </c>
      <c r="AV11" s="3">
        <f t="shared" si="15"/>
        <v>-380</v>
      </c>
      <c r="AW11" s="3">
        <f t="shared" si="16"/>
        <v>-523</v>
      </c>
      <c r="AX11" s="3">
        <f t="shared" si="17"/>
        <v>-545</v>
      </c>
      <c r="AY11" s="215">
        <f t="shared" si="25"/>
        <v>-483</v>
      </c>
      <c r="AZ11" s="4">
        <f t="shared" si="18"/>
        <v>-441</v>
      </c>
      <c r="BA11" s="3">
        <f t="shared" si="19"/>
        <v>-358</v>
      </c>
      <c r="BB11" s="3">
        <f t="shared" si="20"/>
        <v>-515</v>
      </c>
      <c r="BC11" s="3">
        <f t="shared" si="21"/>
        <v>-526</v>
      </c>
      <c r="BD11" s="215">
        <f t="shared" si="23"/>
        <v>-445</v>
      </c>
    </row>
    <row r="12" spans="1:56" s="15" customFormat="1" x14ac:dyDescent="0.45">
      <c r="A12" s="58" t="s">
        <v>18</v>
      </c>
      <c r="B12" s="58">
        <f t="shared" si="24"/>
        <v>45867</v>
      </c>
      <c r="C12" s="56">
        <v>388</v>
      </c>
      <c r="D12" s="13">
        <v>428</v>
      </c>
      <c r="E12" s="14">
        <v>463</v>
      </c>
      <c r="F12" s="108">
        <v>385</v>
      </c>
      <c r="G12" s="118">
        <v>493</v>
      </c>
      <c r="H12" s="134">
        <v>445</v>
      </c>
      <c r="I12" s="154">
        <v>411</v>
      </c>
      <c r="J12" s="182">
        <v>522</v>
      </c>
      <c r="K12" s="219">
        <v>537</v>
      </c>
      <c r="L12" s="380">
        <v>503</v>
      </c>
      <c r="M12" s="366"/>
      <c r="N12" s="57">
        <v>424</v>
      </c>
      <c r="O12" s="13">
        <v>466</v>
      </c>
      <c r="P12" s="14">
        <v>486</v>
      </c>
      <c r="Q12" s="108">
        <v>423</v>
      </c>
      <c r="R12" s="118">
        <v>543</v>
      </c>
      <c r="S12" s="134">
        <v>519</v>
      </c>
      <c r="T12" s="154">
        <v>449</v>
      </c>
      <c r="U12" s="182">
        <v>593</v>
      </c>
      <c r="V12" s="200">
        <v>611</v>
      </c>
      <c r="W12" s="230">
        <v>546</v>
      </c>
      <c r="X12" s="366"/>
      <c r="Y12" s="221">
        <v>491</v>
      </c>
      <c r="Z12" s="154">
        <v>430</v>
      </c>
      <c r="AA12" s="182">
        <v>568</v>
      </c>
      <c r="AB12" s="219">
        <v>593</v>
      </c>
      <c r="AC12" s="230">
        <v>505</v>
      </c>
      <c r="AD12" s="366"/>
      <c r="AF12" s="4">
        <f t="shared" si="0"/>
        <v>-388</v>
      </c>
      <c r="AG12" s="3">
        <f t="shared" si="1"/>
        <v>-428</v>
      </c>
      <c r="AH12" s="3">
        <f t="shared" si="2"/>
        <v>-463</v>
      </c>
      <c r="AI12" s="3">
        <f t="shared" si="3"/>
        <v>-385</v>
      </c>
      <c r="AJ12" s="3">
        <f t="shared" si="4"/>
        <v>-493</v>
      </c>
      <c r="AK12" s="3">
        <f t="shared" si="5"/>
        <v>-445</v>
      </c>
      <c r="AL12" s="3">
        <f t="shared" si="6"/>
        <v>-411</v>
      </c>
      <c r="AM12" s="3">
        <f t="shared" si="7"/>
        <v>-522</v>
      </c>
      <c r="AN12" s="3">
        <f t="shared" si="8"/>
        <v>-537</v>
      </c>
      <c r="AO12" s="215">
        <f t="shared" si="22"/>
        <v>-503</v>
      </c>
      <c r="AP12" s="4">
        <f t="shared" si="9"/>
        <v>-424</v>
      </c>
      <c r="AQ12" s="3">
        <f t="shared" si="10"/>
        <v>-466</v>
      </c>
      <c r="AR12" s="3">
        <f t="shared" si="11"/>
        <v>-486</v>
      </c>
      <c r="AS12" s="3">
        <f t="shared" si="12"/>
        <v>-423</v>
      </c>
      <c r="AT12" s="3">
        <f t="shared" si="13"/>
        <v>-543</v>
      </c>
      <c r="AU12" s="3">
        <f t="shared" si="14"/>
        <v>-519</v>
      </c>
      <c r="AV12" s="3">
        <f t="shared" si="15"/>
        <v>-449</v>
      </c>
      <c r="AW12" s="3">
        <f t="shared" si="16"/>
        <v>-593</v>
      </c>
      <c r="AX12" s="3">
        <f t="shared" si="17"/>
        <v>-611</v>
      </c>
      <c r="AY12" s="215">
        <f t="shared" si="25"/>
        <v>-546</v>
      </c>
      <c r="AZ12" s="4">
        <f t="shared" si="18"/>
        <v>-491</v>
      </c>
      <c r="BA12" s="3">
        <f t="shared" si="19"/>
        <v>-430</v>
      </c>
      <c r="BB12" s="3">
        <f t="shared" si="20"/>
        <v>-568</v>
      </c>
      <c r="BC12" s="3">
        <f t="shared" si="21"/>
        <v>-593</v>
      </c>
      <c r="BD12" s="215">
        <f t="shared" si="23"/>
        <v>-505</v>
      </c>
    </row>
    <row r="13" spans="1:56" s="15" customFormat="1" x14ac:dyDescent="0.45">
      <c r="A13" s="58" t="s">
        <v>19</v>
      </c>
      <c r="B13" s="58">
        <f t="shared" si="24"/>
        <v>45874</v>
      </c>
      <c r="C13" s="56">
        <v>453</v>
      </c>
      <c r="D13" s="13">
        <v>488</v>
      </c>
      <c r="E13" s="14">
        <v>542</v>
      </c>
      <c r="F13" s="108">
        <v>448</v>
      </c>
      <c r="G13" s="118">
        <v>565</v>
      </c>
      <c r="H13" s="134">
        <v>487</v>
      </c>
      <c r="I13" s="154">
        <v>480</v>
      </c>
      <c r="J13" s="182">
        <v>567</v>
      </c>
      <c r="K13" s="219">
        <v>621</v>
      </c>
      <c r="L13" s="380">
        <v>550</v>
      </c>
      <c r="M13" s="366"/>
      <c r="N13" s="57">
        <v>485</v>
      </c>
      <c r="O13" s="13">
        <v>524</v>
      </c>
      <c r="P13" s="14">
        <v>564</v>
      </c>
      <c r="Q13" s="108">
        <v>486</v>
      </c>
      <c r="R13" s="118">
        <v>615</v>
      </c>
      <c r="S13" s="134">
        <v>558</v>
      </c>
      <c r="T13" s="154">
        <v>530</v>
      </c>
      <c r="U13" s="182">
        <v>636</v>
      </c>
      <c r="V13" s="200">
        <v>697</v>
      </c>
      <c r="W13" s="230">
        <v>591</v>
      </c>
      <c r="X13" s="366"/>
      <c r="Y13" s="221">
        <v>526</v>
      </c>
      <c r="Z13" s="154">
        <v>498</v>
      </c>
      <c r="AA13" s="182">
        <v>607</v>
      </c>
      <c r="AB13" s="219">
        <v>672</v>
      </c>
      <c r="AC13" s="230">
        <v>544</v>
      </c>
      <c r="AD13" s="366"/>
      <c r="AF13" s="4">
        <f t="shared" si="0"/>
        <v>-453</v>
      </c>
      <c r="AG13" s="3">
        <f t="shared" si="1"/>
        <v>-488</v>
      </c>
      <c r="AH13" s="3">
        <f t="shared" si="2"/>
        <v>-542</v>
      </c>
      <c r="AI13" s="3">
        <f t="shared" si="3"/>
        <v>-448</v>
      </c>
      <c r="AJ13" s="3">
        <f t="shared" si="4"/>
        <v>-565</v>
      </c>
      <c r="AK13" s="3">
        <f t="shared" si="5"/>
        <v>-487</v>
      </c>
      <c r="AL13" s="3">
        <f t="shared" si="6"/>
        <v>-480</v>
      </c>
      <c r="AM13" s="3">
        <f t="shared" si="7"/>
        <v>-567</v>
      </c>
      <c r="AN13" s="3">
        <f t="shared" si="8"/>
        <v>-621</v>
      </c>
      <c r="AO13" s="215">
        <f t="shared" si="22"/>
        <v>-550</v>
      </c>
      <c r="AP13" s="4">
        <f t="shared" si="9"/>
        <v>-485</v>
      </c>
      <c r="AQ13" s="3">
        <f t="shared" si="10"/>
        <v>-524</v>
      </c>
      <c r="AR13" s="3">
        <f t="shared" si="11"/>
        <v>-564</v>
      </c>
      <c r="AS13" s="3">
        <f t="shared" si="12"/>
        <v>-486</v>
      </c>
      <c r="AT13" s="3">
        <f t="shared" si="13"/>
        <v>-615</v>
      </c>
      <c r="AU13" s="3">
        <f t="shared" si="14"/>
        <v>-558</v>
      </c>
      <c r="AV13" s="3">
        <f t="shared" si="15"/>
        <v>-530</v>
      </c>
      <c r="AW13" s="3">
        <f t="shared" si="16"/>
        <v>-636</v>
      </c>
      <c r="AX13" s="3">
        <f t="shared" si="17"/>
        <v>-697</v>
      </c>
      <c r="AY13" s="215">
        <f t="shared" si="25"/>
        <v>-591</v>
      </c>
      <c r="AZ13" s="4">
        <f t="shared" si="18"/>
        <v>-526</v>
      </c>
      <c r="BA13" s="3">
        <f t="shared" si="19"/>
        <v>-498</v>
      </c>
      <c r="BB13" s="3">
        <f t="shared" si="20"/>
        <v>-607</v>
      </c>
      <c r="BC13" s="3">
        <f t="shared" si="21"/>
        <v>-672</v>
      </c>
      <c r="BD13" s="215">
        <f t="shared" si="23"/>
        <v>-544</v>
      </c>
    </row>
    <row r="14" spans="1:56" s="15" customFormat="1" x14ac:dyDescent="0.45">
      <c r="A14" s="58" t="s">
        <v>20</v>
      </c>
      <c r="B14" s="58">
        <f t="shared" si="24"/>
        <v>45881</v>
      </c>
      <c r="C14" s="56">
        <v>521</v>
      </c>
      <c r="D14" s="13">
        <v>536</v>
      </c>
      <c r="E14" s="14">
        <v>614</v>
      </c>
      <c r="F14" s="108">
        <v>503</v>
      </c>
      <c r="G14" s="118">
        <v>648</v>
      </c>
      <c r="H14" s="134">
        <v>548</v>
      </c>
      <c r="I14" s="154">
        <v>541</v>
      </c>
      <c r="J14" s="182">
        <v>612</v>
      </c>
      <c r="K14" s="219">
        <v>683</v>
      </c>
      <c r="L14" s="380">
        <v>634</v>
      </c>
      <c r="M14" s="366"/>
      <c r="N14" s="57">
        <v>545</v>
      </c>
      <c r="O14" s="13">
        <v>570</v>
      </c>
      <c r="P14" s="14">
        <v>630</v>
      </c>
      <c r="Q14" s="108">
        <v>541</v>
      </c>
      <c r="R14" s="118">
        <v>693</v>
      </c>
      <c r="S14" s="134">
        <v>622</v>
      </c>
      <c r="T14" s="154">
        <v>588</v>
      </c>
      <c r="U14" s="182">
        <v>686</v>
      </c>
      <c r="V14" s="200">
        <v>755</v>
      </c>
      <c r="W14" s="230">
        <v>672</v>
      </c>
      <c r="X14" s="366"/>
      <c r="Y14" s="221">
        <v>526</v>
      </c>
      <c r="Z14" s="154">
        <v>553</v>
      </c>
      <c r="AA14" s="182">
        <v>650</v>
      </c>
      <c r="AB14" s="219">
        <v>725</v>
      </c>
      <c r="AC14" s="230">
        <v>626</v>
      </c>
      <c r="AD14" s="366"/>
      <c r="AF14" s="4">
        <f t="shared" si="0"/>
        <v>-521</v>
      </c>
      <c r="AG14" s="3">
        <f t="shared" si="1"/>
        <v>-536</v>
      </c>
      <c r="AH14" s="3">
        <f t="shared" si="2"/>
        <v>-614</v>
      </c>
      <c r="AI14" s="3">
        <f t="shared" si="3"/>
        <v>-503</v>
      </c>
      <c r="AJ14" s="3">
        <f t="shared" si="4"/>
        <v>-648</v>
      </c>
      <c r="AK14" s="3">
        <f t="shared" si="5"/>
        <v>-548</v>
      </c>
      <c r="AL14" s="3">
        <f t="shared" si="6"/>
        <v>-541</v>
      </c>
      <c r="AM14" s="3">
        <f t="shared" si="7"/>
        <v>-612</v>
      </c>
      <c r="AN14" s="3">
        <f t="shared" si="8"/>
        <v>-683</v>
      </c>
      <c r="AO14" s="215">
        <f t="shared" si="22"/>
        <v>-634</v>
      </c>
      <c r="AP14" s="4">
        <f t="shared" si="9"/>
        <v>-545</v>
      </c>
      <c r="AQ14" s="3">
        <f t="shared" si="10"/>
        <v>-570</v>
      </c>
      <c r="AR14" s="3">
        <f t="shared" si="11"/>
        <v>-630</v>
      </c>
      <c r="AS14" s="3">
        <f t="shared" si="12"/>
        <v>-541</v>
      </c>
      <c r="AT14" s="3">
        <f t="shared" si="13"/>
        <v>-693</v>
      </c>
      <c r="AU14" s="3">
        <f t="shared" si="14"/>
        <v>-622</v>
      </c>
      <c r="AV14" s="3">
        <f t="shared" si="15"/>
        <v>-588</v>
      </c>
      <c r="AW14" s="3">
        <f t="shared" si="16"/>
        <v>-686</v>
      </c>
      <c r="AX14" s="3">
        <f t="shared" si="17"/>
        <v>-755</v>
      </c>
      <c r="AY14" s="215">
        <f t="shared" si="25"/>
        <v>-672</v>
      </c>
      <c r="AZ14" s="4">
        <f t="shared" si="18"/>
        <v>-526</v>
      </c>
      <c r="BA14" s="3">
        <f t="shared" si="19"/>
        <v>-553</v>
      </c>
      <c r="BB14" s="3">
        <f t="shared" si="20"/>
        <v>-650</v>
      </c>
      <c r="BC14" s="3">
        <f t="shared" si="21"/>
        <v>-725</v>
      </c>
      <c r="BD14" s="215">
        <f t="shared" si="23"/>
        <v>-626</v>
      </c>
    </row>
    <row r="15" spans="1:56" s="15" customFormat="1" x14ac:dyDescent="0.45">
      <c r="A15" s="54" t="s">
        <v>21</v>
      </c>
      <c r="B15" s="58">
        <f t="shared" si="24"/>
        <v>45888</v>
      </c>
      <c r="C15" s="56">
        <v>568</v>
      </c>
      <c r="D15" s="13">
        <v>588</v>
      </c>
      <c r="E15" s="14">
        <v>664</v>
      </c>
      <c r="F15" s="108">
        <v>559</v>
      </c>
      <c r="G15" s="118">
        <v>708</v>
      </c>
      <c r="H15" s="134">
        <v>632</v>
      </c>
      <c r="I15" s="154">
        <v>596</v>
      </c>
      <c r="J15" s="182">
        <v>669</v>
      </c>
      <c r="K15" s="219">
        <v>746</v>
      </c>
      <c r="L15" s="380">
        <v>684</v>
      </c>
      <c r="M15" s="366"/>
      <c r="N15" s="57">
        <v>589</v>
      </c>
      <c r="O15" s="13">
        <v>619</v>
      </c>
      <c r="P15" s="14">
        <v>683</v>
      </c>
      <c r="Q15" s="108">
        <v>596</v>
      </c>
      <c r="R15" s="118">
        <v>753</v>
      </c>
      <c r="S15" s="134">
        <v>707</v>
      </c>
      <c r="T15" s="154">
        <v>649</v>
      </c>
      <c r="U15" s="182">
        <v>746</v>
      </c>
      <c r="V15" s="200">
        <v>819</v>
      </c>
      <c r="W15" s="230">
        <v>721</v>
      </c>
      <c r="X15" s="366"/>
      <c r="Y15" s="221">
        <v>674</v>
      </c>
      <c r="Z15" s="154">
        <v>602</v>
      </c>
      <c r="AA15" s="182">
        <v>704</v>
      </c>
      <c r="AB15" s="219">
        <v>781</v>
      </c>
      <c r="AC15" s="230">
        <v>670</v>
      </c>
      <c r="AD15" s="366"/>
      <c r="AF15" s="4">
        <f t="shared" si="0"/>
        <v>-568</v>
      </c>
      <c r="AG15" s="3">
        <f t="shared" si="1"/>
        <v>-588</v>
      </c>
      <c r="AH15" s="3">
        <f t="shared" si="2"/>
        <v>-664</v>
      </c>
      <c r="AI15" s="3">
        <f t="shared" si="3"/>
        <v>-559</v>
      </c>
      <c r="AJ15" s="3">
        <f t="shared" si="4"/>
        <v>-708</v>
      </c>
      <c r="AK15" s="3">
        <f t="shared" si="5"/>
        <v>-632</v>
      </c>
      <c r="AL15" s="3">
        <f t="shared" si="6"/>
        <v>-596</v>
      </c>
      <c r="AM15" s="3">
        <f t="shared" si="7"/>
        <v>-669</v>
      </c>
      <c r="AN15" s="3">
        <f t="shared" si="8"/>
        <v>-746</v>
      </c>
      <c r="AO15" s="215">
        <f t="shared" si="22"/>
        <v>-684</v>
      </c>
      <c r="AP15" s="4">
        <f t="shared" si="9"/>
        <v>-589</v>
      </c>
      <c r="AQ15" s="3">
        <f t="shared" si="10"/>
        <v>-619</v>
      </c>
      <c r="AR15" s="3">
        <f t="shared" si="11"/>
        <v>-683</v>
      </c>
      <c r="AS15" s="3">
        <f t="shared" si="12"/>
        <v>-596</v>
      </c>
      <c r="AT15" s="3">
        <f t="shared" si="13"/>
        <v>-753</v>
      </c>
      <c r="AU15" s="3">
        <f t="shared" si="14"/>
        <v>-707</v>
      </c>
      <c r="AV15" s="3">
        <f t="shared" si="15"/>
        <v>-649</v>
      </c>
      <c r="AW15" s="3">
        <f t="shared" si="16"/>
        <v>-746</v>
      </c>
      <c r="AX15" s="3">
        <f t="shared" si="17"/>
        <v>-819</v>
      </c>
      <c r="AY15" s="215">
        <f t="shared" si="25"/>
        <v>-721</v>
      </c>
      <c r="AZ15" s="4">
        <f t="shared" si="18"/>
        <v>-674</v>
      </c>
      <c r="BA15" s="3">
        <f t="shared" si="19"/>
        <v>-602</v>
      </c>
      <c r="BB15" s="3">
        <f t="shared" si="20"/>
        <v>-704</v>
      </c>
      <c r="BC15" s="3">
        <f t="shared" si="21"/>
        <v>-781</v>
      </c>
      <c r="BD15" s="215">
        <f t="shared" si="23"/>
        <v>-670</v>
      </c>
    </row>
    <row r="16" spans="1:56" s="15" customFormat="1" x14ac:dyDescent="0.45">
      <c r="A16" s="54" t="s">
        <v>22</v>
      </c>
      <c r="B16" s="58">
        <f t="shared" si="24"/>
        <v>45895</v>
      </c>
      <c r="C16" s="56">
        <v>624</v>
      </c>
      <c r="D16" s="13">
        <v>630</v>
      </c>
      <c r="E16" s="14">
        <v>730</v>
      </c>
      <c r="F16" s="108">
        <v>606</v>
      </c>
      <c r="G16" s="118">
        <v>757</v>
      </c>
      <c r="H16" s="134">
        <v>709</v>
      </c>
      <c r="I16" s="154">
        <v>670</v>
      </c>
      <c r="J16" s="182">
        <v>710</v>
      </c>
      <c r="K16" s="219">
        <v>807</v>
      </c>
      <c r="L16" s="380">
        <v>735</v>
      </c>
      <c r="M16" s="366"/>
      <c r="N16" s="57">
        <v>648</v>
      </c>
      <c r="O16" s="13">
        <v>659</v>
      </c>
      <c r="P16" s="14">
        <v>745</v>
      </c>
      <c r="Q16" s="108">
        <v>647</v>
      </c>
      <c r="R16" s="118">
        <v>794</v>
      </c>
      <c r="S16" s="134">
        <v>790</v>
      </c>
      <c r="T16" s="154">
        <v>723</v>
      </c>
      <c r="U16" s="182">
        <v>785</v>
      </c>
      <c r="V16" s="200">
        <v>879</v>
      </c>
      <c r="W16" s="230">
        <v>768</v>
      </c>
      <c r="X16" s="366"/>
      <c r="Y16" s="221">
        <v>759</v>
      </c>
      <c r="Z16" s="154">
        <v>669</v>
      </c>
      <c r="AA16" s="182">
        <v>743</v>
      </c>
      <c r="AB16" s="219">
        <v>834</v>
      </c>
      <c r="AC16" s="230">
        <v>716</v>
      </c>
      <c r="AD16" s="366"/>
      <c r="AF16" s="4">
        <f t="shared" si="0"/>
        <v>-624</v>
      </c>
      <c r="AG16" s="3">
        <f t="shared" si="1"/>
        <v>-630</v>
      </c>
      <c r="AH16" s="3">
        <f t="shared" si="2"/>
        <v>-730</v>
      </c>
      <c r="AI16" s="3">
        <f t="shared" si="3"/>
        <v>-606</v>
      </c>
      <c r="AJ16" s="3">
        <f t="shared" si="4"/>
        <v>-757</v>
      </c>
      <c r="AK16" s="3">
        <f t="shared" si="5"/>
        <v>-709</v>
      </c>
      <c r="AL16" s="3">
        <f t="shared" si="6"/>
        <v>-670</v>
      </c>
      <c r="AM16" s="3">
        <f t="shared" si="7"/>
        <v>-710</v>
      </c>
      <c r="AN16" s="3">
        <f t="shared" si="8"/>
        <v>-807</v>
      </c>
      <c r="AO16" s="215">
        <f t="shared" si="22"/>
        <v>-735</v>
      </c>
      <c r="AP16" s="4">
        <f t="shared" si="9"/>
        <v>-648</v>
      </c>
      <c r="AQ16" s="3">
        <f t="shared" si="10"/>
        <v>-659</v>
      </c>
      <c r="AR16" s="3">
        <f t="shared" si="11"/>
        <v>-745</v>
      </c>
      <c r="AS16" s="3">
        <f t="shared" si="12"/>
        <v>-647</v>
      </c>
      <c r="AT16" s="3">
        <f t="shared" si="13"/>
        <v>-794</v>
      </c>
      <c r="AU16" s="3">
        <f t="shared" si="14"/>
        <v>-790</v>
      </c>
      <c r="AV16" s="3">
        <f t="shared" si="15"/>
        <v>-723</v>
      </c>
      <c r="AW16" s="3">
        <f t="shared" si="16"/>
        <v>-785</v>
      </c>
      <c r="AX16" s="3">
        <f t="shared" si="17"/>
        <v>-879</v>
      </c>
      <c r="AY16" s="215">
        <f t="shared" si="25"/>
        <v>-768</v>
      </c>
      <c r="AZ16" s="4">
        <f t="shared" si="18"/>
        <v>-759</v>
      </c>
      <c r="BA16" s="3">
        <f t="shared" si="19"/>
        <v>-669</v>
      </c>
      <c r="BB16" s="3">
        <f t="shared" si="20"/>
        <v>-743</v>
      </c>
      <c r="BC16" s="3">
        <f t="shared" si="21"/>
        <v>-834</v>
      </c>
      <c r="BD16" s="215">
        <f t="shared" si="23"/>
        <v>-716</v>
      </c>
    </row>
    <row r="17" spans="1:56" s="15" customFormat="1" x14ac:dyDescent="0.45">
      <c r="A17" s="58" t="s">
        <v>23</v>
      </c>
      <c r="B17" s="58">
        <f t="shared" si="24"/>
        <v>45902</v>
      </c>
      <c r="C17" s="56">
        <v>681</v>
      </c>
      <c r="D17" s="13">
        <v>662</v>
      </c>
      <c r="E17" s="14">
        <v>781</v>
      </c>
      <c r="F17" s="108">
        <v>648</v>
      </c>
      <c r="G17" s="118">
        <v>781</v>
      </c>
      <c r="H17" s="134">
        <v>763</v>
      </c>
      <c r="I17" s="154">
        <v>726</v>
      </c>
      <c r="J17" s="182">
        <v>759</v>
      </c>
      <c r="K17" s="219">
        <v>851</v>
      </c>
      <c r="L17" s="380">
        <v>786</v>
      </c>
      <c r="M17" s="366"/>
      <c r="N17" s="57">
        <v>699</v>
      </c>
      <c r="O17" s="13">
        <v>691</v>
      </c>
      <c r="P17" s="14">
        <v>797</v>
      </c>
      <c r="Q17" s="108">
        <v>687</v>
      </c>
      <c r="R17" s="118">
        <v>814</v>
      </c>
      <c r="S17" s="134">
        <v>847</v>
      </c>
      <c r="T17" s="154">
        <v>775</v>
      </c>
      <c r="U17" s="182">
        <v>836</v>
      </c>
      <c r="V17" s="200">
        <v>919</v>
      </c>
      <c r="W17" s="230">
        <v>817</v>
      </c>
      <c r="X17" s="366"/>
      <c r="Y17" s="221">
        <v>814</v>
      </c>
      <c r="Z17" s="154">
        <v>718</v>
      </c>
      <c r="AA17" s="182">
        <v>795</v>
      </c>
      <c r="AB17" s="219">
        <v>867</v>
      </c>
      <c r="AC17" s="230">
        <v>759</v>
      </c>
      <c r="AD17" s="366"/>
      <c r="AF17" s="4">
        <f t="shared" si="0"/>
        <v>-681</v>
      </c>
      <c r="AG17" s="3">
        <f t="shared" si="1"/>
        <v>-662</v>
      </c>
      <c r="AH17" s="3">
        <f t="shared" si="2"/>
        <v>-781</v>
      </c>
      <c r="AI17" s="3">
        <f t="shared" si="3"/>
        <v>-648</v>
      </c>
      <c r="AJ17" s="3">
        <f t="shared" si="4"/>
        <v>-781</v>
      </c>
      <c r="AK17" s="3">
        <f t="shared" si="5"/>
        <v>-763</v>
      </c>
      <c r="AL17" s="3">
        <f t="shared" si="6"/>
        <v>-726</v>
      </c>
      <c r="AM17" s="3">
        <f t="shared" si="7"/>
        <v>-759</v>
      </c>
      <c r="AN17" s="3">
        <f t="shared" si="8"/>
        <v>-851</v>
      </c>
      <c r="AO17" s="215">
        <f t="shared" si="22"/>
        <v>-786</v>
      </c>
      <c r="AP17" s="4">
        <f t="shared" si="9"/>
        <v>-699</v>
      </c>
      <c r="AQ17" s="3">
        <f t="shared" si="10"/>
        <v>-691</v>
      </c>
      <c r="AR17" s="3">
        <f t="shared" si="11"/>
        <v>-797</v>
      </c>
      <c r="AS17" s="3">
        <f t="shared" si="12"/>
        <v>-687</v>
      </c>
      <c r="AT17" s="3">
        <f t="shared" si="13"/>
        <v>-814</v>
      </c>
      <c r="AU17" s="3">
        <f t="shared" si="14"/>
        <v>-847</v>
      </c>
      <c r="AV17" s="3">
        <f t="shared" si="15"/>
        <v>-775</v>
      </c>
      <c r="AW17" s="3">
        <f t="shared" si="16"/>
        <v>-836</v>
      </c>
      <c r="AX17" s="3">
        <f t="shared" si="17"/>
        <v>-919</v>
      </c>
      <c r="AY17" s="215">
        <f t="shared" si="25"/>
        <v>-817</v>
      </c>
      <c r="AZ17" s="4">
        <f t="shared" si="18"/>
        <v>-814</v>
      </c>
      <c r="BA17" s="3">
        <f t="shared" si="19"/>
        <v>-718</v>
      </c>
      <c r="BB17" s="3">
        <f t="shared" si="20"/>
        <v>-795</v>
      </c>
      <c r="BC17" s="3">
        <f t="shared" si="21"/>
        <v>-867</v>
      </c>
      <c r="BD17" s="215">
        <f t="shared" si="23"/>
        <v>-759</v>
      </c>
    </row>
    <row r="18" spans="1:56" s="15" customFormat="1" x14ac:dyDescent="0.45">
      <c r="A18" s="58" t="s">
        <v>24</v>
      </c>
      <c r="B18" s="58">
        <f t="shared" si="24"/>
        <v>45909</v>
      </c>
      <c r="C18" s="56">
        <v>722</v>
      </c>
      <c r="D18" s="13">
        <v>695</v>
      </c>
      <c r="E18" s="14">
        <v>807</v>
      </c>
      <c r="F18" s="108">
        <v>667</v>
      </c>
      <c r="G18" s="118">
        <v>832</v>
      </c>
      <c r="H18" s="134">
        <v>794</v>
      </c>
      <c r="I18" s="154">
        <v>765</v>
      </c>
      <c r="J18" s="182">
        <v>816</v>
      </c>
      <c r="K18" s="219">
        <v>895</v>
      </c>
      <c r="L18" s="380">
        <v>832</v>
      </c>
      <c r="M18" s="366"/>
      <c r="N18" s="57">
        <v>737</v>
      </c>
      <c r="O18" s="13">
        <v>724</v>
      </c>
      <c r="P18" s="14">
        <v>819</v>
      </c>
      <c r="Q18" s="108">
        <v>704</v>
      </c>
      <c r="R18" s="118">
        <v>858</v>
      </c>
      <c r="S18" s="134">
        <v>878</v>
      </c>
      <c r="T18" s="154">
        <v>817</v>
      </c>
      <c r="U18" s="182">
        <v>898</v>
      </c>
      <c r="V18" s="200">
        <v>958</v>
      </c>
      <c r="W18" s="230">
        <v>861</v>
      </c>
      <c r="X18" s="366"/>
      <c r="Y18" s="221">
        <v>834</v>
      </c>
      <c r="Z18" s="154">
        <v>755</v>
      </c>
      <c r="AA18" s="182">
        <v>850</v>
      </c>
      <c r="AB18" s="219">
        <v>900</v>
      </c>
      <c r="AC18" s="230">
        <v>795</v>
      </c>
      <c r="AD18" s="366"/>
      <c r="AF18" s="4">
        <f t="shared" si="0"/>
        <v>-722</v>
      </c>
      <c r="AG18" s="3">
        <f t="shared" si="1"/>
        <v>-695</v>
      </c>
      <c r="AH18" s="3">
        <f t="shared" si="2"/>
        <v>-807</v>
      </c>
      <c r="AI18" s="3">
        <f t="shared" si="3"/>
        <v>-667</v>
      </c>
      <c r="AJ18" s="3">
        <f t="shared" si="4"/>
        <v>-832</v>
      </c>
      <c r="AK18" s="3">
        <f t="shared" si="5"/>
        <v>-794</v>
      </c>
      <c r="AL18" s="3">
        <f t="shared" si="6"/>
        <v>-765</v>
      </c>
      <c r="AM18" s="3">
        <f t="shared" si="7"/>
        <v>-816</v>
      </c>
      <c r="AN18" s="3">
        <f t="shared" si="8"/>
        <v>-895</v>
      </c>
      <c r="AO18" s="215">
        <f t="shared" si="22"/>
        <v>-832</v>
      </c>
      <c r="AP18" s="4">
        <f t="shared" si="9"/>
        <v>-737</v>
      </c>
      <c r="AQ18" s="3">
        <f t="shared" si="10"/>
        <v>-724</v>
      </c>
      <c r="AR18" s="3">
        <f t="shared" si="11"/>
        <v>-819</v>
      </c>
      <c r="AS18" s="3">
        <f t="shared" si="12"/>
        <v>-704</v>
      </c>
      <c r="AT18" s="3">
        <f t="shared" si="13"/>
        <v>-858</v>
      </c>
      <c r="AU18" s="3">
        <f t="shared" si="14"/>
        <v>-878</v>
      </c>
      <c r="AV18" s="3">
        <f t="shared" si="15"/>
        <v>-817</v>
      </c>
      <c r="AW18" s="3">
        <f t="shared" si="16"/>
        <v>-898</v>
      </c>
      <c r="AX18" s="3">
        <f t="shared" si="17"/>
        <v>-958</v>
      </c>
      <c r="AY18" s="215">
        <f t="shared" si="25"/>
        <v>-861</v>
      </c>
      <c r="AZ18" s="4">
        <f t="shared" si="18"/>
        <v>-834</v>
      </c>
      <c r="BA18" s="3">
        <f t="shared" si="19"/>
        <v>-755</v>
      </c>
      <c r="BB18" s="3">
        <f t="shared" si="20"/>
        <v>-850</v>
      </c>
      <c r="BC18" s="3">
        <f t="shared" si="21"/>
        <v>-900</v>
      </c>
      <c r="BD18" s="215">
        <f t="shared" si="23"/>
        <v>-795</v>
      </c>
    </row>
    <row r="19" spans="1:56" s="15" customFormat="1" x14ac:dyDescent="0.45">
      <c r="A19" s="54" t="s">
        <v>25</v>
      </c>
      <c r="B19" s="58">
        <f t="shared" si="24"/>
        <v>45916</v>
      </c>
      <c r="C19" s="56">
        <v>772</v>
      </c>
      <c r="D19" s="13">
        <v>729</v>
      </c>
      <c r="E19" s="14">
        <v>854</v>
      </c>
      <c r="F19" s="108">
        <v>684</v>
      </c>
      <c r="G19" s="118">
        <v>849</v>
      </c>
      <c r="H19" s="134">
        <v>831</v>
      </c>
      <c r="I19" s="154">
        <v>814</v>
      </c>
      <c r="J19" s="182">
        <v>856</v>
      </c>
      <c r="K19" s="219">
        <v>942</v>
      </c>
      <c r="L19" s="380">
        <v>864</v>
      </c>
      <c r="M19" s="366"/>
      <c r="N19" s="57">
        <v>785</v>
      </c>
      <c r="O19" s="13">
        <v>755</v>
      </c>
      <c r="P19" s="14">
        <v>866</v>
      </c>
      <c r="Q19" s="108">
        <v>719</v>
      </c>
      <c r="R19" s="118">
        <v>874</v>
      </c>
      <c r="S19" s="134">
        <v>912</v>
      </c>
      <c r="T19" s="154">
        <v>869</v>
      </c>
      <c r="U19" s="182">
        <v>937</v>
      </c>
      <c r="V19" s="200">
        <v>1002</v>
      </c>
      <c r="W19" s="230">
        <v>891</v>
      </c>
      <c r="X19" s="366"/>
      <c r="Y19" s="221">
        <v>861</v>
      </c>
      <c r="Z19" s="154">
        <v>814</v>
      </c>
      <c r="AA19" s="182">
        <v>881</v>
      </c>
      <c r="AB19" s="219">
        <v>947</v>
      </c>
      <c r="AC19" s="230">
        <v>823</v>
      </c>
      <c r="AD19" s="366"/>
      <c r="AF19" s="4">
        <f t="shared" si="0"/>
        <v>-772</v>
      </c>
      <c r="AG19" s="3">
        <f t="shared" si="1"/>
        <v>-729</v>
      </c>
      <c r="AH19" s="3">
        <f t="shared" si="2"/>
        <v>-854</v>
      </c>
      <c r="AI19" s="3">
        <f t="shared" si="3"/>
        <v>-684</v>
      </c>
      <c r="AJ19" s="3">
        <f t="shared" si="4"/>
        <v>-849</v>
      </c>
      <c r="AK19" s="3">
        <f t="shared" si="5"/>
        <v>-831</v>
      </c>
      <c r="AL19" s="3">
        <f t="shared" si="6"/>
        <v>-814</v>
      </c>
      <c r="AM19" s="3">
        <f t="shared" si="7"/>
        <v>-856</v>
      </c>
      <c r="AN19" s="3">
        <f t="shared" si="8"/>
        <v>-942</v>
      </c>
      <c r="AO19" s="215">
        <f t="shared" si="22"/>
        <v>-864</v>
      </c>
      <c r="AP19" s="4">
        <f t="shared" si="9"/>
        <v>-785</v>
      </c>
      <c r="AQ19" s="3">
        <f t="shared" si="10"/>
        <v>-755</v>
      </c>
      <c r="AR19" s="3">
        <f t="shared" si="11"/>
        <v>-866</v>
      </c>
      <c r="AS19" s="3">
        <f t="shared" si="12"/>
        <v>-719</v>
      </c>
      <c r="AT19" s="3">
        <f t="shared" si="13"/>
        <v>-874</v>
      </c>
      <c r="AU19" s="3">
        <f t="shared" si="14"/>
        <v>-912</v>
      </c>
      <c r="AV19" s="3">
        <f t="shared" si="15"/>
        <v>-869</v>
      </c>
      <c r="AW19" s="3">
        <f t="shared" si="16"/>
        <v>-937</v>
      </c>
      <c r="AX19" s="3">
        <f t="shared" si="17"/>
        <v>-1002</v>
      </c>
      <c r="AY19" s="215">
        <f t="shared" si="25"/>
        <v>-891</v>
      </c>
      <c r="AZ19" s="4">
        <f t="shared" si="18"/>
        <v>-861</v>
      </c>
      <c r="BA19" s="3">
        <f t="shared" si="19"/>
        <v>-814</v>
      </c>
      <c r="BB19" s="3">
        <f t="shared" si="20"/>
        <v>-881</v>
      </c>
      <c r="BC19" s="3">
        <f t="shared" si="21"/>
        <v>-947</v>
      </c>
      <c r="BD19" s="215">
        <f t="shared" si="23"/>
        <v>-823</v>
      </c>
    </row>
    <row r="20" spans="1:56" s="15" customFormat="1" x14ac:dyDescent="0.45">
      <c r="A20" s="54" t="s">
        <v>26</v>
      </c>
      <c r="B20" s="58">
        <f t="shared" si="24"/>
        <v>45923</v>
      </c>
      <c r="C20" s="56">
        <v>797</v>
      </c>
      <c r="D20" s="13">
        <v>765</v>
      </c>
      <c r="E20" s="14">
        <v>860</v>
      </c>
      <c r="F20" s="108">
        <v>709</v>
      </c>
      <c r="G20" s="118">
        <v>857</v>
      </c>
      <c r="H20" s="134">
        <v>860</v>
      </c>
      <c r="I20" s="154">
        <v>834</v>
      </c>
      <c r="J20" s="182">
        <v>875</v>
      </c>
      <c r="K20" s="219">
        <v>974</v>
      </c>
      <c r="L20" s="380">
        <v>897</v>
      </c>
      <c r="M20" s="366"/>
      <c r="N20" s="57">
        <v>810</v>
      </c>
      <c r="O20" s="13">
        <v>794</v>
      </c>
      <c r="P20" s="14">
        <v>872</v>
      </c>
      <c r="Q20" s="108">
        <v>746</v>
      </c>
      <c r="R20" s="118">
        <v>881</v>
      </c>
      <c r="S20" s="134">
        <v>941</v>
      </c>
      <c r="T20" s="154">
        <v>889</v>
      </c>
      <c r="U20" s="182">
        <v>959</v>
      </c>
      <c r="V20" s="200">
        <v>1034</v>
      </c>
      <c r="W20" s="230">
        <v>922</v>
      </c>
      <c r="X20" s="366"/>
      <c r="Y20" s="221">
        <v>888</v>
      </c>
      <c r="Z20" s="154">
        <v>826</v>
      </c>
      <c r="AA20" s="182">
        <v>902</v>
      </c>
      <c r="AB20" s="219">
        <v>977</v>
      </c>
      <c r="AC20" s="230">
        <v>851</v>
      </c>
      <c r="AD20" s="366"/>
      <c r="AF20" s="4">
        <f t="shared" si="0"/>
        <v>-797</v>
      </c>
      <c r="AG20" s="3">
        <f t="shared" si="1"/>
        <v>-765</v>
      </c>
      <c r="AH20" s="3">
        <f t="shared" si="2"/>
        <v>-860</v>
      </c>
      <c r="AI20" s="3">
        <f t="shared" si="3"/>
        <v>-709</v>
      </c>
      <c r="AJ20" s="3">
        <f t="shared" si="4"/>
        <v>-857</v>
      </c>
      <c r="AK20" s="3">
        <f t="shared" si="5"/>
        <v>-860</v>
      </c>
      <c r="AL20" s="3">
        <f t="shared" si="6"/>
        <v>-834</v>
      </c>
      <c r="AM20" s="3">
        <f t="shared" si="7"/>
        <v>-875</v>
      </c>
      <c r="AN20" s="3">
        <f t="shared" si="8"/>
        <v>-974</v>
      </c>
      <c r="AO20" s="215">
        <f t="shared" si="22"/>
        <v>-897</v>
      </c>
      <c r="AP20" s="4">
        <f t="shared" si="9"/>
        <v>-810</v>
      </c>
      <c r="AQ20" s="3">
        <f t="shared" si="10"/>
        <v>-794</v>
      </c>
      <c r="AR20" s="3">
        <f t="shared" si="11"/>
        <v>-872</v>
      </c>
      <c r="AS20" s="3">
        <f t="shared" si="12"/>
        <v>-746</v>
      </c>
      <c r="AT20" s="3">
        <f t="shared" si="13"/>
        <v>-881</v>
      </c>
      <c r="AU20" s="3">
        <f t="shared" si="14"/>
        <v>-941</v>
      </c>
      <c r="AV20" s="3">
        <f t="shared" si="15"/>
        <v>-889</v>
      </c>
      <c r="AW20" s="3">
        <f t="shared" si="16"/>
        <v>-959</v>
      </c>
      <c r="AX20" s="3">
        <f t="shared" si="17"/>
        <v>-1034</v>
      </c>
      <c r="AY20" s="215">
        <f t="shared" si="25"/>
        <v>-922</v>
      </c>
      <c r="AZ20" s="4">
        <f t="shared" si="18"/>
        <v>-888</v>
      </c>
      <c r="BA20" s="3">
        <f t="shared" si="19"/>
        <v>-826</v>
      </c>
      <c r="BB20" s="3">
        <f t="shared" si="20"/>
        <v>-902</v>
      </c>
      <c r="BC20" s="3">
        <f t="shared" si="21"/>
        <v>-977</v>
      </c>
      <c r="BD20" s="215">
        <f t="shared" si="23"/>
        <v>-851</v>
      </c>
    </row>
    <row r="21" spans="1:56" s="15" customFormat="1" x14ac:dyDescent="0.45">
      <c r="A21" s="58" t="s">
        <v>27</v>
      </c>
      <c r="B21" s="58">
        <f t="shared" si="24"/>
        <v>45930</v>
      </c>
      <c r="C21" s="56">
        <v>819</v>
      </c>
      <c r="D21" s="13">
        <v>774</v>
      </c>
      <c r="E21" s="14">
        <v>869</v>
      </c>
      <c r="F21" s="108">
        <v>718</v>
      </c>
      <c r="G21" s="118">
        <v>896</v>
      </c>
      <c r="H21" s="134">
        <v>897</v>
      </c>
      <c r="I21" s="154">
        <v>852</v>
      </c>
      <c r="J21" s="182">
        <v>904</v>
      </c>
      <c r="K21" s="219">
        <v>995</v>
      </c>
      <c r="L21" s="380">
        <v>919</v>
      </c>
      <c r="M21" s="366"/>
      <c r="N21" s="57">
        <v>821</v>
      </c>
      <c r="O21" s="13">
        <v>802</v>
      </c>
      <c r="P21" s="14">
        <v>884</v>
      </c>
      <c r="Q21" s="108">
        <v>753</v>
      </c>
      <c r="R21" s="118">
        <v>918</v>
      </c>
      <c r="S21" s="134">
        <v>983</v>
      </c>
      <c r="T21" s="154">
        <v>906</v>
      </c>
      <c r="U21" s="182">
        <v>990</v>
      </c>
      <c r="V21" s="200">
        <v>1056</v>
      </c>
      <c r="W21" s="230">
        <v>942</v>
      </c>
      <c r="X21" s="366"/>
      <c r="Y21" s="221">
        <v>921</v>
      </c>
      <c r="Z21" s="154">
        <v>837</v>
      </c>
      <c r="AA21" s="182">
        <v>932</v>
      </c>
      <c r="AB21" s="219">
        <v>991</v>
      </c>
      <c r="AC21" s="230">
        <v>869</v>
      </c>
      <c r="AD21" s="366"/>
      <c r="AF21" s="4">
        <f t="shared" si="0"/>
        <v>-819</v>
      </c>
      <c r="AG21" s="3">
        <f t="shared" si="1"/>
        <v>-774</v>
      </c>
      <c r="AH21" s="3">
        <f t="shared" si="2"/>
        <v>-869</v>
      </c>
      <c r="AI21" s="3">
        <f t="shared" si="3"/>
        <v>-718</v>
      </c>
      <c r="AJ21" s="3">
        <f t="shared" si="4"/>
        <v>-896</v>
      </c>
      <c r="AK21" s="3">
        <f t="shared" si="5"/>
        <v>-897</v>
      </c>
      <c r="AL21" s="3">
        <f t="shared" si="6"/>
        <v>-852</v>
      </c>
      <c r="AM21" s="3">
        <f t="shared" si="7"/>
        <v>-904</v>
      </c>
      <c r="AN21" s="3">
        <f t="shared" si="8"/>
        <v>-995</v>
      </c>
      <c r="AO21" s="215">
        <f t="shared" si="22"/>
        <v>-919</v>
      </c>
      <c r="AP21" s="4">
        <f t="shared" si="9"/>
        <v>-821</v>
      </c>
      <c r="AQ21" s="3">
        <f t="shared" si="10"/>
        <v>-802</v>
      </c>
      <c r="AR21" s="3">
        <f t="shared" si="11"/>
        <v>-884</v>
      </c>
      <c r="AS21" s="3">
        <f t="shared" si="12"/>
        <v>-753</v>
      </c>
      <c r="AT21" s="3">
        <f t="shared" si="13"/>
        <v>-918</v>
      </c>
      <c r="AU21" s="3">
        <f t="shared" si="14"/>
        <v>-983</v>
      </c>
      <c r="AV21" s="3">
        <f t="shared" si="15"/>
        <v>-906</v>
      </c>
      <c r="AW21" s="3">
        <f t="shared" si="16"/>
        <v>-990</v>
      </c>
      <c r="AX21" s="3">
        <f t="shared" si="17"/>
        <v>-1056</v>
      </c>
      <c r="AY21" s="215">
        <f t="shared" si="25"/>
        <v>-942</v>
      </c>
      <c r="AZ21" s="4">
        <f t="shared" si="18"/>
        <v>-921</v>
      </c>
      <c r="BA21" s="3">
        <f t="shared" si="19"/>
        <v>-837</v>
      </c>
      <c r="BB21" s="3">
        <f t="shared" si="20"/>
        <v>-932</v>
      </c>
      <c r="BC21" s="3">
        <f t="shared" si="21"/>
        <v>-991</v>
      </c>
      <c r="BD21" s="215">
        <f t="shared" si="23"/>
        <v>-869</v>
      </c>
    </row>
    <row r="22" spans="1:56" s="15" customFormat="1" x14ac:dyDescent="0.45">
      <c r="A22" s="58" t="s">
        <v>28</v>
      </c>
      <c r="B22" s="58">
        <f t="shared" si="24"/>
        <v>45937</v>
      </c>
      <c r="C22" s="56">
        <v>822</v>
      </c>
      <c r="D22" s="13">
        <v>801</v>
      </c>
      <c r="E22" s="14">
        <v>873</v>
      </c>
      <c r="F22" s="108">
        <v>722</v>
      </c>
      <c r="G22" s="118">
        <v>916</v>
      </c>
      <c r="H22" s="134">
        <v>906</v>
      </c>
      <c r="I22" s="154">
        <v>864</v>
      </c>
      <c r="J22" s="182">
        <v>933</v>
      </c>
      <c r="K22" s="219">
        <v>1010</v>
      </c>
      <c r="L22" s="380">
        <v>949</v>
      </c>
      <c r="M22" s="366"/>
      <c r="N22" s="57">
        <v>833</v>
      </c>
      <c r="O22" s="13">
        <v>829</v>
      </c>
      <c r="P22" s="14">
        <v>887</v>
      </c>
      <c r="Q22" s="108">
        <v>757</v>
      </c>
      <c r="R22" s="118">
        <v>937</v>
      </c>
      <c r="S22" s="134">
        <v>994</v>
      </c>
      <c r="T22" s="154">
        <v>917</v>
      </c>
      <c r="U22" s="182">
        <v>1019</v>
      </c>
      <c r="V22" s="200">
        <v>1070</v>
      </c>
      <c r="W22" s="230">
        <v>971</v>
      </c>
      <c r="X22" s="366"/>
      <c r="Y22" s="221">
        <v>926</v>
      </c>
      <c r="Z22" s="154">
        <v>845</v>
      </c>
      <c r="AA22" s="182">
        <v>961</v>
      </c>
      <c r="AB22" s="219">
        <v>999</v>
      </c>
      <c r="AC22" s="230">
        <v>900</v>
      </c>
      <c r="AD22" s="366"/>
      <c r="AF22" s="4">
        <f t="shared" si="0"/>
        <v>-822</v>
      </c>
      <c r="AG22" s="3">
        <f t="shared" si="1"/>
        <v>-801</v>
      </c>
      <c r="AH22" s="3">
        <f t="shared" si="2"/>
        <v>-873</v>
      </c>
      <c r="AI22" s="3">
        <f t="shared" si="3"/>
        <v>-722</v>
      </c>
      <c r="AJ22" s="3">
        <f t="shared" si="4"/>
        <v>-916</v>
      </c>
      <c r="AK22" s="3">
        <f t="shared" si="5"/>
        <v>-906</v>
      </c>
      <c r="AL22" s="3">
        <f t="shared" si="6"/>
        <v>-864</v>
      </c>
      <c r="AM22" s="3">
        <f t="shared" si="7"/>
        <v>-933</v>
      </c>
      <c r="AN22" s="3">
        <f t="shared" si="8"/>
        <v>-1010</v>
      </c>
      <c r="AO22" s="215">
        <f t="shared" si="22"/>
        <v>-949</v>
      </c>
      <c r="AP22" s="4">
        <f t="shared" si="9"/>
        <v>-833</v>
      </c>
      <c r="AQ22" s="3">
        <f t="shared" si="10"/>
        <v>-829</v>
      </c>
      <c r="AR22" s="3">
        <f t="shared" si="11"/>
        <v>-887</v>
      </c>
      <c r="AS22" s="3">
        <f t="shared" si="12"/>
        <v>-757</v>
      </c>
      <c r="AT22" s="3">
        <f t="shared" si="13"/>
        <v>-937</v>
      </c>
      <c r="AU22" s="3">
        <f t="shared" si="14"/>
        <v>-994</v>
      </c>
      <c r="AV22" s="3">
        <f t="shared" si="15"/>
        <v>-917</v>
      </c>
      <c r="AW22" s="3">
        <f t="shared" si="16"/>
        <v>-1019</v>
      </c>
      <c r="AX22" s="3">
        <f t="shared" si="17"/>
        <v>-1070</v>
      </c>
      <c r="AY22" s="215">
        <f t="shared" si="25"/>
        <v>-971</v>
      </c>
      <c r="AZ22" s="4">
        <f t="shared" si="18"/>
        <v>-926</v>
      </c>
      <c r="BA22" s="3">
        <f t="shared" si="19"/>
        <v>-845</v>
      </c>
      <c r="BB22" s="3">
        <f t="shared" si="20"/>
        <v>-961</v>
      </c>
      <c r="BC22" s="3">
        <f t="shared" si="21"/>
        <v>-999</v>
      </c>
      <c r="BD22" s="215">
        <f t="shared" si="23"/>
        <v>-900</v>
      </c>
    </row>
    <row r="23" spans="1:56" s="15" customFormat="1" x14ac:dyDescent="0.45">
      <c r="A23" s="58" t="s">
        <v>29</v>
      </c>
      <c r="B23" s="58">
        <f t="shared" si="24"/>
        <v>45944</v>
      </c>
      <c r="C23" s="56">
        <v>843</v>
      </c>
      <c r="D23" s="13">
        <v>808</v>
      </c>
      <c r="E23" s="14">
        <v>872</v>
      </c>
      <c r="F23" s="108">
        <v>731</v>
      </c>
      <c r="G23" s="118">
        <v>918</v>
      </c>
      <c r="H23" s="134">
        <v>925</v>
      </c>
      <c r="I23" s="154">
        <v>874</v>
      </c>
      <c r="J23" s="182">
        <v>940</v>
      </c>
      <c r="K23" s="219">
        <v>1013</v>
      </c>
      <c r="L23" s="380">
        <v>954</v>
      </c>
      <c r="M23" s="366"/>
      <c r="N23" s="57">
        <v>851</v>
      </c>
      <c r="O23" s="13">
        <v>835</v>
      </c>
      <c r="P23" s="14">
        <v>887</v>
      </c>
      <c r="Q23" s="108">
        <v>767</v>
      </c>
      <c r="R23" s="118">
        <v>940</v>
      </c>
      <c r="S23" s="134">
        <v>1016</v>
      </c>
      <c r="T23" s="154">
        <v>926</v>
      </c>
      <c r="U23" s="182">
        <v>1026</v>
      </c>
      <c r="V23" s="200">
        <v>1073</v>
      </c>
      <c r="W23" s="230">
        <v>978</v>
      </c>
      <c r="X23" s="366"/>
      <c r="Y23" s="221">
        <v>947</v>
      </c>
      <c r="Z23" s="154">
        <v>856</v>
      </c>
      <c r="AA23" s="182">
        <v>965</v>
      </c>
      <c r="AB23" s="219">
        <v>999</v>
      </c>
      <c r="AC23" s="230">
        <v>907</v>
      </c>
      <c r="AD23" s="366"/>
      <c r="AF23" s="4">
        <f t="shared" si="0"/>
        <v>-843</v>
      </c>
      <c r="AG23" s="3">
        <f t="shared" si="1"/>
        <v>-808</v>
      </c>
      <c r="AH23" s="3">
        <f t="shared" si="2"/>
        <v>-872</v>
      </c>
      <c r="AI23" s="3">
        <f t="shared" si="3"/>
        <v>-731</v>
      </c>
      <c r="AJ23" s="3">
        <f t="shared" si="4"/>
        <v>-918</v>
      </c>
      <c r="AK23" s="3">
        <f t="shared" si="5"/>
        <v>-925</v>
      </c>
      <c r="AL23" s="3">
        <f t="shared" si="6"/>
        <v>-874</v>
      </c>
      <c r="AM23" s="3">
        <f t="shared" si="7"/>
        <v>-940</v>
      </c>
      <c r="AN23" s="3">
        <f t="shared" si="8"/>
        <v>-1013</v>
      </c>
      <c r="AO23" s="215">
        <f t="shared" si="22"/>
        <v>-954</v>
      </c>
      <c r="AP23" s="4">
        <f t="shared" si="9"/>
        <v>-851</v>
      </c>
      <c r="AQ23" s="3">
        <f t="shared" si="10"/>
        <v>-835</v>
      </c>
      <c r="AR23" s="3">
        <f t="shared" si="11"/>
        <v>-887</v>
      </c>
      <c r="AS23" s="3">
        <f t="shared" si="12"/>
        <v>-767</v>
      </c>
      <c r="AT23" s="3">
        <f t="shared" si="13"/>
        <v>-940</v>
      </c>
      <c r="AU23" s="3">
        <f t="shared" si="14"/>
        <v>-1016</v>
      </c>
      <c r="AV23" s="3">
        <f t="shared" si="15"/>
        <v>-926</v>
      </c>
      <c r="AW23" s="3">
        <f t="shared" si="16"/>
        <v>-1026</v>
      </c>
      <c r="AX23" s="3">
        <f t="shared" si="17"/>
        <v>-1073</v>
      </c>
      <c r="AY23" s="215">
        <f t="shared" si="25"/>
        <v>-978</v>
      </c>
      <c r="AZ23" s="4">
        <f t="shared" si="18"/>
        <v>-947</v>
      </c>
      <c r="BA23" s="3">
        <f t="shared" si="19"/>
        <v>-856</v>
      </c>
      <c r="BB23" s="3">
        <f t="shared" si="20"/>
        <v>-965</v>
      </c>
      <c r="BC23" s="3">
        <f t="shared" si="21"/>
        <v>-999</v>
      </c>
      <c r="BD23" s="215">
        <f t="shared" si="23"/>
        <v>-907</v>
      </c>
    </row>
    <row r="24" spans="1:56" s="15" customFormat="1" x14ac:dyDescent="0.45">
      <c r="A24" s="54" t="s">
        <v>30</v>
      </c>
      <c r="B24" s="58">
        <f t="shared" si="24"/>
        <v>45951</v>
      </c>
      <c r="C24" s="56">
        <v>849</v>
      </c>
      <c r="D24" s="13">
        <v>815</v>
      </c>
      <c r="E24" s="14">
        <v>873</v>
      </c>
      <c r="F24" s="108">
        <v>733</v>
      </c>
      <c r="G24" s="118">
        <v>926</v>
      </c>
      <c r="H24" s="134">
        <v>937</v>
      </c>
      <c r="I24" s="154">
        <v>891</v>
      </c>
      <c r="J24" s="182">
        <v>946</v>
      </c>
      <c r="K24" s="219">
        <v>1024</v>
      </c>
      <c r="L24" s="380">
        <v>959</v>
      </c>
      <c r="M24" s="366"/>
      <c r="N24" s="57">
        <v>855</v>
      </c>
      <c r="O24" s="13">
        <v>842</v>
      </c>
      <c r="P24" s="14">
        <v>888</v>
      </c>
      <c r="Q24" s="108">
        <v>771</v>
      </c>
      <c r="R24" s="118">
        <v>948</v>
      </c>
      <c r="S24" s="134">
        <v>1031</v>
      </c>
      <c r="T24" s="154">
        <v>951</v>
      </c>
      <c r="U24" s="182">
        <v>1033</v>
      </c>
      <c r="V24" s="200">
        <v>1083</v>
      </c>
      <c r="W24" s="230">
        <v>984</v>
      </c>
      <c r="X24" s="366"/>
      <c r="Y24" s="221">
        <v>959</v>
      </c>
      <c r="Z24" s="154">
        <v>871</v>
      </c>
      <c r="AA24" s="182">
        <v>970</v>
      </c>
      <c r="AB24" s="219">
        <v>1009</v>
      </c>
      <c r="AC24" s="230">
        <v>908</v>
      </c>
      <c r="AD24" s="366"/>
      <c r="AF24" s="4">
        <f t="shared" si="0"/>
        <v>-849</v>
      </c>
      <c r="AG24" s="3">
        <f t="shared" si="1"/>
        <v>-815</v>
      </c>
      <c r="AH24" s="3">
        <f t="shared" si="2"/>
        <v>-873</v>
      </c>
      <c r="AI24" s="3">
        <f t="shared" si="3"/>
        <v>-733</v>
      </c>
      <c r="AJ24" s="3">
        <f t="shared" si="4"/>
        <v>-926</v>
      </c>
      <c r="AK24" s="3">
        <f t="shared" si="5"/>
        <v>-937</v>
      </c>
      <c r="AL24" s="3">
        <f t="shared" si="6"/>
        <v>-891</v>
      </c>
      <c r="AM24" s="3">
        <f t="shared" si="7"/>
        <v>-946</v>
      </c>
      <c r="AN24" s="3">
        <f t="shared" si="8"/>
        <v>-1024</v>
      </c>
      <c r="AO24" s="215">
        <f t="shared" si="22"/>
        <v>-959</v>
      </c>
      <c r="AP24" s="4">
        <f t="shared" si="9"/>
        <v>-855</v>
      </c>
      <c r="AQ24" s="3">
        <f t="shared" si="10"/>
        <v>-842</v>
      </c>
      <c r="AR24" s="3">
        <f t="shared" si="11"/>
        <v>-888</v>
      </c>
      <c r="AS24" s="3">
        <f t="shared" si="12"/>
        <v>-771</v>
      </c>
      <c r="AT24" s="3">
        <f t="shared" si="13"/>
        <v>-948</v>
      </c>
      <c r="AU24" s="3">
        <f t="shared" si="14"/>
        <v>-1031</v>
      </c>
      <c r="AV24" s="3">
        <f t="shared" si="15"/>
        <v>-951</v>
      </c>
      <c r="AW24" s="3">
        <f t="shared" si="16"/>
        <v>-1033</v>
      </c>
      <c r="AX24" s="3">
        <f t="shared" si="17"/>
        <v>-1083</v>
      </c>
      <c r="AY24" s="215">
        <f t="shared" si="25"/>
        <v>-984</v>
      </c>
      <c r="AZ24" s="4">
        <f t="shared" si="18"/>
        <v>-959</v>
      </c>
      <c r="BA24" s="3">
        <f t="shared" si="19"/>
        <v>-871</v>
      </c>
      <c r="BB24" s="3">
        <f t="shared" si="20"/>
        <v>-970</v>
      </c>
      <c r="BC24" s="3">
        <f t="shared" si="21"/>
        <v>-1009</v>
      </c>
      <c r="BD24" s="215">
        <f t="shared" si="23"/>
        <v>-908</v>
      </c>
    </row>
    <row r="25" spans="1:56" s="15" customFormat="1" ht="14.65" thickBot="1" x14ac:dyDescent="0.5">
      <c r="A25" s="59" t="s">
        <v>31</v>
      </c>
      <c r="B25" s="58">
        <f t="shared" si="24"/>
        <v>45958</v>
      </c>
      <c r="C25" s="63">
        <v>854</v>
      </c>
      <c r="D25" s="23">
        <v>830</v>
      </c>
      <c r="E25" s="37">
        <v>873</v>
      </c>
      <c r="F25" s="110">
        <v>734</v>
      </c>
      <c r="G25" s="119">
        <v>926</v>
      </c>
      <c r="H25" s="152">
        <v>940</v>
      </c>
      <c r="I25" s="187">
        <v>905</v>
      </c>
      <c r="J25" s="190">
        <v>951</v>
      </c>
      <c r="K25" s="220">
        <v>1028</v>
      </c>
      <c r="L25" s="381">
        <v>963</v>
      </c>
      <c r="M25" s="371"/>
      <c r="N25" s="62">
        <v>860</v>
      </c>
      <c r="O25" s="23">
        <v>862</v>
      </c>
      <c r="P25" s="37">
        <v>888</v>
      </c>
      <c r="Q25" s="110">
        <v>773</v>
      </c>
      <c r="R25" s="119">
        <v>948</v>
      </c>
      <c r="S25" s="152">
        <v>1037</v>
      </c>
      <c r="T25" s="187">
        <v>967</v>
      </c>
      <c r="U25" s="190">
        <v>1038</v>
      </c>
      <c r="V25" s="208">
        <v>1088</v>
      </c>
      <c r="W25" s="231">
        <v>988</v>
      </c>
      <c r="X25" s="371"/>
      <c r="Y25" s="222">
        <v>960</v>
      </c>
      <c r="Z25" s="187">
        <v>884</v>
      </c>
      <c r="AA25" s="190">
        <v>973</v>
      </c>
      <c r="AB25" s="220">
        <v>1015</v>
      </c>
      <c r="AC25" s="231">
        <v>909</v>
      </c>
      <c r="AD25" s="371"/>
      <c r="AF25" s="7">
        <f t="shared" si="0"/>
        <v>-854</v>
      </c>
      <c r="AG25" s="6">
        <f t="shared" si="1"/>
        <v>-830</v>
      </c>
      <c r="AH25" s="6">
        <f t="shared" si="2"/>
        <v>-873</v>
      </c>
      <c r="AI25" s="6">
        <f t="shared" si="3"/>
        <v>-734</v>
      </c>
      <c r="AJ25" s="6">
        <f t="shared" si="4"/>
        <v>-926</v>
      </c>
      <c r="AK25" s="6">
        <f t="shared" si="5"/>
        <v>-940</v>
      </c>
      <c r="AL25" s="6">
        <f t="shared" si="6"/>
        <v>-905</v>
      </c>
      <c r="AM25" s="6">
        <f t="shared" si="7"/>
        <v>-951</v>
      </c>
      <c r="AN25" s="6">
        <f t="shared" si="8"/>
        <v>-1028</v>
      </c>
      <c r="AO25" s="216">
        <f t="shared" si="22"/>
        <v>-963</v>
      </c>
      <c r="AP25" s="7">
        <f t="shared" si="9"/>
        <v>-860</v>
      </c>
      <c r="AQ25" s="6">
        <f t="shared" si="10"/>
        <v>-862</v>
      </c>
      <c r="AR25" s="6">
        <f t="shared" si="11"/>
        <v>-888</v>
      </c>
      <c r="AS25" s="6">
        <f t="shared" si="12"/>
        <v>-773</v>
      </c>
      <c r="AT25" s="6">
        <f t="shared" si="13"/>
        <v>-948</v>
      </c>
      <c r="AU25" s="6">
        <f t="shared" si="14"/>
        <v>-1037</v>
      </c>
      <c r="AV25" s="6">
        <f t="shared" si="15"/>
        <v>-967</v>
      </c>
      <c r="AW25" s="6">
        <f t="shared" si="16"/>
        <v>-1038</v>
      </c>
      <c r="AX25" s="6">
        <f t="shared" si="17"/>
        <v>-1088</v>
      </c>
      <c r="AY25" s="216">
        <f t="shared" ref="AY25" si="26">X25-W25</f>
        <v>-988</v>
      </c>
      <c r="AZ25" s="7">
        <f t="shared" si="18"/>
        <v>-960</v>
      </c>
      <c r="BA25" s="6">
        <f t="shared" si="19"/>
        <v>-884</v>
      </c>
      <c r="BB25" s="6">
        <f t="shared" si="20"/>
        <v>-973</v>
      </c>
      <c r="BC25" s="6">
        <f t="shared" si="21"/>
        <v>-1015</v>
      </c>
      <c r="BD25" s="216">
        <f t="shared" si="23"/>
        <v>-909</v>
      </c>
    </row>
    <row r="26" spans="1:56" ht="14.65" hidden="1" thickBot="1" x14ac:dyDescent="0.5">
      <c r="A26" s="2" t="s">
        <v>66</v>
      </c>
      <c r="B26" s="175"/>
      <c r="C26" s="262"/>
      <c r="D26" s="263"/>
      <c r="E26" s="264"/>
      <c r="F26" s="47"/>
      <c r="G26" s="47"/>
      <c r="H26" s="47"/>
      <c r="I26" s="47"/>
      <c r="J26" s="47"/>
      <c r="K26" s="47"/>
      <c r="L26" s="143"/>
      <c r="M26" s="368"/>
      <c r="N26" s="47"/>
      <c r="O26" s="312"/>
      <c r="P26" s="168"/>
      <c r="Q26" s="47"/>
      <c r="R26" s="47"/>
      <c r="S26" s="47"/>
      <c r="T26" s="47"/>
      <c r="U26" s="47"/>
      <c r="V26" s="47"/>
      <c r="W26" s="143"/>
      <c r="X26" s="368"/>
      <c r="Y26" s="47"/>
      <c r="Z26" s="47"/>
      <c r="AA26" s="47"/>
      <c r="AB26" s="47"/>
      <c r="AC26" s="143"/>
      <c r="AD26" s="368"/>
      <c r="AF26" s="50">
        <f>F26-C26</f>
        <v>0</v>
      </c>
      <c r="AG26" s="50">
        <f>F26-D26</f>
        <v>0</v>
      </c>
      <c r="AH26" s="53">
        <f>F26-E26</f>
        <v>0</v>
      </c>
      <c r="AI26" s="111"/>
      <c r="AJ26" s="111"/>
      <c r="AK26" s="111"/>
      <c r="AL26" s="111"/>
      <c r="AM26" s="50">
        <f t="shared" ref="AM26" si="27">K26-14</f>
        <v>-14</v>
      </c>
      <c r="AN26" s="111"/>
      <c r="AO26" s="111"/>
      <c r="AP26" s="111"/>
      <c r="AQ26" s="49">
        <f t="shared" ref="AQ26" si="28">Q26-O26</f>
        <v>0</v>
      </c>
      <c r="AR26" s="12">
        <f t="shared" ref="AR26" si="29">Q26-P26</f>
        <v>0</v>
      </c>
      <c r="AS26" s="47"/>
      <c r="AT26" s="47"/>
      <c r="AU26" s="47"/>
      <c r="AW26" s="50">
        <f t="shared" ref="AW26" si="30">V26-U26</f>
        <v>0</v>
      </c>
      <c r="AX26" s="87"/>
      <c r="AY26" s="87"/>
    </row>
    <row r="27" spans="1:56" ht="14.65" thickBot="1" x14ac:dyDescent="0.5">
      <c r="A27" s="282" t="s">
        <v>107</v>
      </c>
      <c r="B27" s="175"/>
      <c r="C27" s="285"/>
      <c r="D27" s="286"/>
      <c r="E27" s="287"/>
      <c r="F27" s="288"/>
      <c r="G27" s="289"/>
      <c r="H27" s="290"/>
      <c r="I27" s="291"/>
      <c r="J27" s="292"/>
      <c r="K27" s="293"/>
      <c r="L27" s="382"/>
      <c r="M27" s="369"/>
      <c r="N27" s="294"/>
      <c r="O27" s="286"/>
      <c r="P27" s="287"/>
      <c r="Q27" s="288"/>
      <c r="R27" s="289"/>
      <c r="S27" s="290"/>
      <c r="T27" s="291"/>
      <c r="U27" s="292"/>
      <c r="V27" s="311"/>
      <c r="W27" s="364"/>
      <c r="X27" s="369"/>
      <c r="Y27" s="339"/>
      <c r="Z27" s="291"/>
      <c r="AA27" s="292"/>
      <c r="AB27" s="293"/>
      <c r="AC27" s="364"/>
      <c r="AD27" s="369"/>
    </row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</sheetData>
  <mergeCells count="7">
    <mergeCell ref="A1:AD1"/>
    <mergeCell ref="Y2:AD2"/>
    <mergeCell ref="AF2:AO2"/>
    <mergeCell ref="AP2:AY2"/>
    <mergeCell ref="AZ2:BD2"/>
    <mergeCell ref="C2:M2"/>
    <mergeCell ref="N2:X2"/>
  </mergeCells>
  <conditionalFormatting sqref="AF4:BD25">
    <cfRule type="cellIs" dxfId="23" priority="1" operator="between">
      <formula>0</formula>
      <formula>-2000</formula>
    </cfRule>
    <cfRule type="cellIs" dxfId="22" priority="2" operator="greaterThanOrEqual">
      <formula>0</formula>
    </cfRule>
  </conditionalFormatting>
  <conditionalFormatting sqref="AW26:AY26">
    <cfRule type="cellIs" dxfId="21" priority="3" operator="between">
      <formula>0</formula>
      <formula>-2000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4D79B"/>
  </sheetPr>
  <dimension ref="A1:BH27"/>
  <sheetViews>
    <sheetView zoomScale="90" zoomScaleNormal="90" workbookViewId="0">
      <selection activeCell="L5" sqref="L5"/>
    </sheetView>
  </sheetViews>
  <sheetFormatPr baseColWidth="10" defaultColWidth="10.73046875" defaultRowHeight="14.25" x14ac:dyDescent="0.45"/>
  <cols>
    <col min="1" max="1" width="14.265625" style="15" customWidth="1"/>
    <col min="2" max="2" width="14.265625" style="15" hidden="1" customWidth="1"/>
    <col min="3" max="4" width="10.265625" style="16" customWidth="1"/>
    <col min="5" max="5" width="10.73046875" style="16"/>
    <col min="6" max="32" width="8.73046875" style="16" customWidth="1"/>
    <col min="33" max="33" width="3.9296875" style="15" customWidth="1"/>
    <col min="34" max="60" width="9.86328125" style="16" customWidth="1"/>
    <col min="61" max="16384" width="10.73046875" style="15"/>
  </cols>
  <sheetData>
    <row r="1" spans="1:60" ht="14.65" thickBot="1" x14ac:dyDescent="0.5">
      <c r="A1" s="435" t="s">
        <v>34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7"/>
      <c r="BG1" s="16" t="s">
        <v>73</v>
      </c>
    </row>
    <row r="2" spans="1:60" ht="14.65" thickBot="1" x14ac:dyDescent="0.5">
      <c r="A2" s="64"/>
      <c r="B2" s="252"/>
      <c r="C2" s="432" t="s">
        <v>32</v>
      </c>
      <c r="D2" s="433"/>
      <c r="E2" s="433"/>
      <c r="F2" s="433"/>
      <c r="G2" s="433"/>
      <c r="H2" s="433"/>
      <c r="I2" s="433"/>
      <c r="J2" s="433"/>
      <c r="K2" s="433"/>
      <c r="L2" s="433"/>
      <c r="M2" s="429" t="s">
        <v>33</v>
      </c>
      <c r="N2" s="430"/>
      <c r="O2" s="430"/>
      <c r="P2" s="430"/>
      <c r="Q2" s="430"/>
      <c r="R2" s="430"/>
      <c r="S2" s="430"/>
      <c r="T2" s="430"/>
      <c r="U2" s="430"/>
      <c r="V2" s="431"/>
      <c r="W2" s="429" t="s">
        <v>136</v>
      </c>
      <c r="X2" s="430"/>
      <c r="Y2" s="430"/>
      <c r="Z2" s="430"/>
      <c r="AA2" s="430"/>
      <c r="AB2" s="430"/>
      <c r="AC2" s="430"/>
      <c r="AD2" s="430"/>
      <c r="AE2" s="430"/>
      <c r="AF2" s="431"/>
      <c r="AH2" s="429" t="s">
        <v>32</v>
      </c>
      <c r="AI2" s="430"/>
      <c r="AJ2" s="430"/>
      <c r="AK2" s="430"/>
      <c r="AL2" s="430"/>
      <c r="AM2" s="430"/>
      <c r="AN2" s="430"/>
      <c r="AO2" s="430"/>
      <c r="AP2" s="431"/>
      <c r="AQ2" s="429" t="s">
        <v>33</v>
      </c>
      <c r="AR2" s="430"/>
      <c r="AS2" s="430"/>
      <c r="AT2" s="430"/>
      <c r="AU2" s="430"/>
      <c r="AV2" s="430"/>
      <c r="AW2" s="430"/>
      <c r="AX2" s="430"/>
      <c r="AY2" s="431"/>
      <c r="AZ2" s="429" t="s">
        <v>136</v>
      </c>
      <c r="BA2" s="430"/>
      <c r="BB2" s="430"/>
      <c r="BC2" s="430"/>
      <c r="BD2" s="430"/>
      <c r="BE2" s="430"/>
      <c r="BF2" s="430"/>
      <c r="BG2" s="430"/>
      <c r="BH2" s="431"/>
    </row>
    <row r="3" spans="1:60" ht="28.5" x14ac:dyDescent="0.45">
      <c r="A3" s="54"/>
      <c r="B3" s="64">
        <v>2025</v>
      </c>
      <c r="C3" s="85">
        <v>2017</v>
      </c>
      <c r="D3" s="72">
        <v>2018</v>
      </c>
      <c r="E3" s="84">
        <v>2019</v>
      </c>
      <c r="F3" s="123">
        <v>2020</v>
      </c>
      <c r="G3" s="139">
        <v>2021</v>
      </c>
      <c r="H3" s="174">
        <v>2022</v>
      </c>
      <c r="I3" s="189">
        <v>2023</v>
      </c>
      <c r="J3" s="223">
        <v>2024</v>
      </c>
      <c r="K3" s="363">
        <v>2025</v>
      </c>
      <c r="L3" s="370">
        <v>2026</v>
      </c>
      <c r="M3" s="239">
        <v>2017</v>
      </c>
      <c r="N3" s="72">
        <v>2018</v>
      </c>
      <c r="O3" s="84">
        <v>2019</v>
      </c>
      <c r="P3" s="123">
        <v>2020</v>
      </c>
      <c r="Q3" s="139">
        <v>2021</v>
      </c>
      <c r="R3" s="174">
        <v>2022</v>
      </c>
      <c r="S3" s="189">
        <v>2023</v>
      </c>
      <c r="T3" s="223">
        <v>2024</v>
      </c>
      <c r="U3" s="363">
        <v>2025</v>
      </c>
      <c r="V3" s="370">
        <v>2026</v>
      </c>
      <c r="W3" s="85">
        <v>2017</v>
      </c>
      <c r="X3" s="72">
        <v>2018</v>
      </c>
      <c r="Y3" s="84">
        <v>2019</v>
      </c>
      <c r="Z3" s="123">
        <v>2020</v>
      </c>
      <c r="AA3" s="139">
        <v>2021</v>
      </c>
      <c r="AB3" s="174">
        <v>2022</v>
      </c>
      <c r="AC3" s="189">
        <v>2023</v>
      </c>
      <c r="AD3" s="223">
        <v>2024</v>
      </c>
      <c r="AE3" s="233">
        <v>2025</v>
      </c>
      <c r="AF3" s="370">
        <v>2026</v>
      </c>
      <c r="AH3" s="44" t="s">
        <v>110</v>
      </c>
      <c r="AI3" s="38" t="s">
        <v>111</v>
      </c>
      <c r="AJ3" s="38" t="s">
        <v>112</v>
      </c>
      <c r="AK3" s="38" t="s">
        <v>113</v>
      </c>
      <c r="AL3" s="38" t="s">
        <v>114</v>
      </c>
      <c r="AM3" s="38" t="s">
        <v>115</v>
      </c>
      <c r="AN3" s="38" t="s">
        <v>116</v>
      </c>
      <c r="AO3" s="38" t="s">
        <v>117</v>
      </c>
      <c r="AP3" s="45" t="s">
        <v>118</v>
      </c>
      <c r="AQ3" s="38" t="s">
        <v>110</v>
      </c>
      <c r="AR3" s="38" t="s">
        <v>111</v>
      </c>
      <c r="AS3" s="38" t="s">
        <v>112</v>
      </c>
      <c r="AT3" s="38" t="s">
        <v>113</v>
      </c>
      <c r="AU3" s="38" t="s">
        <v>114</v>
      </c>
      <c r="AV3" s="38" t="s">
        <v>115</v>
      </c>
      <c r="AW3" s="38" t="s">
        <v>116</v>
      </c>
      <c r="AX3" s="38" t="s">
        <v>117</v>
      </c>
      <c r="AY3" s="45" t="s">
        <v>118</v>
      </c>
      <c r="AZ3" s="38" t="s">
        <v>110</v>
      </c>
      <c r="BA3" s="38" t="s">
        <v>111</v>
      </c>
      <c r="BB3" s="38" t="s">
        <v>112</v>
      </c>
      <c r="BC3" s="38" t="s">
        <v>113</v>
      </c>
      <c r="BD3" s="38" t="s">
        <v>114</v>
      </c>
      <c r="BE3" s="38" t="s">
        <v>115</v>
      </c>
      <c r="BF3" s="38" t="s">
        <v>116</v>
      </c>
      <c r="BG3" s="38" t="s">
        <v>117</v>
      </c>
      <c r="BH3" s="45" t="s">
        <v>118</v>
      </c>
    </row>
    <row r="4" spans="1:60" x14ac:dyDescent="0.45">
      <c r="A4" s="55" t="s">
        <v>98</v>
      </c>
      <c r="B4" s="246">
        <v>45811</v>
      </c>
      <c r="C4" s="20">
        <v>184</v>
      </c>
      <c r="D4" s="14">
        <v>217</v>
      </c>
      <c r="E4" s="79">
        <v>113.9</v>
      </c>
      <c r="F4" s="118">
        <v>139.1</v>
      </c>
      <c r="G4" s="134">
        <v>212</v>
      </c>
      <c r="H4" s="154">
        <v>200</v>
      </c>
      <c r="I4" s="182">
        <v>221</v>
      </c>
      <c r="J4" s="219">
        <v>255</v>
      </c>
      <c r="K4" s="230">
        <v>181.7</v>
      </c>
      <c r="L4" s="366">
        <v>166</v>
      </c>
      <c r="M4" s="86">
        <v>180.2</v>
      </c>
      <c r="N4" s="14">
        <v>225</v>
      </c>
      <c r="O4" s="79">
        <v>115.3</v>
      </c>
      <c r="P4" s="118">
        <v>144</v>
      </c>
      <c r="Q4" s="134">
        <v>226</v>
      </c>
      <c r="R4" s="154">
        <v>209</v>
      </c>
      <c r="S4" s="182">
        <v>231</v>
      </c>
      <c r="T4" s="219">
        <v>270</v>
      </c>
      <c r="U4" s="230">
        <v>189.3</v>
      </c>
      <c r="V4" s="366">
        <v>169</v>
      </c>
      <c r="W4" s="20">
        <v>117.9</v>
      </c>
      <c r="X4" s="14">
        <v>144</v>
      </c>
      <c r="Y4" s="79">
        <v>56.8</v>
      </c>
      <c r="Z4" s="118">
        <v>86.2</v>
      </c>
      <c r="AA4" s="134">
        <v>152</v>
      </c>
      <c r="AB4" s="154">
        <v>140</v>
      </c>
      <c r="AC4" s="182">
        <v>156</v>
      </c>
      <c r="AD4" s="219">
        <v>184</v>
      </c>
      <c r="AE4" s="230">
        <v>128.5</v>
      </c>
      <c r="AF4" s="366"/>
      <c r="AH4" s="4">
        <f t="shared" ref="AH4:AH25" si="0">L4-C4</f>
        <v>-18</v>
      </c>
      <c r="AI4" s="3">
        <f t="shared" ref="AI4:AI25" si="1">L4-D4</f>
        <v>-51</v>
      </c>
      <c r="AJ4" s="3">
        <f t="shared" ref="AJ4:AJ25" si="2">L4-E4</f>
        <v>52.099999999999994</v>
      </c>
      <c r="AK4" s="3">
        <f t="shared" ref="AK4:AK25" si="3">L4-F4</f>
        <v>26.900000000000006</v>
      </c>
      <c r="AL4" s="3">
        <f t="shared" ref="AL4:AL25" si="4">L4-G4</f>
        <v>-46</v>
      </c>
      <c r="AM4" s="3">
        <f t="shared" ref="AM4:AM25" si="5">L4-H4</f>
        <v>-34</v>
      </c>
      <c r="AN4" s="3">
        <f t="shared" ref="AN4:AN25" si="6">L4-I4</f>
        <v>-55</v>
      </c>
      <c r="AO4" s="3">
        <f t="shared" ref="AO4:AO25" si="7">L4-J4</f>
        <v>-89</v>
      </c>
      <c r="AP4" s="215">
        <f>L4-K4</f>
        <v>-15.699999999999989</v>
      </c>
      <c r="AQ4" s="4">
        <f t="shared" ref="AQ4:AQ25" si="8">V4-M4</f>
        <v>-11.199999999999989</v>
      </c>
      <c r="AR4" s="3">
        <f t="shared" ref="AR4:AR25" si="9">V4-N4</f>
        <v>-56</v>
      </c>
      <c r="AS4" s="3">
        <f t="shared" ref="AS4:AS25" si="10">V4-O4</f>
        <v>53.7</v>
      </c>
      <c r="AT4" s="3">
        <f t="shared" ref="AT4:AT25" si="11">V4-P4</f>
        <v>25</v>
      </c>
      <c r="AU4" s="3">
        <f t="shared" ref="AU4:AU25" si="12">V4-Q4</f>
        <v>-57</v>
      </c>
      <c r="AV4" s="3">
        <f t="shared" ref="AV4:AV25" si="13">V4-R4</f>
        <v>-40</v>
      </c>
      <c r="AW4" s="3">
        <f t="shared" ref="AW4:AW25" si="14">V4-S4</f>
        <v>-62</v>
      </c>
      <c r="AX4" s="3">
        <f t="shared" ref="AX4:AX25" si="15">V4-T4</f>
        <v>-101</v>
      </c>
      <c r="AY4" s="196">
        <f>V4-U4</f>
        <v>-20.300000000000011</v>
      </c>
      <c r="AZ4" s="4">
        <f t="shared" ref="AZ4:AZ25" si="16">AF4-W4</f>
        <v>-117.9</v>
      </c>
      <c r="BA4" s="3">
        <f t="shared" ref="BA4:BA25" si="17">AF4-X4</f>
        <v>-144</v>
      </c>
      <c r="BB4" s="3">
        <f t="shared" ref="BB4:BB25" si="18">AF4-Y4</f>
        <v>-56.8</v>
      </c>
      <c r="BC4" s="3">
        <f t="shared" ref="BC4:BC25" si="19">AF4-Z4</f>
        <v>-86.2</v>
      </c>
      <c r="BD4" s="3">
        <f t="shared" ref="BD4:BD25" si="20">AF4-AA4</f>
        <v>-152</v>
      </c>
      <c r="BE4" s="3">
        <f t="shared" ref="BE4:BE25" si="21">AF4-AB4</f>
        <v>-140</v>
      </c>
      <c r="BF4" s="3">
        <f t="shared" ref="BF4:BF25" si="22">AF4-AC4</f>
        <v>-156</v>
      </c>
      <c r="BG4" s="3">
        <f t="shared" ref="BG4:BG25" si="23">AF4-AD4</f>
        <v>-184</v>
      </c>
      <c r="BH4" s="215">
        <f>AF4-AE4</f>
        <v>-128.5</v>
      </c>
    </row>
    <row r="5" spans="1:60" x14ac:dyDescent="0.45">
      <c r="A5" s="58" t="s">
        <v>62</v>
      </c>
      <c r="B5" s="58">
        <f>B4+7</f>
        <v>45818</v>
      </c>
      <c r="C5" s="20">
        <v>259.3</v>
      </c>
      <c r="D5" s="14">
        <v>256</v>
      </c>
      <c r="E5" s="79">
        <v>163</v>
      </c>
      <c r="F5" s="118">
        <v>185.1</v>
      </c>
      <c r="G5" s="134">
        <v>302</v>
      </c>
      <c r="H5" s="154">
        <v>247</v>
      </c>
      <c r="I5" s="182">
        <v>271</v>
      </c>
      <c r="J5" s="219">
        <v>318</v>
      </c>
      <c r="K5" s="230">
        <v>244</v>
      </c>
      <c r="L5" s="366"/>
      <c r="M5" s="86">
        <v>260.7</v>
      </c>
      <c r="N5" s="14">
        <v>268</v>
      </c>
      <c r="O5" s="79">
        <v>166</v>
      </c>
      <c r="P5" s="118">
        <v>196.3</v>
      </c>
      <c r="Q5" s="134">
        <v>320</v>
      </c>
      <c r="R5" s="154">
        <v>260</v>
      </c>
      <c r="S5" s="182">
        <v>282</v>
      </c>
      <c r="T5" s="219">
        <v>333</v>
      </c>
      <c r="U5" s="230">
        <v>256</v>
      </c>
      <c r="V5" s="366"/>
      <c r="W5" s="20">
        <v>178.9</v>
      </c>
      <c r="X5" s="14">
        <v>172</v>
      </c>
      <c r="Y5" s="79">
        <v>97</v>
      </c>
      <c r="Z5" s="118">
        <v>112.9</v>
      </c>
      <c r="AA5" s="134">
        <v>226</v>
      </c>
      <c r="AB5" s="154">
        <v>168</v>
      </c>
      <c r="AC5" s="182">
        <v>191</v>
      </c>
      <c r="AD5" s="219">
        <v>227</v>
      </c>
      <c r="AE5" s="230">
        <v>174</v>
      </c>
      <c r="AF5" s="366"/>
      <c r="AH5" s="4">
        <f t="shared" si="0"/>
        <v>-259.3</v>
      </c>
      <c r="AI5" s="3">
        <f t="shared" si="1"/>
        <v>-256</v>
      </c>
      <c r="AJ5" s="3">
        <f t="shared" si="2"/>
        <v>-163</v>
      </c>
      <c r="AK5" s="3">
        <f t="shared" si="3"/>
        <v>-185.1</v>
      </c>
      <c r="AL5" s="3">
        <f t="shared" si="4"/>
        <v>-302</v>
      </c>
      <c r="AM5" s="3">
        <f t="shared" si="5"/>
        <v>-247</v>
      </c>
      <c r="AN5" s="3">
        <f t="shared" si="6"/>
        <v>-271</v>
      </c>
      <c r="AO5" s="3">
        <f t="shared" si="7"/>
        <v>-318</v>
      </c>
      <c r="AP5" s="215">
        <f t="shared" ref="AP5:AP25" si="24">L5-K5</f>
        <v>-244</v>
      </c>
      <c r="AQ5" s="4">
        <f t="shared" si="8"/>
        <v>-260.7</v>
      </c>
      <c r="AR5" s="3">
        <f t="shared" si="9"/>
        <v>-268</v>
      </c>
      <c r="AS5" s="3">
        <f t="shared" si="10"/>
        <v>-166</v>
      </c>
      <c r="AT5" s="3">
        <f t="shared" si="11"/>
        <v>-196.3</v>
      </c>
      <c r="AU5" s="3">
        <f t="shared" si="12"/>
        <v>-320</v>
      </c>
      <c r="AV5" s="3">
        <f t="shared" si="13"/>
        <v>-260</v>
      </c>
      <c r="AW5" s="3">
        <f t="shared" si="14"/>
        <v>-282</v>
      </c>
      <c r="AX5" s="3">
        <f t="shared" si="15"/>
        <v>-333</v>
      </c>
      <c r="AY5" s="196">
        <f t="shared" ref="AY5:AY25" si="25">V5-U5</f>
        <v>-256</v>
      </c>
      <c r="AZ5" s="4">
        <f t="shared" si="16"/>
        <v>-178.9</v>
      </c>
      <c r="BA5" s="3">
        <f t="shared" si="17"/>
        <v>-172</v>
      </c>
      <c r="BB5" s="3">
        <f t="shared" si="18"/>
        <v>-97</v>
      </c>
      <c r="BC5" s="3">
        <f t="shared" si="19"/>
        <v>-112.9</v>
      </c>
      <c r="BD5" s="3">
        <f t="shared" si="20"/>
        <v>-226</v>
      </c>
      <c r="BE5" s="3">
        <f t="shared" si="21"/>
        <v>-168</v>
      </c>
      <c r="BF5" s="3">
        <f t="shared" si="22"/>
        <v>-191</v>
      </c>
      <c r="BG5" s="3">
        <f t="shared" si="23"/>
        <v>-227</v>
      </c>
      <c r="BH5" s="215">
        <f t="shared" ref="BH5:BH26" si="26">AF5-AE5</f>
        <v>-174</v>
      </c>
    </row>
    <row r="6" spans="1:60" x14ac:dyDescent="0.45">
      <c r="A6" s="54" t="s">
        <v>12</v>
      </c>
      <c r="B6" s="58">
        <f t="shared" ref="B6:B25" si="27">B5+7</f>
        <v>45825</v>
      </c>
      <c r="C6" s="20">
        <v>323.2</v>
      </c>
      <c r="D6" s="14">
        <v>322</v>
      </c>
      <c r="E6" s="79">
        <v>206</v>
      </c>
      <c r="F6" s="118">
        <v>223</v>
      </c>
      <c r="G6" s="134">
        <v>361</v>
      </c>
      <c r="H6" s="154">
        <v>292</v>
      </c>
      <c r="I6" s="182">
        <v>319</v>
      </c>
      <c r="J6" s="219">
        <v>375</v>
      </c>
      <c r="K6" s="230">
        <v>294</v>
      </c>
      <c r="L6" s="366"/>
      <c r="M6" s="86">
        <v>329.2</v>
      </c>
      <c r="N6" s="14">
        <v>339</v>
      </c>
      <c r="O6" s="79">
        <v>213</v>
      </c>
      <c r="P6" s="118">
        <v>243</v>
      </c>
      <c r="Q6" s="134">
        <v>388</v>
      </c>
      <c r="R6" s="154">
        <v>312</v>
      </c>
      <c r="S6" s="182">
        <v>334</v>
      </c>
      <c r="T6" s="219">
        <v>395</v>
      </c>
      <c r="U6" s="230">
        <v>307</v>
      </c>
      <c r="V6" s="366"/>
      <c r="W6" s="20">
        <v>230</v>
      </c>
      <c r="X6" s="14">
        <v>223</v>
      </c>
      <c r="Y6" s="79">
        <v>124</v>
      </c>
      <c r="Z6" s="118">
        <v>137</v>
      </c>
      <c r="AA6" s="134">
        <v>271</v>
      </c>
      <c r="AB6" s="154">
        <v>197</v>
      </c>
      <c r="AC6" s="182">
        <v>230</v>
      </c>
      <c r="AD6" s="219">
        <v>275</v>
      </c>
      <c r="AE6" s="230">
        <v>207</v>
      </c>
      <c r="AF6" s="366"/>
      <c r="AH6" s="4">
        <f t="shared" si="0"/>
        <v>-323.2</v>
      </c>
      <c r="AI6" s="3">
        <f t="shared" si="1"/>
        <v>-322</v>
      </c>
      <c r="AJ6" s="3">
        <f t="shared" si="2"/>
        <v>-206</v>
      </c>
      <c r="AK6" s="3">
        <f t="shared" si="3"/>
        <v>-223</v>
      </c>
      <c r="AL6" s="3">
        <f t="shared" si="4"/>
        <v>-361</v>
      </c>
      <c r="AM6" s="3">
        <f t="shared" si="5"/>
        <v>-292</v>
      </c>
      <c r="AN6" s="3">
        <f t="shared" si="6"/>
        <v>-319</v>
      </c>
      <c r="AO6" s="3">
        <f t="shared" si="7"/>
        <v>-375</v>
      </c>
      <c r="AP6" s="215">
        <f t="shared" si="24"/>
        <v>-294</v>
      </c>
      <c r="AQ6" s="4">
        <f t="shared" si="8"/>
        <v>-329.2</v>
      </c>
      <c r="AR6" s="3">
        <f t="shared" si="9"/>
        <v>-339</v>
      </c>
      <c r="AS6" s="3">
        <f t="shared" si="10"/>
        <v>-213</v>
      </c>
      <c r="AT6" s="3">
        <f t="shared" si="11"/>
        <v>-243</v>
      </c>
      <c r="AU6" s="3">
        <f t="shared" si="12"/>
        <v>-388</v>
      </c>
      <c r="AV6" s="3">
        <f t="shared" si="13"/>
        <v>-312</v>
      </c>
      <c r="AW6" s="3">
        <f t="shared" si="14"/>
        <v>-334</v>
      </c>
      <c r="AX6" s="3">
        <f t="shared" si="15"/>
        <v>-395</v>
      </c>
      <c r="AY6" s="196">
        <f t="shared" si="25"/>
        <v>-307</v>
      </c>
      <c r="AZ6" s="4">
        <f t="shared" si="16"/>
        <v>-230</v>
      </c>
      <c r="BA6" s="3">
        <f t="shared" si="17"/>
        <v>-223</v>
      </c>
      <c r="BB6" s="3">
        <f t="shared" si="18"/>
        <v>-124</v>
      </c>
      <c r="BC6" s="3">
        <f t="shared" si="19"/>
        <v>-137</v>
      </c>
      <c r="BD6" s="3">
        <f t="shared" si="20"/>
        <v>-271</v>
      </c>
      <c r="BE6" s="3">
        <f t="shared" si="21"/>
        <v>-197</v>
      </c>
      <c r="BF6" s="3">
        <f t="shared" si="22"/>
        <v>-230</v>
      </c>
      <c r="BG6" s="3">
        <f t="shared" si="23"/>
        <v>-275</v>
      </c>
      <c r="BH6" s="215">
        <f t="shared" si="26"/>
        <v>-207</v>
      </c>
    </row>
    <row r="7" spans="1:60" x14ac:dyDescent="0.45">
      <c r="A7" s="54" t="s">
        <v>13</v>
      </c>
      <c r="B7" s="58">
        <f t="shared" si="27"/>
        <v>45832</v>
      </c>
      <c r="C7" s="20">
        <v>376</v>
      </c>
      <c r="D7" s="14">
        <v>369</v>
      </c>
      <c r="E7" s="79">
        <v>262</v>
      </c>
      <c r="F7" s="118">
        <v>307</v>
      </c>
      <c r="G7" s="134">
        <v>422</v>
      </c>
      <c r="H7" s="154">
        <v>341</v>
      </c>
      <c r="I7" s="182">
        <v>393</v>
      </c>
      <c r="J7" s="219">
        <v>452</v>
      </c>
      <c r="K7" s="230">
        <v>386</v>
      </c>
      <c r="L7" s="366"/>
      <c r="M7" s="86">
        <v>391.8</v>
      </c>
      <c r="N7" s="14">
        <v>391</v>
      </c>
      <c r="O7" s="79">
        <v>276</v>
      </c>
      <c r="P7" s="118">
        <v>332</v>
      </c>
      <c r="Q7" s="134">
        <v>454</v>
      </c>
      <c r="R7" s="154">
        <v>362</v>
      </c>
      <c r="S7" s="182">
        <v>416</v>
      </c>
      <c r="T7" s="219">
        <v>480</v>
      </c>
      <c r="U7" s="230">
        <v>403</v>
      </c>
      <c r="V7" s="366"/>
      <c r="W7" s="20">
        <v>266.39999999999998</v>
      </c>
      <c r="X7" s="14">
        <v>256</v>
      </c>
      <c r="Y7" s="79">
        <v>163</v>
      </c>
      <c r="Z7" s="118">
        <v>210</v>
      </c>
      <c r="AA7" s="134">
        <v>313</v>
      </c>
      <c r="AB7" s="154">
        <v>233</v>
      </c>
      <c r="AC7" s="182">
        <v>293</v>
      </c>
      <c r="AD7" s="219">
        <v>338</v>
      </c>
      <c r="AE7" s="230">
        <v>277</v>
      </c>
      <c r="AF7" s="366"/>
      <c r="AH7" s="4">
        <f t="shared" si="0"/>
        <v>-376</v>
      </c>
      <c r="AI7" s="3">
        <f t="shared" si="1"/>
        <v>-369</v>
      </c>
      <c r="AJ7" s="3">
        <f t="shared" si="2"/>
        <v>-262</v>
      </c>
      <c r="AK7" s="3">
        <f t="shared" si="3"/>
        <v>-307</v>
      </c>
      <c r="AL7" s="3">
        <f t="shared" si="4"/>
        <v>-422</v>
      </c>
      <c r="AM7" s="3">
        <f t="shared" si="5"/>
        <v>-341</v>
      </c>
      <c r="AN7" s="3">
        <f t="shared" si="6"/>
        <v>-393</v>
      </c>
      <c r="AO7" s="3">
        <f t="shared" si="7"/>
        <v>-452</v>
      </c>
      <c r="AP7" s="215">
        <f t="shared" si="24"/>
        <v>-386</v>
      </c>
      <c r="AQ7" s="4">
        <f t="shared" si="8"/>
        <v>-391.8</v>
      </c>
      <c r="AR7" s="3">
        <f t="shared" si="9"/>
        <v>-391</v>
      </c>
      <c r="AS7" s="3">
        <f t="shared" si="10"/>
        <v>-276</v>
      </c>
      <c r="AT7" s="3">
        <f t="shared" si="11"/>
        <v>-332</v>
      </c>
      <c r="AU7" s="3">
        <f t="shared" si="12"/>
        <v>-454</v>
      </c>
      <c r="AV7" s="3">
        <f t="shared" si="13"/>
        <v>-362</v>
      </c>
      <c r="AW7" s="3">
        <f t="shared" si="14"/>
        <v>-416</v>
      </c>
      <c r="AX7" s="3">
        <f t="shared" si="15"/>
        <v>-480</v>
      </c>
      <c r="AY7" s="196">
        <f t="shared" si="25"/>
        <v>-403</v>
      </c>
      <c r="AZ7" s="4">
        <f t="shared" si="16"/>
        <v>-266.39999999999998</v>
      </c>
      <c r="BA7" s="3">
        <f t="shared" si="17"/>
        <v>-256</v>
      </c>
      <c r="BB7" s="3">
        <f t="shared" si="18"/>
        <v>-163</v>
      </c>
      <c r="BC7" s="3">
        <f t="shared" si="19"/>
        <v>-210</v>
      </c>
      <c r="BD7" s="3">
        <f t="shared" si="20"/>
        <v>-313</v>
      </c>
      <c r="BE7" s="3">
        <f t="shared" si="21"/>
        <v>-233</v>
      </c>
      <c r="BF7" s="3">
        <f t="shared" si="22"/>
        <v>-293</v>
      </c>
      <c r="BG7" s="3">
        <f t="shared" si="23"/>
        <v>-338</v>
      </c>
      <c r="BH7" s="215">
        <f t="shared" si="26"/>
        <v>-277</v>
      </c>
    </row>
    <row r="8" spans="1:60" x14ac:dyDescent="0.45">
      <c r="A8" s="58" t="s">
        <v>14</v>
      </c>
      <c r="B8" s="58">
        <f t="shared" si="27"/>
        <v>45839</v>
      </c>
      <c r="C8" s="20">
        <v>441.4</v>
      </c>
      <c r="D8" s="14">
        <v>466</v>
      </c>
      <c r="E8" s="79">
        <v>343</v>
      </c>
      <c r="F8" s="118">
        <v>384</v>
      </c>
      <c r="G8" s="134">
        <v>501</v>
      </c>
      <c r="H8" s="154">
        <v>415</v>
      </c>
      <c r="I8" s="182">
        <v>474</v>
      </c>
      <c r="J8" s="219">
        <v>513</v>
      </c>
      <c r="K8" s="230">
        <v>457</v>
      </c>
      <c r="L8" s="366"/>
      <c r="M8" s="86">
        <v>458.5</v>
      </c>
      <c r="N8" s="14">
        <v>493</v>
      </c>
      <c r="O8" s="79">
        <v>361</v>
      </c>
      <c r="P8" s="118">
        <v>413</v>
      </c>
      <c r="Q8" s="134">
        <v>541</v>
      </c>
      <c r="R8" s="154">
        <v>437</v>
      </c>
      <c r="S8" s="182">
        <v>399</v>
      </c>
      <c r="T8" s="219">
        <v>547</v>
      </c>
      <c r="U8" s="230">
        <v>480</v>
      </c>
      <c r="V8" s="366"/>
      <c r="W8" s="20">
        <v>315.89999999999998</v>
      </c>
      <c r="X8" s="14">
        <v>343</v>
      </c>
      <c r="Y8" s="79">
        <v>228</v>
      </c>
      <c r="Z8" s="118">
        <v>270</v>
      </c>
      <c r="AA8" s="134">
        <v>376</v>
      </c>
      <c r="AB8" s="154">
        <v>293</v>
      </c>
      <c r="AC8" s="182">
        <v>368</v>
      </c>
      <c r="AD8" s="219">
        <v>383</v>
      </c>
      <c r="AE8" s="230">
        <v>334</v>
      </c>
      <c r="AF8" s="366"/>
      <c r="AH8" s="4">
        <f t="shared" si="0"/>
        <v>-441.4</v>
      </c>
      <c r="AI8" s="3">
        <f t="shared" si="1"/>
        <v>-466</v>
      </c>
      <c r="AJ8" s="3">
        <f t="shared" si="2"/>
        <v>-343</v>
      </c>
      <c r="AK8" s="3">
        <f t="shared" si="3"/>
        <v>-384</v>
      </c>
      <c r="AL8" s="3">
        <f t="shared" si="4"/>
        <v>-501</v>
      </c>
      <c r="AM8" s="3">
        <f t="shared" si="5"/>
        <v>-415</v>
      </c>
      <c r="AN8" s="3">
        <f t="shared" si="6"/>
        <v>-474</v>
      </c>
      <c r="AO8" s="3">
        <f t="shared" si="7"/>
        <v>-513</v>
      </c>
      <c r="AP8" s="215">
        <f t="shared" si="24"/>
        <v>-457</v>
      </c>
      <c r="AQ8" s="4">
        <f t="shared" si="8"/>
        <v>-458.5</v>
      </c>
      <c r="AR8" s="3">
        <f t="shared" si="9"/>
        <v>-493</v>
      </c>
      <c r="AS8" s="3">
        <f t="shared" si="10"/>
        <v>-361</v>
      </c>
      <c r="AT8" s="3">
        <f t="shared" si="11"/>
        <v>-413</v>
      </c>
      <c r="AU8" s="3">
        <f t="shared" si="12"/>
        <v>-541</v>
      </c>
      <c r="AV8" s="3">
        <f t="shared" si="13"/>
        <v>-437</v>
      </c>
      <c r="AW8" s="3">
        <f t="shared" si="14"/>
        <v>-399</v>
      </c>
      <c r="AX8" s="3">
        <f t="shared" si="15"/>
        <v>-547</v>
      </c>
      <c r="AY8" s="196">
        <f t="shared" si="25"/>
        <v>-480</v>
      </c>
      <c r="AZ8" s="4">
        <f t="shared" si="16"/>
        <v>-315.89999999999998</v>
      </c>
      <c r="BA8" s="3">
        <f t="shared" si="17"/>
        <v>-343</v>
      </c>
      <c r="BB8" s="3">
        <f t="shared" si="18"/>
        <v>-228</v>
      </c>
      <c r="BC8" s="3">
        <f t="shared" si="19"/>
        <v>-270</v>
      </c>
      <c r="BD8" s="3">
        <f t="shared" si="20"/>
        <v>-376</v>
      </c>
      <c r="BE8" s="3">
        <f t="shared" si="21"/>
        <v>-293</v>
      </c>
      <c r="BF8" s="3">
        <f t="shared" si="22"/>
        <v>-368</v>
      </c>
      <c r="BG8" s="3">
        <f t="shared" si="23"/>
        <v>-383</v>
      </c>
      <c r="BH8" s="215">
        <f t="shared" si="26"/>
        <v>-334</v>
      </c>
    </row>
    <row r="9" spans="1:60" x14ac:dyDescent="0.45">
      <c r="A9" s="58" t="s">
        <v>15</v>
      </c>
      <c r="B9" s="58">
        <f t="shared" si="27"/>
        <v>45846</v>
      </c>
      <c r="C9" s="20">
        <v>513.9</v>
      </c>
      <c r="D9" s="14">
        <v>550</v>
      </c>
      <c r="E9" s="79">
        <v>421</v>
      </c>
      <c r="F9" s="118">
        <v>474</v>
      </c>
      <c r="G9" s="134">
        <v>562</v>
      </c>
      <c r="H9" s="154">
        <v>474</v>
      </c>
      <c r="I9" s="182">
        <v>568</v>
      </c>
      <c r="J9" s="219">
        <v>601</v>
      </c>
      <c r="K9" s="230">
        <v>528</v>
      </c>
      <c r="L9" s="366"/>
      <c r="M9" s="86">
        <v>535.29999999999995</v>
      </c>
      <c r="N9" s="14">
        <v>585</v>
      </c>
      <c r="O9" s="79">
        <v>445</v>
      </c>
      <c r="P9" s="118">
        <v>512</v>
      </c>
      <c r="Q9" s="134">
        <v>609</v>
      </c>
      <c r="R9" s="154">
        <v>505</v>
      </c>
      <c r="S9" s="182">
        <v>598</v>
      </c>
      <c r="T9" s="219">
        <v>642</v>
      </c>
      <c r="U9" s="230">
        <v>555</v>
      </c>
      <c r="V9" s="366"/>
      <c r="W9" s="20">
        <v>369.4</v>
      </c>
      <c r="X9" s="14">
        <v>414</v>
      </c>
      <c r="Y9" s="79">
        <v>291</v>
      </c>
      <c r="Z9" s="118">
        <v>348</v>
      </c>
      <c r="AA9" s="134">
        <v>426</v>
      </c>
      <c r="AB9" s="154">
        <v>337</v>
      </c>
      <c r="AC9" s="182">
        <v>453</v>
      </c>
      <c r="AD9" s="219">
        <v>459</v>
      </c>
      <c r="AE9" s="230">
        <v>389</v>
      </c>
      <c r="AF9" s="366"/>
      <c r="AH9" s="4">
        <f t="shared" si="0"/>
        <v>-513.9</v>
      </c>
      <c r="AI9" s="3">
        <f t="shared" si="1"/>
        <v>-550</v>
      </c>
      <c r="AJ9" s="3">
        <f t="shared" si="2"/>
        <v>-421</v>
      </c>
      <c r="AK9" s="3">
        <f t="shared" si="3"/>
        <v>-474</v>
      </c>
      <c r="AL9" s="3">
        <f t="shared" si="4"/>
        <v>-562</v>
      </c>
      <c r="AM9" s="3">
        <f t="shared" si="5"/>
        <v>-474</v>
      </c>
      <c r="AN9" s="3">
        <f t="shared" si="6"/>
        <v>-568</v>
      </c>
      <c r="AO9" s="3">
        <f t="shared" si="7"/>
        <v>-601</v>
      </c>
      <c r="AP9" s="215">
        <f t="shared" si="24"/>
        <v>-528</v>
      </c>
      <c r="AQ9" s="4">
        <f t="shared" si="8"/>
        <v>-535.29999999999995</v>
      </c>
      <c r="AR9" s="3">
        <f t="shared" si="9"/>
        <v>-585</v>
      </c>
      <c r="AS9" s="3">
        <f t="shared" si="10"/>
        <v>-445</v>
      </c>
      <c r="AT9" s="3">
        <f t="shared" si="11"/>
        <v>-512</v>
      </c>
      <c r="AU9" s="3">
        <f t="shared" si="12"/>
        <v>-609</v>
      </c>
      <c r="AV9" s="3">
        <f t="shared" si="13"/>
        <v>-505</v>
      </c>
      <c r="AW9" s="3">
        <f t="shared" si="14"/>
        <v>-598</v>
      </c>
      <c r="AX9" s="3">
        <f t="shared" si="15"/>
        <v>-642</v>
      </c>
      <c r="AY9" s="196">
        <f t="shared" si="25"/>
        <v>-555</v>
      </c>
      <c r="AZ9" s="4">
        <f t="shared" si="16"/>
        <v>-369.4</v>
      </c>
      <c r="BA9" s="3">
        <f t="shared" si="17"/>
        <v>-414</v>
      </c>
      <c r="BB9" s="3">
        <f t="shared" si="18"/>
        <v>-291</v>
      </c>
      <c r="BC9" s="3">
        <f t="shared" si="19"/>
        <v>-348</v>
      </c>
      <c r="BD9" s="3">
        <f t="shared" si="20"/>
        <v>-426</v>
      </c>
      <c r="BE9" s="3">
        <f t="shared" si="21"/>
        <v>-337</v>
      </c>
      <c r="BF9" s="3">
        <f t="shared" si="22"/>
        <v>-453</v>
      </c>
      <c r="BG9" s="3">
        <f t="shared" si="23"/>
        <v>-459</v>
      </c>
      <c r="BH9" s="215">
        <f t="shared" si="26"/>
        <v>-389</v>
      </c>
    </row>
    <row r="10" spans="1:60" x14ac:dyDescent="0.45">
      <c r="A10" s="58" t="s">
        <v>16</v>
      </c>
      <c r="B10" s="58">
        <f t="shared" si="27"/>
        <v>45853</v>
      </c>
      <c r="C10" s="20">
        <v>583.70000000000005</v>
      </c>
      <c r="D10" s="14">
        <v>631</v>
      </c>
      <c r="E10" s="79">
        <v>501</v>
      </c>
      <c r="F10" s="118">
        <v>572</v>
      </c>
      <c r="G10" s="134">
        <v>618</v>
      </c>
      <c r="H10" s="154">
        <v>537</v>
      </c>
      <c r="I10" s="182">
        <v>653</v>
      </c>
      <c r="J10" s="219">
        <v>688</v>
      </c>
      <c r="K10" s="230">
        <v>619</v>
      </c>
      <c r="L10" s="366"/>
      <c r="M10" s="86">
        <v>608.20000000000005</v>
      </c>
      <c r="N10" s="14">
        <v>673</v>
      </c>
      <c r="O10" s="79">
        <v>528</v>
      </c>
      <c r="P10" s="118">
        <v>614</v>
      </c>
      <c r="Q10" s="134">
        <v>670</v>
      </c>
      <c r="R10" s="154">
        <v>572</v>
      </c>
      <c r="S10" s="182">
        <v>685</v>
      </c>
      <c r="T10" s="219">
        <v>737</v>
      </c>
      <c r="U10" s="230">
        <v>652</v>
      </c>
      <c r="V10" s="366"/>
      <c r="W10" s="20">
        <v>425</v>
      </c>
      <c r="X10" s="14">
        <v>478</v>
      </c>
      <c r="Y10" s="79">
        <v>357</v>
      </c>
      <c r="Z10" s="118">
        <v>434</v>
      </c>
      <c r="AA10" s="134">
        <v>474</v>
      </c>
      <c r="AB10" s="154">
        <v>383</v>
      </c>
      <c r="AC10" s="182">
        <v>523</v>
      </c>
      <c r="AD10" s="219">
        <v>537</v>
      </c>
      <c r="AE10" s="230">
        <v>470</v>
      </c>
      <c r="AF10" s="366"/>
      <c r="AH10" s="4">
        <f t="shared" si="0"/>
        <v>-583.70000000000005</v>
      </c>
      <c r="AI10" s="3">
        <f t="shared" si="1"/>
        <v>-631</v>
      </c>
      <c r="AJ10" s="3">
        <f t="shared" si="2"/>
        <v>-501</v>
      </c>
      <c r="AK10" s="3">
        <f t="shared" si="3"/>
        <v>-572</v>
      </c>
      <c r="AL10" s="3">
        <f t="shared" si="4"/>
        <v>-618</v>
      </c>
      <c r="AM10" s="3">
        <f t="shared" si="5"/>
        <v>-537</v>
      </c>
      <c r="AN10" s="3">
        <f t="shared" si="6"/>
        <v>-653</v>
      </c>
      <c r="AO10" s="3">
        <f t="shared" si="7"/>
        <v>-688</v>
      </c>
      <c r="AP10" s="215">
        <f t="shared" si="24"/>
        <v>-619</v>
      </c>
      <c r="AQ10" s="4">
        <f t="shared" si="8"/>
        <v>-608.20000000000005</v>
      </c>
      <c r="AR10" s="3">
        <f t="shared" si="9"/>
        <v>-673</v>
      </c>
      <c r="AS10" s="3">
        <f t="shared" si="10"/>
        <v>-528</v>
      </c>
      <c r="AT10" s="3">
        <f t="shared" si="11"/>
        <v>-614</v>
      </c>
      <c r="AU10" s="3">
        <f t="shared" si="12"/>
        <v>-670</v>
      </c>
      <c r="AV10" s="3">
        <f t="shared" si="13"/>
        <v>-572</v>
      </c>
      <c r="AW10" s="3">
        <f t="shared" si="14"/>
        <v>-685</v>
      </c>
      <c r="AX10" s="3">
        <f t="shared" si="15"/>
        <v>-737</v>
      </c>
      <c r="AY10" s="196">
        <f t="shared" si="25"/>
        <v>-652</v>
      </c>
      <c r="AZ10" s="4">
        <f t="shared" si="16"/>
        <v>-425</v>
      </c>
      <c r="BA10" s="3">
        <f t="shared" si="17"/>
        <v>-478</v>
      </c>
      <c r="BB10" s="3">
        <f t="shared" si="18"/>
        <v>-357</v>
      </c>
      <c r="BC10" s="3">
        <f t="shared" si="19"/>
        <v>-434</v>
      </c>
      <c r="BD10" s="3">
        <f t="shared" si="20"/>
        <v>-474</v>
      </c>
      <c r="BE10" s="3">
        <f t="shared" si="21"/>
        <v>-383</v>
      </c>
      <c r="BF10" s="3">
        <f t="shared" si="22"/>
        <v>-523</v>
      </c>
      <c r="BG10" s="3">
        <f t="shared" si="23"/>
        <v>-537</v>
      </c>
      <c r="BH10" s="215">
        <f t="shared" si="26"/>
        <v>-470</v>
      </c>
    </row>
    <row r="11" spans="1:60" x14ac:dyDescent="0.45">
      <c r="A11" s="54" t="s">
        <v>17</v>
      </c>
      <c r="B11" s="58">
        <f t="shared" si="27"/>
        <v>45860</v>
      </c>
      <c r="C11" s="20">
        <v>651.20000000000005</v>
      </c>
      <c r="D11" s="14">
        <v>712</v>
      </c>
      <c r="E11" s="79">
        <v>582</v>
      </c>
      <c r="F11" s="118">
        <v>662</v>
      </c>
      <c r="G11" s="134">
        <v>701</v>
      </c>
      <c r="H11" s="154">
        <v>610</v>
      </c>
      <c r="I11" s="182">
        <v>718</v>
      </c>
      <c r="J11" s="219">
        <v>761</v>
      </c>
      <c r="K11" s="230">
        <v>689</v>
      </c>
      <c r="L11" s="366"/>
      <c r="M11" s="86">
        <v>679.5</v>
      </c>
      <c r="N11" s="14">
        <v>757</v>
      </c>
      <c r="O11" s="79">
        <v>615</v>
      </c>
      <c r="P11" s="118">
        <v>706</v>
      </c>
      <c r="Q11" s="134">
        <v>759</v>
      </c>
      <c r="R11" s="154">
        <v>657</v>
      </c>
      <c r="S11" s="182">
        <v>752</v>
      </c>
      <c r="T11" s="219">
        <v>812</v>
      </c>
      <c r="U11" s="230">
        <v>729</v>
      </c>
      <c r="V11" s="366"/>
      <c r="W11" s="20">
        <v>474</v>
      </c>
      <c r="X11" s="14">
        <v>543</v>
      </c>
      <c r="Y11" s="79">
        <v>419</v>
      </c>
      <c r="Z11" s="118">
        <v>505</v>
      </c>
      <c r="AA11" s="134">
        <v>546</v>
      </c>
      <c r="AB11" s="154">
        <v>444</v>
      </c>
      <c r="AC11" s="182">
        <v>573</v>
      </c>
      <c r="AD11" s="219">
        <v>588</v>
      </c>
      <c r="AE11" s="230">
        <v>523</v>
      </c>
      <c r="AF11" s="366"/>
      <c r="AH11" s="4">
        <f t="shared" si="0"/>
        <v>-651.20000000000005</v>
      </c>
      <c r="AI11" s="3">
        <f t="shared" si="1"/>
        <v>-712</v>
      </c>
      <c r="AJ11" s="3">
        <f t="shared" si="2"/>
        <v>-582</v>
      </c>
      <c r="AK11" s="3">
        <f t="shared" si="3"/>
        <v>-662</v>
      </c>
      <c r="AL11" s="3">
        <f t="shared" si="4"/>
        <v>-701</v>
      </c>
      <c r="AM11" s="3">
        <f t="shared" si="5"/>
        <v>-610</v>
      </c>
      <c r="AN11" s="3">
        <f t="shared" si="6"/>
        <v>-718</v>
      </c>
      <c r="AO11" s="3">
        <f t="shared" si="7"/>
        <v>-761</v>
      </c>
      <c r="AP11" s="215">
        <f t="shared" si="24"/>
        <v>-689</v>
      </c>
      <c r="AQ11" s="4">
        <f t="shared" si="8"/>
        <v>-679.5</v>
      </c>
      <c r="AR11" s="3">
        <f t="shared" si="9"/>
        <v>-757</v>
      </c>
      <c r="AS11" s="3">
        <f t="shared" si="10"/>
        <v>-615</v>
      </c>
      <c r="AT11" s="3">
        <f t="shared" si="11"/>
        <v>-706</v>
      </c>
      <c r="AU11" s="3">
        <f t="shared" si="12"/>
        <v>-759</v>
      </c>
      <c r="AV11" s="3">
        <f t="shared" si="13"/>
        <v>-657</v>
      </c>
      <c r="AW11" s="3">
        <f t="shared" si="14"/>
        <v>-752</v>
      </c>
      <c r="AX11" s="3">
        <f t="shared" si="15"/>
        <v>-812</v>
      </c>
      <c r="AY11" s="196">
        <f t="shared" si="25"/>
        <v>-729</v>
      </c>
      <c r="AZ11" s="4">
        <f t="shared" si="16"/>
        <v>-474</v>
      </c>
      <c r="BA11" s="3">
        <f t="shared" si="17"/>
        <v>-543</v>
      </c>
      <c r="BB11" s="3">
        <f t="shared" si="18"/>
        <v>-419</v>
      </c>
      <c r="BC11" s="3">
        <f t="shared" si="19"/>
        <v>-505</v>
      </c>
      <c r="BD11" s="3">
        <f t="shared" si="20"/>
        <v>-546</v>
      </c>
      <c r="BE11" s="3">
        <f t="shared" si="21"/>
        <v>-444</v>
      </c>
      <c r="BF11" s="3">
        <f t="shared" si="22"/>
        <v>-573</v>
      </c>
      <c r="BG11" s="3">
        <f t="shared" si="23"/>
        <v>-588</v>
      </c>
      <c r="BH11" s="215">
        <f t="shared" si="26"/>
        <v>-523</v>
      </c>
    </row>
    <row r="12" spans="1:60" x14ac:dyDescent="0.45">
      <c r="A12" s="58" t="s">
        <v>18</v>
      </c>
      <c r="B12" s="58">
        <f t="shared" si="27"/>
        <v>45867</v>
      </c>
      <c r="C12" s="20">
        <v>713.2</v>
      </c>
      <c r="D12" s="14">
        <v>799</v>
      </c>
      <c r="E12" s="79">
        <v>666</v>
      </c>
      <c r="F12" s="118">
        <v>794</v>
      </c>
      <c r="G12" s="134">
        <v>767</v>
      </c>
      <c r="H12" s="154">
        <v>690</v>
      </c>
      <c r="I12" s="182">
        <v>795</v>
      </c>
      <c r="J12" s="219">
        <v>843</v>
      </c>
      <c r="K12" s="230">
        <v>769</v>
      </c>
      <c r="L12" s="366"/>
      <c r="M12" s="86">
        <v>745.4</v>
      </c>
      <c r="N12" s="14">
        <v>850</v>
      </c>
      <c r="O12" s="79">
        <v>704</v>
      </c>
      <c r="P12" s="118">
        <v>832</v>
      </c>
      <c r="Q12" s="134">
        <v>832</v>
      </c>
      <c r="R12" s="154">
        <v>738</v>
      </c>
      <c r="S12" s="182">
        <v>833</v>
      </c>
      <c r="T12" s="219">
        <v>897</v>
      </c>
      <c r="U12" s="230">
        <v>815</v>
      </c>
      <c r="V12" s="366"/>
      <c r="W12" s="20">
        <v>522.70000000000005</v>
      </c>
      <c r="X12" s="14">
        <v>614</v>
      </c>
      <c r="Y12" s="79">
        <v>489</v>
      </c>
      <c r="Z12" s="118">
        <v>616</v>
      </c>
      <c r="AA12" s="134">
        <v>602</v>
      </c>
      <c r="AB12" s="154">
        <v>511</v>
      </c>
      <c r="AC12" s="182">
        <v>630</v>
      </c>
      <c r="AD12" s="219">
        <v>654</v>
      </c>
      <c r="AE12" s="230">
        <v>595</v>
      </c>
      <c r="AF12" s="366"/>
      <c r="AH12" s="4">
        <f t="shared" si="0"/>
        <v>-713.2</v>
      </c>
      <c r="AI12" s="3">
        <f t="shared" si="1"/>
        <v>-799</v>
      </c>
      <c r="AJ12" s="3">
        <f t="shared" si="2"/>
        <v>-666</v>
      </c>
      <c r="AK12" s="3">
        <f t="shared" si="3"/>
        <v>-794</v>
      </c>
      <c r="AL12" s="3">
        <f t="shared" si="4"/>
        <v>-767</v>
      </c>
      <c r="AM12" s="3">
        <f t="shared" si="5"/>
        <v>-690</v>
      </c>
      <c r="AN12" s="3">
        <f t="shared" si="6"/>
        <v>-795</v>
      </c>
      <c r="AO12" s="3">
        <f t="shared" si="7"/>
        <v>-843</v>
      </c>
      <c r="AP12" s="215">
        <f t="shared" si="24"/>
        <v>-769</v>
      </c>
      <c r="AQ12" s="4">
        <f t="shared" si="8"/>
        <v>-745.4</v>
      </c>
      <c r="AR12" s="3">
        <f t="shared" si="9"/>
        <v>-850</v>
      </c>
      <c r="AS12" s="3">
        <f t="shared" si="10"/>
        <v>-704</v>
      </c>
      <c r="AT12" s="3">
        <f t="shared" si="11"/>
        <v>-832</v>
      </c>
      <c r="AU12" s="3">
        <f t="shared" si="12"/>
        <v>-832</v>
      </c>
      <c r="AV12" s="3">
        <f t="shared" si="13"/>
        <v>-738</v>
      </c>
      <c r="AW12" s="3">
        <f t="shared" si="14"/>
        <v>-833</v>
      </c>
      <c r="AX12" s="3">
        <f t="shared" si="15"/>
        <v>-897</v>
      </c>
      <c r="AY12" s="196">
        <f t="shared" si="25"/>
        <v>-815</v>
      </c>
      <c r="AZ12" s="4">
        <f t="shared" si="16"/>
        <v>-522.70000000000005</v>
      </c>
      <c r="BA12" s="3">
        <f t="shared" si="17"/>
        <v>-614</v>
      </c>
      <c r="BB12" s="3">
        <f t="shared" si="18"/>
        <v>-489</v>
      </c>
      <c r="BC12" s="3">
        <f t="shared" si="19"/>
        <v>-616</v>
      </c>
      <c r="BD12" s="3">
        <f t="shared" si="20"/>
        <v>-602</v>
      </c>
      <c r="BE12" s="3">
        <f t="shared" si="21"/>
        <v>-511</v>
      </c>
      <c r="BF12" s="3">
        <f t="shared" si="22"/>
        <v>-630</v>
      </c>
      <c r="BG12" s="3">
        <f t="shared" si="23"/>
        <v>-654</v>
      </c>
      <c r="BH12" s="215">
        <f t="shared" si="26"/>
        <v>-595</v>
      </c>
    </row>
    <row r="13" spans="1:60" x14ac:dyDescent="0.45">
      <c r="A13" s="58" t="s">
        <v>19</v>
      </c>
      <c r="B13" s="58">
        <f t="shared" si="27"/>
        <v>45874</v>
      </c>
      <c r="C13" s="20">
        <v>777.3</v>
      </c>
      <c r="D13" s="14">
        <v>898</v>
      </c>
      <c r="E13" s="79">
        <v>733</v>
      </c>
      <c r="F13" s="118">
        <v>870</v>
      </c>
      <c r="G13" s="134">
        <v>813</v>
      </c>
      <c r="H13" s="154">
        <v>774</v>
      </c>
      <c r="I13" s="182">
        <v>861</v>
      </c>
      <c r="J13" s="219">
        <v>933</v>
      </c>
      <c r="K13" s="230">
        <v>827</v>
      </c>
      <c r="L13" s="366"/>
      <c r="M13" s="86">
        <v>815</v>
      </c>
      <c r="N13" s="14">
        <v>952</v>
      </c>
      <c r="O13" s="79">
        <v>778</v>
      </c>
      <c r="P13" s="118">
        <v>911</v>
      </c>
      <c r="Q13" s="134">
        <v>884</v>
      </c>
      <c r="R13" s="154">
        <v>828</v>
      </c>
      <c r="S13" s="182">
        <v>901</v>
      </c>
      <c r="T13" s="219">
        <v>989</v>
      </c>
      <c r="U13" s="230">
        <v>880</v>
      </c>
      <c r="V13" s="366"/>
      <c r="W13" s="20">
        <v>574.5</v>
      </c>
      <c r="X13" s="14">
        <v>697</v>
      </c>
      <c r="Y13" s="79">
        <v>541</v>
      </c>
      <c r="Z13" s="118">
        <v>678</v>
      </c>
      <c r="AA13" s="134">
        <v>632</v>
      </c>
      <c r="AB13" s="154">
        <v>577</v>
      </c>
      <c r="AC13" s="182">
        <v>678</v>
      </c>
      <c r="AD13" s="219">
        <v>732</v>
      </c>
      <c r="AE13" s="230">
        <v>642</v>
      </c>
      <c r="AF13" s="366"/>
      <c r="AH13" s="4">
        <f t="shared" si="0"/>
        <v>-777.3</v>
      </c>
      <c r="AI13" s="3">
        <f t="shared" si="1"/>
        <v>-898</v>
      </c>
      <c r="AJ13" s="3">
        <f t="shared" si="2"/>
        <v>-733</v>
      </c>
      <c r="AK13" s="3">
        <f t="shared" si="3"/>
        <v>-870</v>
      </c>
      <c r="AL13" s="3">
        <f t="shared" si="4"/>
        <v>-813</v>
      </c>
      <c r="AM13" s="3">
        <f t="shared" si="5"/>
        <v>-774</v>
      </c>
      <c r="AN13" s="3">
        <f t="shared" si="6"/>
        <v>-861</v>
      </c>
      <c r="AO13" s="3">
        <f t="shared" si="7"/>
        <v>-933</v>
      </c>
      <c r="AP13" s="215">
        <f t="shared" si="24"/>
        <v>-827</v>
      </c>
      <c r="AQ13" s="4">
        <f t="shared" si="8"/>
        <v>-815</v>
      </c>
      <c r="AR13" s="3">
        <f t="shared" si="9"/>
        <v>-952</v>
      </c>
      <c r="AS13" s="3">
        <f t="shared" si="10"/>
        <v>-778</v>
      </c>
      <c r="AT13" s="3">
        <f t="shared" si="11"/>
        <v>-911</v>
      </c>
      <c r="AU13" s="3">
        <f t="shared" si="12"/>
        <v>-884</v>
      </c>
      <c r="AV13" s="3">
        <f t="shared" si="13"/>
        <v>-828</v>
      </c>
      <c r="AW13" s="3">
        <f t="shared" si="14"/>
        <v>-901</v>
      </c>
      <c r="AX13" s="3">
        <f t="shared" si="15"/>
        <v>-989</v>
      </c>
      <c r="AY13" s="196">
        <f t="shared" si="25"/>
        <v>-880</v>
      </c>
      <c r="AZ13" s="4">
        <f t="shared" si="16"/>
        <v>-574.5</v>
      </c>
      <c r="BA13" s="3">
        <f t="shared" si="17"/>
        <v>-697</v>
      </c>
      <c r="BB13" s="3">
        <f t="shared" si="18"/>
        <v>-541</v>
      </c>
      <c r="BC13" s="3">
        <f t="shared" si="19"/>
        <v>-678</v>
      </c>
      <c r="BD13" s="3">
        <f t="shared" si="20"/>
        <v>-632</v>
      </c>
      <c r="BE13" s="3">
        <f t="shared" si="21"/>
        <v>-577</v>
      </c>
      <c r="BF13" s="3">
        <f t="shared" si="22"/>
        <v>-678</v>
      </c>
      <c r="BG13" s="3">
        <f t="shared" si="23"/>
        <v>-732</v>
      </c>
      <c r="BH13" s="215">
        <f t="shared" si="26"/>
        <v>-642</v>
      </c>
    </row>
    <row r="14" spans="1:60" x14ac:dyDescent="0.45">
      <c r="A14" s="58" t="s">
        <v>20</v>
      </c>
      <c r="B14" s="58">
        <f t="shared" si="27"/>
        <v>45881</v>
      </c>
      <c r="C14" s="20">
        <v>846.8</v>
      </c>
      <c r="D14" s="14">
        <v>981</v>
      </c>
      <c r="E14" s="79">
        <v>808</v>
      </c>
      <c r="F14" s="118">
        <v>953</v>
      </c>
      <c r="G14" s="134">
        <v>897</v>
      </c>
      <c r="H14" s="154">
        <v>842</v>
      </c>
      <c r="I14" s="182">
        <v>929</v>
      </c>
      <c r="J14" s="219">
        <v>999</v>
      </c>
      <c r="K14" s="230">
        <v>917</v>
      </c>
      <c r="L14" s="366"/>
      <c r="M14" s="86">
        <v>888.7</v>
      </c>
      <c r="N14" s="14">
        <v>1038</v>
      </c>
      <c r="O14" s="79">
        <v>853</v>
      </c>
      <c r="P14" s="118">
        <v>994</v>
      </c>
      <c r="Q14" s="134">
        <v>973</v>
      </c>
      <c r="R14" s="154">
        <v>902</v>
      </c>
      <c r="S14" s="182">
        <v>972</v>
      </c>
      <c r="T14" s="219">
        <v>1057</v>
      </c>
      <c r="U14" s="230">
        <v>975</v>
      </c>
      <c r="V14" s="366"/>
      <c r="W14" s="20">
        <v>628.6</v>
      </c>
      <c r="X14" s="14">
        <v>767</v>
      </c>
      <c r="Y14" s="79">
        <v>596</v>
      </c>
      <c r="Z14" s="118">
        <v>743</v>
      </c>
      <c r="AA14" s="134">
        <v>705</v>
      </c>
      <c r="AB14" s="154">
        <v>634</v>
      </c>
      <c r="AC14" s="182">
        <v>729</v>
      </c>
      <c r="AD14" s="219">
        <v>782</v>
      </c>
      <c r="AE14" s="230">
        <v>723</v>
      </c>
      <c r="AF14" s="366"/>
      <c r="AH14" s="4">
        <f t="shared" si="0"/>
        <v>-846.8</v>
      </c>
      <c r="AI14" s="3">
        <f t="shared" si="1"/>
        <v>-981</v>
      </c>
      <c r="AJ14" s="3">
        <f t="shared" si="2"/>
        <v>-808</v>
      </c>
      <c r="AK14" s="3">
        <f t="shared" si="3"/>
        <v>-953</v>
      </c>
      <c r="AL14" s="3">
        <f t="shared" si="4"/>
        <v>-897</v>
      </c>
      <c r="AM14" s="3">
        <f t="shared" si="5"/>
        <v>-842</v>
      </c>
      <c r="AN14" s="3">
        <f t="shared" si="6"/>
        <v>-929</v>
      </c>
      <c r="AO14" s="3">
        <f t="shared" si="7"/>
        <v>-999</v>
      </c>
      <c r="AP14" s="215">
        <f t="shared" si="24"/>
        <v>-917</v>
      </c>
      <c r="AQ14" s="4">
        <f t="shared" si="8"/>
        <v>-888.7</v>
      </c>
      <c r="AR14" s="3">
        <f t="shared" si="9"/>
        <v>-1038</v>
      </c>
      <c r="AS14" s="3">
        <f t="shared" si="10"/>
        <v>-853</v>
      </c>
      <c r="AT14" s="3">
        <f t="shared" si="11"/>
        <v>-994</v>
      </c>
      <c r="AU14" s="3">
        <f t="shared" si="12"/>
        <v>-973</v>
      </c>
      <c r="AV14" s="3">
        <f t="shared" si="13"/>
        <v>-902</v>
      </c>
      <c r="AW14" s="3">
        <f t="shared" si="14"/>
        <v>-972</v>
      </c>
      <c r="AX14" s="3">
        <f t="shared" si="15"/>
        <v>-1057</v>
      </c>
      <c r="AY14" s="196">
        <f t="shared" si="25"/>
        <v>-975</v>
      </c>
      <c r="AZ14" s="4">
        <f t="shared" si="16"/>
        <v>-628.6</v>
      </c>
      <c r="BA14" s="3">
        <f t="shared" si="17"/>
        <v>-767</v>
      </c>
      <c r="BB14" s="3">
        <f t="shared" si="18"/>
        <v>-596</v>
      </c>
      <c r="BC14" s="3">
        <f t="shared" si="19"/>
        <v>-743</v>
      </c>
      <c r="BD14" s="3">
        <f t="shared" si="20"/>
        <v>-705</v>
      </c>
      <c r="BE14" s="3">
        <f t="shared" si="21"/>
        <v>-634</v>
      </c>
      <c r="BF14" s="3">
        <f t="shared" si="22"/>
        <v>-729</v>
      </c>
      <c r="BG14" s="3">
        <f t="shared" si="23"/>
        <v>-782</v>
      </c>
      <c r="BH14" s="215">
        <f t="shared" si="26"/>
        <v>-723</v>
      </c>
    </row>
    <row r="15" spans="1:60" x14ac:dyDescent="0.45">
      <c r="A15" s="54" t="s">
        <v>21</v>
      </c>
      <c r="B15" s="58">
        <f t="shared" si="27"/>
        <v>45888</v>
      </c>
      <c r="C15" s="20">
        <v>915.1</v>
      </c>
      <c r="D15" s="14">
        <v>1049</v>
      </c>
      <c r="E15" s="79">
        <v>874</v>
      </c>
      <c r="F15" s="118">
        <v>1030</v>
      </c>
      <c r="G15" s="134">
        <v>980</v>
      </c>
      <c r="H15" s="154">
        <v>901</v>
      </c>
      <c r="I15" s="182">
        <v>994</v>
      </c>
      <c r="J15" s="219">
        <v>1071</v>
      </c>
      <c r="K15" s="230">
        <v>972</v>
      </c>
      <c r="L15" s="366"/>
      <c r="M15" s="86">
        <v>959.4</v>
      </c>
      <c r="N15" s="14">
        <v>1112</v>
      </c>
      <c r="O15" s="79">
        <v>925</v>
      </c>
      <c r="P15" s="118">
        <v>1076</v>
      </c>
      <c r="Q15" s="134">
        <v>1058</v>
      </c>
      <c r="R15" s="154">
        <v>964</v>
      </c>
      <c r="S15" s="182">
        <v>1039</v>
      </c>
      <c r="T15" s="219">
        <v>1131</v>
      </c>
      <c r="U15" s="230">
        <v>1039</v>
      </c>
      <c r="V15" s="366"/>
      <c r="W15" s="20">
        <v>679.3</v>
      </c>
      <c r="X15" s="14">
        <v>816</v>
      </c>
      <c r="Y15" s="79">
        <v>646</v>
      </c>
      <c r="Z15" s="118">
        <v>802</v>
      </c>
      <c r="AA15" s="134">
        <v>776</v>
      </c>
      <c r="AB15" s="154">
        <v>685</v>
      </c>
      <c r="AC15" s="182">
        <v>777</v>
      </c>
      <c r="AD15" s="219">
        <v>843</v>
      </c>
      <c r="AE15" s="230">
        <v>773</v>
      </c>
      <c r="AF15" s="366"/>
      <c r="AH15" s="4">
        <f t="shared" si="0"/>
        <v>-915.1</v>
      </c>
      <c r="AI15" s="3">
        <f t="shared" si="1"/>
        <v>-1049</v>
      </c>
      <c r="AJ15" s="3">
        <f t="shared" si="2"/>
        <v>-874</v>
      </c>
      <c r="AK15" s="3">
        <f t="shared" si="3"/>
        <v>-1030</v>
      </c>
      <c r="AL15" s="3">
        <f t="shared" si="4"/>
        <v>-980</v>
      </c>
      <c r="AM15" s="3">
        <f t="shared" si="5"/>
        <v>-901</v>
      </c>
      <c r="AN15" s="3">
        <f t="shared" si="6"/>
        <v>-994</v>
      </c>
      <c r="AO15" s="3">
        <f t="shared" si="7"/>
        <v>-1071</v>
      </c>
      <c r="AP15" s="215">
        <f t="shared" si="24"/>
        <v>-972</v>
      </c>
      <c r="AQ15" s="4">
        <f t="shared" si="8"/>
        <v>-959.4</v>
      </c>
      <c r="AR15" s="3">
        <f t="shared" si="9"/>
        <v>-1112</v>
      </c>
      <c r="AS15" s="3">
        <f t="shared" si="10"/>
        <v>-925</v>
      </c>
      <c r="AT15" s="3">
        <f t="shared" si="11"/>
        <v>-1076</v>
      </c>
      <c r="AU15" s="3">
        <f t="shared" si="12"/>
        <v>-1058</v>
      </c>
      <c r="AV15" s="3">
        <f t="shared" si="13"/>
        <v>-964</v>
      </c>
      <c r="AW15" s="3">
        <f t="shared" si="14"/>
        <v>-1039</v>
      </c>
      <c r="AX15" s="3">
        <f t="shared" si="15"/>
        <v>-1131</v>
      </c>
      <c r="AY15" s="196">
        <f t="shared" si="25"/>
        <v>-1039</v>
      </c>
      <c r="AZ15" s="4">
        <f t="shared" si="16"/>
        <v>-679.3</v>
      </c>
      <c r="BA15" s="3">
        <f t="shared" si="17"/>
        <v>-816</v>
      </c>
      <c r="BB15" s="3">
        <f t="shared" si="18"/>
        <v>-646</v>
      </c>
      <c r="BC15" s="3">
        <f t="shared" si="19"/>
        <v>-802</v>
      </c>
      <c r="BD15" s="3">
        <f t="shared" si="20"/>
        <v>-776</v>
      </c>
      <c r="BE15" s="3">
        <f t="shared" si="21"/>
        <v>-685</v>
      </c>
      <c r="BF15" s="3">
        <f t="shared" si="22"/>
        <v>-777</v>
      </c>
      <c r="BG15" s="3">
        <f t="shared" si="23"/>
        <v>-843</v>
      </c>
      <c r="BH15" s="215">
        <f t="shared" si="26"/>
        <v>-773</v>
      </c>
    </row>
    <row r="16" spans="1:60" x14ac:dyDescent="0.45">
      <c r="A16" s="54" t="s">
        <v>22</v>
      </c>
      <c r="B16" s="58">
        <f t="shared" si="27"/>
        <v>45895</v>
      </c>
      <c r="C16" s="20">
        <v>956.1</v>
      </c>
      <c r="D16" s="14">
        <v>1131</v>
      </c>
      <c r="E16" s="79">
        <v>925</v>
      </c>
      <c r="F16" s="118">
        <v>1091</v>
      </c>
      <c r="G16" s="134">
        <v>1085</v>
      </c>
      <c r="H16" s="154">
        <v>983</v>
      </c>
      <c r="I16" s="182">
        <v>1050</v>
      </c>
      <c r="J16" s="219">
        <v>1131</v>
      </c>
      <c r="K16" s="230">
        <v>1039</v>
      </c>
      <c r="L16" s="366"/>
      <c r="M16" s="86">
        <v>1002.1</v>
      </c>
      <c r="N16" s="14">
        <v>1193</v>
      </c>
      <c r="O16" s="79">
        <v>982</v>
      </c>
      <c r="P16" s="118">
        <v>1141</v>
      </c>
      <c r="Q16" s="134">
        <v>1166</v>
      </c>
      <c r="R16" s="154">
        <v>1048</v>
      </c>
      <c r="S16" s="182">
        <v>1097</v>
      </c>
      <c r="T16" s="219">
        <v>1192</v>
      </c>
      <c r="U16" s="230">
        <v>1109</v>
      </c>
      <c r="V16" s="366"/>
      <c r="W16" s="20">
        <v>706.5</v>
      </c>
      <c r="X16" s="14">
        <v>878</v>
      </c>
      <c r="Y16" s="79">
        <v>691</v>
      </c>
      <c r="Z16" s="118">
        <v>841</v>
      </c>
      <c r="AA16" s="134">
        <v>866</v>
      </c>
      <c r="AB16" s="154">
        <v>751</v>
      </c>
      <c r="AC16" s="182">
        <v>819</v>
      </c>
      <c r="AD16" s="219">
        <v>892</v>
      </c>
      <c r="AE16" s="230">
        <v>826</v>
      </c>
      <c r="AF16" s="366"/>
      <c r="AH16" s="4">
        <f t="shared" si="0"/>
        <v>-956.1</v>
      </c>
      <c r="AI16" s="3">
        <f t="shared" si="1"/>
        <v>-1131</v>
      </c>
      <c r="AJ16" s="3">
        <f t="shared" si="2"/>
        <v>-925</v>
      </c>
      <c r="AK16" s="3">
        <f t="shared" si="3"/>
        <v>-1091</v>
      </c>
      <c r="AL16" s="3">
        <f t="shared" si="4"/>
        <v>-1085</v>
      </c>
      <c r="AM16" s="3">
        <f t="shared" si="5"/>
        <v>-983</v>
      </c>
      <c r="AN16" s="3">
        <f t="shared" si="6"/>
        <v>-1050</v>
      </c>
      <c r="AO16" s="3">
        <f t="shared" si="7"/>
        <v>-1131</v>
      </c>
      <c r="AP16" s="215">
        <f t="shared" si="24"/>
        <v>-1039</v>
      </c>
      <c r="AQ16" s="4">
        <f t="shared" si="8"/>
        <v>-1002.1</v>
      </c>
      <c r="AR16" s="3">
        <f t="shared" si="9"/>
        <v>-1193</v>
      </c>
      <c r="AS16" s="3">
        <f t="shared" si="10"/>
        <v>-982</v>
      </c>
      <c r="AT16" s="3">
        <f t="shared" si="11"/>
        <v>-1141</v>
      </c>
      <c r="AU16" s="3">
        <f t="shared" si="12"/>
        <v>-1166</v>
      </c>
      <c r="AV16" s="3">
        <f t="shared" si="13"/>
        <v>-1048</v>
      </c>
      <c r="AW16" s="3">
        <f t="shared" si="14"/>
        <v>-1097</v>
      </c>
      <c r="AX16" s="3">
        <f t="shared" si="15"/>
        <v>-1192</v>
      </c>
      <c r="AY16" s="196">
        <f t="shared" si="25"/>
        <v>-1109</v>
      </c>
      <c r="AZ16" s="4">
        <f t="shared" si="16"/>
        <v>-706.5</v>
      </c>
      <c r="BA16" s="3">
        <f t="shared" si="17"/>
        <v>-878</v>
      </c>
      <c r="BB16" s="3">
        <f t="shared" si="18"/>
        <v>-691</v>
      </c>
      <c r="BC16" s="3">
        <f t="shared" si="19"/>
        <v>-841</v>
      </c>
      <c r="BD16" s="3">
        <f t="shared" si="20"/>
        <v>-866</v>
      </c>
      <c r="BE16" s="3">
        <f t="shared" si="21"/>
        <v>-751</v>
      </c>
      <c r="BF16" s="3">
        <f t="shared" si="22"/>
        <v>-819</v>
      </c>
      <c r="BG16" s="3">
        <f t="shared" si="23"/>
        <v>-892</v>
      </c>
      <c r="BH16" s="215">
        <f t="shared" si="26"/>
        <v>-826</v>
      </c>
    </row>
    <row r="17" spans="1:60" x14ac:dyDescent="0.45">
      <c r="A17" s="58" t="s">
        <v>23</v>
      </c>
      <c r="B17" s="58">
        <f t="shared" si="27"/>
        <v>45902</v>
      </c>
      <c r="C17" s="88">
        <v>991</v>
      </c>
      <c r="D17" s="75">
        <v>1203</v>
      </c>
      <c r="E17" s="79">
        <v>977</v>
      </c>
      <c r="F17" s="118">
        <v>1126</v>
      </c>
      <c r="G17" s="134">
        <v>1158</v>
      </c>
      <c r="H17" s="154">
        <v>1049</v>
      </c>
      <c r="I17" s="182">
        <v>1120</v>
      </c>
      <c r="J17" s="219">
        <v>1176</v>
      </c>
      <c r="K17" s="230">
        <v>1081</v>
      </c>
      <c r="L17" s="366"/>
      <c r="M17" s="209">
        <v>1035</v>
      </c>
      <c r="N17" s="75">
        <v>1272</v>
      </c>
      <c r="O17" s="79">
        <v>1039</v>
      </c>
      <c r="P17" s="118">
        <v>1179</v>
      </c>
      <c r="Q17" s="134">
        <v>1247</v>
      </c>
      <c r="R17" s="154">
        <v>1119</v>
      </c>
      <c r="S17" s="182">
        <v>1166</v>
      </c>
      <c r="T17" s="219">
        <v>1241</v>
      </c>
      <c r="U17" s="230">
        <v>1156</v>
      </c>
      <c r="V17" s="366"/>
      <c r="W17" s="88">
        <v>725</v>
      </c>
      <c r="X17" s="75">
        <v>932</v>
      </c>
      <c r="Y17" s="79">
        <v>723</v>
      </c>
      <c r="Z17" s="118">
        <v>861</v>
      </c>
      <c r="AA17" s="134">
        <v>926</v>
      </c>
      <c r="AB17" s="154">
        <v>803</v>
      </c>
      <c r="AC17" s="182">
        <v>877</v>
      </c>
      <c r="AD17" s="219">
        <v>926</v>
      </c>
      <c r="AE17" s="230">
        <v>861</v>
      </c>
      <c r="AF17" s="366"/>
      <c r="AH17" s="4">
        <f t="shared" si="0"/>
        <v>-991</v>
      </c>
      <c r="AI17" s="3">
        <f t="shared" si="1"/>
        <v>-1203</v>
      </c>
      <c r="AJ17" s="3">
        <f t="shared" si="2"/>
        <v>-977</v>
      </c>
      <c r="AK17" s="3">
        <f t="shared" si="3"/>
        <v>-1126</v>
      </c>
      <c r="AL17" s="3">
        <f t="shared" si="4"/>
        <v>-1158</v>
      </c>
      <c r="AM17" s="3">
        <f t="shared" si="5"/>
        <v>-1049</v>
      </c>
      <c r="AN17" s="3">
        <f t="shared" si="6"/>
        <v>-1120</v>
      </c>
      <c r="AO17" s="3">
        <f t="shared" si="7"/>
        <v>-1176</v>
      </c>
      <c r="AP17" s="215">
        <f t="shared" si="24"/>
        <v>-1081</v>
      </c>
      <c r="AQ17" s="4">
        <f t="shared" si="8"/>
        <v>-1035</v>
      </c>
      <c r="AR17" s="3">
        <f t="shared" si="9"/>
        <v>-1272</v>
      </c>
      <c r="AS17" s="3">
        <f t="shared" si="10"/>
        <v>-1039</v>
      </c>
      <c r="AT17" s="3">
        <f t="shared" si="11"/>
        <v>-1179</v>
      </c>
      <c r="AU17" s="3">
        <f t="shared" si="12"/>
        <v>-1247</v>
      </c>
      <c r="AV17" s="3">
        <f t="shared" si="13"/>
        <v>-1119</v>
      </c>
      <c r="AW17" s="3">
        <f t="shared" si="14"/>
        <v>-1166</v>
      </c>
      <c r="AX17" s="3">
        <f t="shared" si="15"/>
        <v>-1241</v>
      </c>
      <c r="AY17" s="196">
        <f t="shared" si="25"/>
        <v>-1156</v>
      </c>
      <c r="AZ17" s="4">
        <f t="shared" si="16"/>
        <v>-725</v>
      </c>
      <c r="BA17" s="3">
        <f t="shared" si="17"/>
        <v>-932</v>
      </c>
      <c r="BB17" s="3">
        <f t="shared" si="18"/>
        <v>-723</v>
      </c>
      <c r="BC17" s="3">
        <f t="shared" si="19"/>
        <v>-861</v>
      </c>
      <c r="BD17" s="3">
        <f t="shared" si="20"/>
        <v>-926</v>
      </c>
      <c r="BE17" s="3">
        <f t="shared" si="21"/>
        <v>-803</v>
      </c>
      <c r="BF17" s="3">
        <f t="shared" si="22"/>
        <v>-877</v>
      </c>
      <c r="BG17" s="3">
        <f t="shared" si="23"/>
        <v>-926</v>
      </c>
      <c r="BH17" s="215">
        <f t="shared" si="26"/>
        <v>-861</v>
      </c>
    </row>
    <row r="18" spans="1:60" x14ac:dyDescent="0.45">
      <c r="A18" s="58" t="s">
        <v>24</v>
      </c>
      <c r="B18" s="58">
        <f t="shared" si="27"/>
        <v>45909</v>
      </c>
      <c r="C18" s="88">
        <v>1027</v>
      </c>
      <c r="D18" s="75">
        <v>1248</v>
      </c>
      <c r="E18" s="79">
        <v>1010</v>
      </c>
      <c r="F18" s="118">
        <v>1175</v>
      </c>
      <c r="G18" s="134">
        <v>1206</v>
      </c>
      <c r="H18" s="154">
        <v>1094</v>
      </c>
      <c r="I18" s="182">
        <v>1190</v>
      </c>
      <c r="J18" s="219">
        <v>1220</v>
      </c>
      <c r="K18" s="230">
        <v>1123</v>
      </c>
      <c r="L18" s="366"/>
      <c r="M18" s="209">
        <v>1073</v>
      </c>
      <c r="N18" s="75">
        <v>1318</v>
      </c>
      <c r="O18" s="79">
        <v>1074</v>
      </c>
      <c r="P18" s="118">
        <v>1230</v>
      </c>
      <c r="Q18" s="134">
        <v>1298</v>
      </c>
      <c r="R18" s="154">
        <v>1166</v>
      </c>
      <c r="S18" s="182">
        <v>1240</v>
      </c>
      <c r="T18" s="219">
        <v>1287</v>
      </c>
      <c r="U18" s="230">
        <v>1201</v>
      </c>
      <c r="V18" s="366"/>
      <c r="W18" s="88">
        <v>751</v>
      </c>
      <c r="X18" s="75">
        <v>962</v>
      </c>
      <c r="Y18" s="79">
        <v>741</v>
      </c>
      <c r="Z18" s="118">
        <v>890</v>
      </c>
      <c r="AA18" s="134">
        <v>956</v>
      </c>
      <c r="AB18" s="154">
        <v>835</v>
      </c>
      <c r="AC18" s="182">
        <v>933</v>
      </c>
      <c r="AD18" s="219">
        <v>956</v>
      </c>
      <c r="AE18" s="230">
        <v>888</v>
      </c>
      <c r="AF18" s="366"/>
      <c r="AH18" s="4">
        <f t="shared" si="0"/>
        <v>-1027</v>
      </c>
      <c r="AI18" s="3">
        <f t="shared" si="1"/>
        <v>-1248</v>
      </c>
      <c r="AJ18" s="3">
        <f t="shared" si="2"/>
        <v>-1010</v>
      </c>
      <c r="AK18" s="3">
        <f t="shared" si="3"/>
        <v>-1175</v>
      </c>
      <c r="AL18" s="3">
        <f t="shared" si="4"/>
        <v>-1206</v>
      </c>
      <c r="AM18" s="3">
        <f t="shared" si="5"/>
        <v>-1094</v>
      </c>
      <c r="AN18" s="3">
        <f t="shared" si="6"/>
        <v>-1190</v>
      </c>
      <c r="AO18" s="3">
        <f t="shared" si="7"/>
        <v>-1220</v>
      </c>
      <c r="AP18" s="215">
        <f t="shared" si="24"/>
        <v>-1123</v>
      </c>
      <c r="AQ18" s="4">
        <f t="shared" si="8"/>
        <v>-1073</v>
      </c>
      <c r="AR18" s="3">
        <f t="shared" si="9"/>
        <v>-1318</v>
      </c>
      <c r="AS18" s="3">
        <f t="shared" si="10"/>
        <v>-1074</v>
      </c>
      <c r="AT18" s="3">
        <f t="shared" si="11"/>
        <v>-1230</v>
      </c>
      <c r="AU18" s="3">
        <f t="shared" si="12"/>
        <v>-1298</v>
      </c>
      <c r="AV18" s="3">
        <f t="shared" si="13"/>
        <v>-1166</v>
      </c>
      <c r="AW18" s="3">
        <f t="shared" si="14"/>
        <v>-1240</v>
      </c>
      <c r="AX18" s="3">
        <f t="shared" si="15"/>
        <v>-1287</v>
      </c>
      <c r="AY18" s="196">
        <f t="shared" si="25"/>
        <v>-1201</v>
      </c>
      <c r="AZ18" s="4">
        <f t="shared" si="16"/>
        <v>-751</v>
      </c>
      <c r="BA18" s="3">
        <f t="shared" si="17"/>
        <v>-962</v>
      </c>
      <c r="BB18" s="3">
        <f t="shared" si="18"/>
        <v>-741</v>
      </c>
      <c r="BC18" s="3">
        <f t="shared" si="19"/>
        <v>-890</v>
      </c>
      <c r="BD18" s="3">
        <f t="shared" si="20"/>
        <v>-956</v>
      </c>
      <c r="BE18" s="3">
        <f t="shared" si="21"/>
        <v>-835</v>
      </c>
      <c r="BF18" s="3">
        <f t="shared" si="22"/>
        <v>-933</v>
      </c>
      <c r="BG18" s="3">
        <f t="shared" si="23"/>
        <v>-956</v>
      </c>
      <c r="BH18" s="215">
        <f t="shared" si="26"/>
        <v>-888</v>
      </c>
    </row>
    <row r="19" spans="1:60" x14ac:dyDescent="0.45">
      <c r="A19" s="54" t="s">
        <v>25</v>
      </c>
      <c r="B19" s="58">
        <f t="shared" si="27"/>
        <v>45916</v>
      </c>
      <c r="C19" s="88">
        <v>1093</v>
      </c>
      <c r="D19" s="75">
        <v>1313</v>
      </c>
      <c r="E19" s="79">
        <v>1047</v>
      </c>
      <c r="F19" s="118">
        <v>1197</v>
      </c>
      <c r="G19" s="134">
        <v>1246</v>
      </c>
      <c r="H19" s="154">
        <v>1160</v>
      </c>
      <c r="I19" s="182">
        <v>1238</v>
      </c>
      <c r="J19" s="219">
        <v>1288</v>
      </c>
      <c r="K19" s="230">
        <v>1163</v>
      </c>
      <c r="L19" s="366"/>
      <c r="M19" s="209">
        <v>1144</v>
      </c>
      <c r="N19" s="75">
        <v>1391</v>
      </c>
      <c r="O19" s="79">
        <v>1111</v>
      </c>
      <c r="P19" s="118">
        <v>1256</v>
      </c>
      <c r="Q19" s="134">
        <v>1345</v>
      </c>
      <c r="R19" s="154">
        <v>1238</v>
      </c>
      <c r="S19" s="182">
        <v>1284</v>
      </c>
      <c r="T19" s="219">
        <v>1358</v>
      </c>
      <c r="U19" s="230">
        <v>1242</v>
      </c>
      <c r="V19" s="366"/>
      <c r="W19" s="88">
        <v>806</v>
      </c>
      <c r="X19" s="75">
        <v>1020</v>
      </c>
      <c r="Y19" s="79">
        <v>762</v>
      </c>
      <c r="Z19" s="118">
        <v>901</v>
      </c>
      <c r="AA19" s="134">
        <v>986</v>
      </c>
      <c r="AB19" s="154">
        <v>893</v>
      </c>
      <c r="AC19" s="182">
        <v>962</v>
      </c>
      <c r="AD19" s="219">
        <v>1016</v>
      </c>
      <c r="AE19" s="230">
        <v>917</v>
      </c>
      <c r="AF19" s="366"/>
      <c r="AH19" s="4">
        <f t="shared" si="0"/>
        <v>-1093</v>
      </c>
      <c r="AI19" s="3">
        <f t="shared" si="1"/>
        <v>-1313</v>
      </c>
      <c r="AJ19" s="3">
        <f t="shared" si="2"/>
        <v>-1047</v>
      </c>
      <c r="AK19" s="3">
        <f t="shared" si="3"/>
        <v>-1197</v>
      </c>
      <c r="AL19" s="3">
        <f t="shared" si="4"/>
        <v>-1246</v>
      </c>
      <c r="AM19" s="3">
        <f t="shared" si="5"/>
        <v>-1160</v>
      </c>
      <c r="AN19" s="3">
        <f t="shared" si="6"/>
        <v>-1238</v>
      </c>
      <c r="AO19" s="3">
        <f t="shared" si="7"/>
        <v>-1288</v>
      </c>
      <c r="AP19" s="215">
        <f t="shared" si="24"/>
        <v>-1163</v>
      </c>
      <c r="AQ19" s="4">
        <f t="shared" si="8"/>
        <v>-1144</v>
      </c>
      <c r="AR19" s="3">
        <f t="shared" si="9"/>
        <v>-1391</v>
      </c>
      <c r="AS19" s="3">
        <f t="shared" si="10"/>
        <v>-1111</v>
      </c>
      <c r="AT19" s="3">
        <f t="shared" si="11"/>
        <v>-1256</v>
      </c>
      <c r="AU19" s="3">
        <f t="shared" si="12"/>
        <v>-1345</v>
      </c>
      <c r="AV19" s="3">
        <f t="shared" si="13"/>
        <v>-1238</v>
      </c>
      <c r="AW19" s="3">
        <f t="shared" si="14"/>
        <v>-1284</v>
      </c>
      <c r="AX19" s="3">
        <f t="shared" si="15"/>
        <v>-1358</v>
      </c>
      <c r="AY19" s="196">
        <f t="shared" si="25"/>
        <v>-1242</v>
      </c>
      <c r="AZ19" s="4">
        <f t="shared" si="16"/>
        <v>-806</v>
      </c>
      <c r="BA19" s="3">
        <f t="shared" si="17"/>
        <v>-1020</v>
      </c>
      <c r="BB19" s="3">
        <f t="shared" si="18"/>
        <v>-762</v>
      </c>
      <c r="BC19" s="3">
        <f t="shared" si="19"/>
        <v>-901</v>
      </c>
      <c r="BD19" s="3">
        <f t="shared" si="20"/>
        <v>-986</v>
      </c>
      <c r="BE19" s="3">
        <f t="shared" si="21"/>
        <v>-893</v>
      </c>
      <c r="BF19" s="3">
        <f t="shared" si="22"/>
        <v>-962</v>
      </c>
      <c r="BG19" s="3">
        <f t="shared" si="23"/>
        <v>-1016</v>
      </c>
      <c r="BH19" s="215">
        <f t="shared" si="26"/>
        <v>-917</v>
      </c>
    </row>
    <row r="20" spans="1:60" x14ac:dyDescent="0.45">
      <c r="A20" s="54" t="s">
        <v>26</v>
      </c>
      <c r="B20" s="58">
        <f t="shared" si="27"/>
        <v>45923</v>
      </c>
      <c r="C20" s="88">
        <v>1174</v>
      </c>
      <c r="D20" s="75">
        <v>1330</v>
      </c>
      <c r="E20" s="79">
        <v>1097</v>
      </c>
      <c r="F20" s="118">
        <v>1215</v>
      </c>
      <c r="G20" s="134">
        <v>1287</v>
      </c>
      <c r="H20" s="154">
        <v>1182</v>
      </c>
      <c r="I20" s="182">
        <v>1265</v>
      </c>
      <c r="J20" s="219">
        <v>1342</v>
      </c>
      <c r="K20" s="230">
        <v>1203</v>
      </c>
      <c r="L20" s="366"/>
      <c r="M20" s="209">
        <v>1230</v>
      </c>
      <c r="N20" s="75">
        <v>1413</v>
      </c>
      <c r="O20" s="79">
        <v>1163</v>
      </c>
      <c r="P20" s="118">
        <v>1274</v>
      </c>
      <c r="Q20" s="134">
        <v>1395</v>
      </c>
      <c r="R20" s="154">
        <v>1261</v>
      </c>
      <c r="S20" s="182">
        <v>1322</v>
      </c>
      <c r="T20" s="219">
        <v>1414</v>
      </c>
      <c r="U20" s="230">
        <v>1282</v>
      </c>
      <c r="V20" s="366"/>
      <c r="W20" s="88">
        <v>876</v>
      </c>
      <c r="X20" s="75">
        <v>1032</v>
      </c>
      <c r="Y20" s="79">
        <v>802</v>
      </c>
      <c r="Z20" s="118">
        <v>910</v>
      </c>
      <c r="AA20" s="134">
        <v>1017</v>
      </c>
      <c r="AB20" s="154">
        <v>902</v>
      </c>
      <c r="AC20" s="182">
        <v>988</v>
      </c>
      <c r="AD20" s="219">
        <v>1053</v>
      </c>
      <c r="AE20" s="230">
        <v>945</v>
      </c>
      <c r="AF20" s="366"/>
      <c r="AH20" s="4">
        <f t="shared" si="0"/>
        <v>-1174</v>
      </c>
      <c r="AI20" s="3">
        <f t="shared" si="1"/>
        <v>-1330</v>
      </c>
      <c r="AJ20" s="3">
        <f t="shared" si="2"/>
        <v>-1097</v>
      </c>
      <c r="AK20" s="3">
        <f t="shared" si="3"/>
        <v>-1215</v>
      </c>
      <c r="AL20" s="3">
        <f t="shared" si="4"/>
        <v>-1287</v>
      </c>
      <c r="AM20" s="3">
        <f t="shared" si="5"/>
        <v>-1182</v>
      </c>
      <c r="AN20" s="3">
        <f t="shared" si="6"/>
        <v>-1265</v>
      </c>
      <c r="AO20" s="3">
        <f t="shared" si="7"/>
        <v>-1342</v>
      </c>
      <c r="AP20" s="215">
        <f t="shared" si="24"/>
        <v>-1203</v>
      </c>
      <c r="AQ20" s="4">
        <f t="shared" si="8"/>
        <v>-1230</v>
      </c>
      <c r="AR20" s="3">
        <f t="shared" si="9"/>
        <v>-1413</v>
      </c>
      <c r="AS20" s="3">
        <f t="shared" si="10"/>
        <v>-1163</v>
      </c>
      <c r="AT20" s="3">
        <f t="shared" si="11"/>
        <v>-1274</v>
      </c>
      <c r="AU20" s="3">
        <f t="shared" si="12"/>
        <v>-1395</v>
      </c>
      <c r="AV20" s="3">
        <f t="shared" si="13"/>
        <v>-1261</v>
      </c>
      <c r="AW20" s="3">
        <f t="shared" si="14"/>
        <v>-1322</v>
      </c>
      <c r="AX20" s="3">
        <f t="shared" si="15"/>
        <v>-1414</v>
      </c>
      <c r="AY20" s="196">
        <f t="shared" si="25"/>
        <v>-1282</v>
      </c>
      <c r="AZ20" s="4">
        <f t="shared" si="16"/>
        <v>-876</v>
      </c>
      <c r="BA20" s="3">
        <f t="shared" si="17"/>
        <v>-1032</v>
      </c>
      <c r="BB20" s="3">
        <f t="shared" si="18"/>
        <v>-802</v>
      </c>
      <c r="BC20" s="3">
        <f t="shared" si="19"/>
        <v>-910</v>
      </c>
      <c r="BD20" s="3">
        <f t="shared" si="20"/>
        <v>-1017</v>
      </c>
      <c r="BE20" s="3">
        <f t="shared" si="21"/>
        <v>-902</v>
      </c>
      <c r="BF20" s="3">
        <f t="shared" si="22"/>
        <v>-988</v>
      </c>
      <c r="BG20" s="3">
        <f t="shared" si="23"/>
        <v>-1053</v>
      </c>
      <c r="BH20" s="215">
        <f t="shared" si="26"/>
        <v>-945</v>
      </c>
    </row>
    <row r="21" spans="1:60" x14ac:dyDescent="0.45">
      <c r="A21" s="58" t="s">
        <v>27</v>
      </c>
      <c r="B21" s="58">
        <f t="shared" si="27"/>
        <v>45930</v>
      </c>
      <c r="C21" s="88">
        <v>1204</v>
      </c>
      <c r="D21" s="75">
        <v>1351</v>
      </c>
      <c r="E21" s="79">
        <v>1118</v>
      </c>
      <c r="F21" s="118">
        <v>1261</v>
      </c>
      <c r="G21" s="134">
        <v>1332</v>
      </c>
      <c r="H21" s="154">
        <v>1205</v>
      </c>
      <c r="I21" s="182">
        <v>1304</v>
      </c>
      <c r="J21" s="219">
        <v>1383</v>
      </c>
      <c r="K21" s="230">
        <v>1244</v>
      </c>
      <c r="L21" s="366"/>
      <c r="M21" s="209">
        <v>1261</v>
      </c>
      <c r="N21" s="75">
        <v>1433</v>
      </c>
      <c r="O21" s="79">
        <v>1185</v>
      </c>
      <c r="P21" s="118">
        <v>1323</v>
      </c>
      <c r="Q21" s="134">
        <v>1445</v>
      </c>
      <c r="R21" s="154">
        <v>1286</v>
      </c>
      <c r="S21" s="182">
        <v>1366</v>
      </c>
      <c r="T21" s="219">
        <v>1459</v>
      </c>
      <c r="U21" s="230">
        <v>1324</v>
      </c>
      <c r="V21" s="366"/>
      <c r="W21" s="88">
        <v>896</v>
      </c>
      <c r="X21" s="75">
        <v>1043</v>
      </c>
      <c r="Y21" s="79">
        <v>814</v>
      </c>
      <c r="Z21" s="118">
        <v>946</v>
      </c>
      <c r="AA21" s="134">
        <v>1044</v>
      </c>
      <c r="AB21" s="154">
        <v>912</v>
      </c>
      <c r="AC21" s="182">
        <v>1028</v>
      </c>
      <c r="AD21" s="219">
        <v>1083</v>
      </c>
      <c r="AE21" s="230">
        <v>971</v>
      </c>
      <c r="AF21" s="366"/>
      <c r="AH21" s="4">
        <f t="shared" si="0"/>
        <v>-1204</v>
      </c>
      <c r="AI21" s="3">
        <f t="shared" si="1"/>
        <v>-1351</v>
      </c>
      <c r="AJ21" s="3">
        <f t="shared" si="2"/>
        <v>-1118</v>
      </c>
      <c r="AK21" s="3">
        <f t="shared" si="3"/>
        <v>-1261</v>
      </c>
      <c r="AL21" s="3">
        <f t="shared" si="4"/>
        <v>-1332</v>
      </c>
      <c r="AM21" s="3">
        <f t="shared" si="5"/>
        <v>-1205</v>
      </c>
      <c r="AN21" s="3">
        <f t="shared" si="6"/>
        <v>-1304</v>
      </c>
      <c r="AO21" s="3">
        <f t="shared" si="7"/>
        <v>-1383</v>
      </c>
      <c r="AP21" s="215">
        <f t="shared" si="24"/>
        <v>-1244</v>
      </c>
      <c r="AQ21" s="4">
        <f t="shared" si="8"/>
        <v>-1261</v>
      </c>
      <c r="AR21" s="3">
        <f t="shared" si="9"/>
        <v>-1433</v>
      </c>
      <c r="AS21" s="3">
        <f t="shared" si="10"/>
        <v>-1185</v>
      </c>
      <c r="AT21" s="3">
        <f t="shared" si="11"/>
        <v>-1323</v>
      </c>
      <c r="AU21" s="3">
        <f t="shared" si="12"/>
        <v>-1445</v>
      </c>
      <c r="AV21" s="3">
        <f t="shared" si="13"/>
        <v>-1286</v>
      </c>
      <c r="AW21" s="3">
        <f t="shared" si="14"/>
        <v>-1366</v>
      </c>
      <c r="AX21" s="3">
        <f t="shared" si="15"/>
        <v>-1459</v>
      </c>
      <c r="AY21" s="196">
        <f t="shared" si="25"/>
        <v>-1324</v>
      </c>
      <c r="AZ21" s="4">
        <f t="shared" si="16"/>
        <v>-896</v>
      </c>
      <c r="BA21" s="3">
        <f t="shared" si="17"/>
        <v>-1043</v>
      </c>
      <c r="BB21" s="3">
        <f t="shared" si="18"/>
        <v>-814</v>
      </c>
      <c r="BC21" s="3">
        <f t="shared" si="19"/>
        <v>-946</v>
      </c>
      <c r="BD21" s="3">
        <f t="shared" si="20"/>
        <v>-1044</v>
      </c>
      <c r="BE21" s="3">
        <f t="shared" si="21"/>
        <v>-912</v>
      </c>
      <c r="BF21" s="3">
        <f t="shared" si="22"/>
        <v>-1028</v>
      </c>
      <c r="BG21" s="3">
        <f t="shared" si="23"/>
        <v>-1083</v>
      </c>
      <c r="BH21" s="215">
        <f t="shared" si="26"/>
        <v>-971</v>
      </c>
    </row>
    <row r="22" spans="1:60" x14ac:dyDescent="0.45">
      <c r="A22" s="58" t="s">
        <v>28</v>
      </c>
      <c r="B22" s="58">
        <f t="shared" si="27"/>
        <v>45937</v>
      </c>
      <c r="C22" s="88">
        <v>1239</v>
      </c>
      <c r="D22" s="75">
        <v>1364</v>
      </c>
      <c r="E22" s="79">
        <v>1126</v>
      </c>
      <c r="F22" s="118">
        <v>1278</v>
      </c>
      <c r="G22" s="134">
        <v>1348</v>
      </c>
      <c r="H22" s="154">
        <v>1219</v>
      </c>
      <c r="I22" s="182">
        <v>1343</v>
      </c>
      <c r="J22" s="219">
        <v>1409</v>
      </c>
      <c r="K22" s="230">
        <v>1288</v>
      </c>
      <c r="L22" s="366"/>
      <c r="M22" s="209">
        <v>1300</v>
      </c>
      <c r="N22" s="75">
        <v>1448</v>
      </c>
      <c r="O22" s="79">
        <v>1194</v>
      </c>
      <c r="P22" s="118">
        <v>1340</v>
      </c>
      <c r="Q22" s="134">
        <v>1463</v>
      </c>
      <c r="R22" s="154">
        <v>1300</v>
      </c>
      <c r="S22" s="182">
        <v>1406</v>
      </c>
      <c r="T22" s="219">
        <v>1487</v>
      </c>
      <c r="U22" s="230">
        <v>1370</v>
      </c>
      <c r="V22" s="366"/>
      <c r="W22" s="88">
        <v>919</v>
      </c>
      <c r="X22" s="75">
        <v>1053</v>
      </c>
      <c r="Y22" s="79">
        <v>820</v>
      </c>
      <c r="Z22" s="118">
        <v>950</v>
      </c>
      <c r="AA22" s="134">
        <v>1056</v>
      </c>
      <c r="AB22" s="154">
        <v>921</v>
      </c>
      <c r="AC22" s="182">
        <v>1055</v>
      </c>
      <c r="AD22" s="219">
        <v>1096</v>
      </c>
      <c r="AE22" s="230">
        <v>1008</v>
      </c>
      <c r="AF22" s="366"/>
      <c r="AH22" s="4">
        <f t="shared" si="0"/>
        <v>-1239</v>
      </c>
      <c r="AI22" s="3">
        <f t="shared" si="1"/>
        <v>-1364</v>
      </c>
      <c r="AJ22" s="3">
        <f t="shared" si="2"/>
        <v>-1126</v>
      </c>
      <c r="AK22" s="3">
        <f t="shared" si="3"/>
        <v>-1278</v>
      </c>
      <c r="AL22" s="3">
        <f t="shared" si="4"/>
        <v>-1348</v>
      </c>
      <c r="AM22" s="3">
        <f t="shared" si="5"/>
        <v>-1219</v>
      </c>
      <c r="AN22" s="3">
        <f t="shared" si="6"/>
        <v>-1343</v>
      </c>
      <c r="AO22" s="3">
        <f t="shared" si="7"/>
        <v>-1409</v>
      </c>
      <c r="AP22" s="215">
        <f t="shared" si="24"/>
        <v>-1288</v>
      </c>
      <c r="AQ22" s="4">
        <f t="shared" si="8"/>
        <v>-1300</v>
      </c>
      <c r="AR22" s="3">
        <f t="shared" si="9"/>
        <v>-1448</v>
      </c>
      <c r="AS22" s="3">
        <f t="shared" si="10"/>
        <v>-1194</v>
      </c>
      <c r="AT22" s="3">
        <f t="shared" si="11"/>
        <v>-1340</v>
      </c>
      <c r="AU22" s="3">
        <f t="shared" si="12"/>
        <v>-1463</v>
      </c>
      <c r="AV22" s="3">
        <f t="shared" si="13"/>
        <v>-1300</v>
      </c>
      <c r="AW22" s="3">
        <f t="shared" si="14"/>
        <v>-1406</v>
      </c>
      <c r="AX22" s="3">
        <f t="shared" si="15"/>
        <v>-1487</v>
      </c>
      <c r="AY22" s="196">
        <f t="shared" si="25"/>
        <v>-1370</v>
      </c>
      <c r="AZ22" s="4">
        <f t="shared" si="16"/>
        <v>-919</v>
      </c>
      <c r="BA22" s="3">
        <f t="shared" si="17"/>
        <v>-1053</v>
      </c>
      <c r="BB22" s="3">
        <f t="shared" si="18"/>
        <v>-820</v>
      </c>
      <c r="BC22" s="3">
        <f t="shared" si="19"/>
        <v>-950</v>
      </c>
      <c r="BD22" s="3">
        <f t="shared" si="20"/>
        <v>-1056</v>
      </c>
      <c r="BE22" s="3">
        <f t="shared" si="21"/>
        <v>-921</v>
      </c>
      <c r="BF22" s="3">
        <f t="shared" si="22"/>
        <v>-1055</v>
      </c>
      <c r="BG22" s="3">
        <f t="shared" si="23"/>
        <v>-1096</v>
      </c>
      <c r="BH22" s="215">
        <f t="shared" si="26"/>
        <v>-1008</v>
      </c>
    </row>
    <row r="23" spans="1:60" x14ac:dyDescent="0.45">
      <c r="A23" s="58" t="s">
        <v>29</v>
      </c>
      <c r="B23" s="58">
        <f t="shared" si="27"/>
        <v>45944</v>
      </c>
      <c r="C23" s="88">
        <v>1253</v>
      </c>
      <c r="D23" s="75">
        <v>1371</v>
      </c>
      <c r="E23" s="79">
        <v>1139</v>
      </c>
      <c r="F23" s="118">
        <v>1288</v>
      </c>
      <c r="G23" s="134">
        <v>1378</v>
      </c>
      <c r="H23" s="154">
        <v>1232</v>
      </c>
      <c r="I23" s="182">
        <v>1354</v>
      </c>
      <c r="J23" s="219">
        <v>1414</v>
      </c>
      <c r="K23" s="230">
        <v>1302</v>
      </c>
      <c r="L23" s="366"/>
      <c r="M23" s="209">
        <v>1316</v>
      </c>
      <c r="N23" s="75">
        <v>1455</v>
      </c>
      <c r="O23" s="79">
        <v>1208</v>
      </c>
      <c r="P23" s="118">
        <v>1351</v>
      </c>
      <c r="Q23" s="134">
        <v>1499</v>
      </c>
      <c r="R23" s="154">
        <v>1314</v>
      </c>
      <c r="S23" s="182">
        <v>1417</v>
      </c>
      <c r="T23" s="219">
        <v>1493</v>
      </c>
      <c r="U23" s="230">
        <v>1384</v>
      </c>
      <c r="V23" s="366"/>
      <c r="W23" s="88">
        <v>925</v>
      </c>
      <c r="X23" s="75">
        <v>1058</v>
      </c>
      <c r="Y23" s="79">
        <v>827</v>
      </c>
      <c r="Z23" s="118">
        <v>954</v>
      </c>
      <c r="AA23" s="134">
        <v>1086</v>
      </c>
      <c r="AB23" s="154">
        <v>931</v>
      </c>
      <c r="AC23" s="182">
        <v>1058</v>
      </c>
      <c r="AD23" s="219">
        <v>1099</v>
      </c>
      <c r="AE23" s="230">
        <v>1019</v>
      </c>
      <c r="AF23" s="366"/>
      <c r="AH23" s="4">
        <f t="shared" si="0"/>
        <v>-1253</v>
      </c>
      <c r="AI23" s="3">
        <f t="shared" si="1"/>
        <v>-1371</v>
      </c>
      <c r="AJ23" s="3">
        <f t="shared" si="2"/>
        <v>-1139</v>
      </c>
      <c r="AK23" s="3">
        <f t="shared" si="3"/>
        <v>-1288</v>
      </c>
      <c r="AL23" s="3">
        <f t="shared" si="4"/>
        <v>-1378</v>
      </c>
      <c r="AM23" s="3">
        <f t="shared" si="5"/>
        <v>-1232</v>
      </c>
      <c r="AN23" s="3">
        <f t="shared" si="6"/>
        <v>-1354</v>
      </c>
      <c r="AO23" s="3">
        <f t="shared" si="7"/>
        <v>-1414</v>
      </c>
      <c r="AP23" s="215">
        <f t="shared" si="24"/>
        <v>-1302</v>
      </c>
      <c r="AQ23" s="4">
        <f t="shared" si="8"/>
        <v>-1316</v>
      </c>
      <c r="AR23" s="3">
        <f t="shared" si="9"/>
        <v>-1455</v>
      </c>
      <c r="AS23" s="3">
        <f t="shared" si="10"/>
        <v>-1208</v>
      </c>
      <c r="AT23" s="3">
        <f t="shared" si="11"/>
        <v>-1351</v>
      </c>
      <c r="AU23" s="3">
        <f t="shared" si="12"/>
        <v>-1499</v>
      </c>
      <c r="AV23" s="3">
        <f t="shared" si="13"/>
        <v>-1314</v>
      </c>
      <c r="AW23" s="3">
        <f t="shared" si="14"/>
        <v>-1417</v>
      </c>
      <c r="AX23" s="3">
        <f t="shared" si="15"/>
        <v>-1493</v>
      </c>
      <c r="AY23" s="196">
        <f t="shared" si="25"/>
        <v>-1384</v>
      </c>
      <c r="AZ23" s="4">
        <f t="shared" si="16"/>
        <v>-925</v>
      </c>
      <c r="BA23" s="3">
        <f t="shared" si="17"/>
        <v>-1058</v>
      </c>
      <c r="BB23" s="3">
        <f t="shared" si="18"/>
        <v>-827</v>
      </c>
      <c r="BC23" s="3">
        <f t="shared" si="19"/>
        <v>-954</v>
      </c>
      <c r="BD23" s="3">
        <f t="shared" si="20"/>
        <v>-1086</v>
      </c>
      <c r="BE23" s="3">
        <f t="shared" si="21"/>
        <v>-931</v>
      </c>
      <c r="BF23" s="3">
        <f t="shared" si="22"/>
        <v>-1058</v>
      </c>
      <c r="BG23" s="3">
        <f t="shared" si="23"/>
        <v>-1099</v>
      </c>
      <c r="BH23" s="215">
        <f t="shared" si="26"/>
        <v>-1019</v>
      </c>
    </row>
    <row r="24" spans="1:60" x14ac:dyDescent="0.45">
      <c r="A24" s="54" t="s">
        <v>30</v>
      </c>
      <c r="B24" s="58">
        <f t="shared" si="27"/>
        <v>45951</v>
      </c>
      <c r="C24" s="88">
        <v>1282</v>
      </c>
      <c r="D24" s="75">
        <v>1373</v>
      </c>
      <c r="E24" s="79">
        <v>1147</v>
      </c>
      <c r="F24" s="118">
        <v>1299</v>
      </c>
      <c r="G24" s="134">
        <v>1403</v>
      </c>
      <c r="H24" s="154">
        <v>1245</v>
      </c>
      <c r="I24" s="182">
        <v>1369</v>
      </c>
      <c r="J24" s="219">
        <v>1437</v>
      </c>
      <c r="K24" s="230">
        <v>1318</v>
      </c>
      <c r="L24" s="366"/>
      <c r="M24" s="209">
        <v>1347</v>
      </c>
      <c r="N24" s="75">
        <v>1458</v>
      </c>
      <c r="O24" s="79">
        <v>1216</v>
      </c>
      <c r="P24" s="118">
        <v>1362</v>
      </c>
      <c r="Q24" s="134">
        <v>1528</v>
      </c>
      <c r="R24" s="154">
        <v>1331</v>
      </c>
      <c r="S24" s="182">
        <v>1433</v>
      </c>
      <c r="T24" s="219">
        <v>1517</v>
      </c>
      <c r="U24" s="230">
        <v>1402</v>
      </c>
      <c r="V24" s="366"/>
      <c r="W24" s="88">
        <v>945</v>
      </c>
      <c r="X24" s="75">
        <v>1058</v>
      </c>
      <c r="Y24" s="79">
        <v>830</v>
      </c>
      <c r="Z24" s="118">
        <v>956</v>
      </c>
      <c r="AA24" s="134">
        <v>1106</v>
      </c>
      <c r="AB24" s="154">
        <v>938</v>
      </c>
      <c r="AC24" s="182">
        <v>1064</v>
      </c>
      <c r="AD24" s="219">
        <v>1115</v>
      </c>
      <c r="AE24" s="230">
        <v>1028</v>
      </c>
      <c r="AF24" s="366"/>
      <c r="AH24" s="4">
        <f t="shared" si="0"/>
        <v>-1282</v>
      </c>
      <c r="AI24" s="3">
        <f t="shared" si="1"/>
        <v>-1373</v>
      </c>
      <c r="AJ24" s="3">
        <f t="shared" si="2"/>
        <v>-1147</v>
      </c>
      <c r="AK24" s="3">
        <f t="shared" si="3"/>
        <v>-1299</v>
      </c>
      <c r="AL24" s="3">
        <f t="shared" si="4"/>
        <v>-1403</v>
      </c>
      <c r="AM24" s="3">
        <f t="shared" si="5"/>
        <v>-1245</v>
      </c>
      <c r="AN24" s="3">
        <f t="shared" si="6"/>
        <v>-1369</v>
      </c>
      <c r="AO24" s="3">
        <f t="shared" si="7"/>
        <v>-1437</v>
      </c>
      <c r="AP24" s="215">
        <f t="shared" si="24"/>
        <v>-1318</v>
      </c>
      <c r="AQ24" s="4">
        <f t="shared" si="8"/>
        <v>-1347</v>
      </c>
      <c r="AR24" s="3">
        <f t="shared" si="9"/>
        <v>-1458</v>
      </c>
      <c r="AS24" s="3">
        <f t="shared" si="10"/>
        <v>-1216</v>
      </c>
      <c r="AT24" s="3">
        <f t="shared" si="11"/>
        <v>-1362</v>
      </c>
      <c r="AU24" s="3">
        <f t="shared" si="12"/>
        <v>-1528</v>
      </c>
      <c r="AV24" s="3">
        <f t="shared" si="13"/>
        <v>-1331</v>
      </c>
      <c r="AW24" s="3">
        <f t="shared" si="14"/>
        <v>-1433</v>
      </c>
      <c r="AX24" s="3">
        <f t="shared" si="15"/>
        <v>-1517</v>
      </c>
      <c r="AY24" s="196">
        <f t="shared" si="25"/>
        <v>-1402</v>
      </c>
      <c r="AZ24" s="4">
        <f t="shared" si="16"/>
        <v>-945</v>
      </c>
      <c r="BA24" s="3">
        <f t="shared" si="17"/>
        <v>-1058</v>
      </c>
      <c r="BB24" s="3">
        <f t="shared" si="18"/>
        <v>-830</v>
      </c>
      <c r="BC24" s="3">
        <f t="shared" si="19"/>
        <v>-956</v>
      </c>
      <c r="BD24" s="3">
        <f t="shared" si="20"/>
        <v>-1106</v>
      </c>
      <c r="BE24" s="3">
        <f t="shared" si="21"/>
        <v>-938</v>
      </c>
      <c r="BF24" s="3">
        <f t="shared" si="22"/>
        <v>-1064</v>
      </c>
      <c r="BG24" s="3">
        <f t="shared" si="23"/>
        <v>-1115</v>
      </c>
      <c r="BH24" s="215">
        <f t="shared" si="26"/>
        <v>-1028</v>
      </c>
    </row>
    <row r="25" spans="1:60" ht="14.65" thickBot="1" x14ac:dyDescent="0.5">
      <c r="A25" s="59" t="s">
        <v>31</v>
      </c>
      <c r="B25" s="58">
        <f t="shared" si="27"/>
        <v>45958</v>
      </c>
      <c r="C25" s="89">
        <v>1298</v>
      </c>
      <c r="D25" s="76">
        <v>1373</v>
      </c>
      <c r="E25" s="81">
        <v>1156</v>
      </c>
      <c r="F25" s="119">
        <v>1307</v>
      </c>
      <c r="G25" s="152">
        <v>1407</v>
      </c>
      <c r="H25" s="187">
        <v>1264</v>
      </c>
      <c r="I25" s="190">
        <v>1389</v>
      </c>
      <c r="J25" s="220">
        <v>1444</v>
      </c>
      <c r="K25" s="231">
        <v>1321</v>
      </c>
      <c r="L25" s="371"/>
      <c r="M25" s="210">
        <v>1361</v>
      </c>
      <c r="N25" s="76">
        <v>1458</v>
      </c>
      <c r="O25" s="81">
        <v>1225</v>
      </c>
      <c r="P25" s="119">
        <v>1372</v>
      </c>
      <c r="Q25" s="152">
        <v>1533</v>
      </c>
      <c r="R25" s="187">
        <v>1351</v>
      </c>
      <c r="S25" s="190">
        <v>1454</v>
      </c>
      <c r="T25" s="220">
        <v>1525</v>
      </c>
      <c r="U25" s="231">
        <v>1405</v>
      </c>
      <c r="V25" s="371"/>
      <c r="W25" s="89">
        <v>948</v>
      </c>
      <c r="X25" s="76">
        <v>1058</v>
      </c>
      <c r="Y25" s="81">
        <v>831</v>
      </c>
      <c r="Z25" s="119">
        <v>961</v>
      </c>
      <c r="AA25" s="152">
        <v>1108</v>
      </c>
      <c r="AB25" s="187">
        <v>956</v>
      </c>
      <c r="AC25" s="190">
        <v>1076</v>
      </c>
      <c r="AD25" s="220">
        <v>1119</v>
      </c>
      <c r="AE25" s="231">
        <v>1029</v>
      </c>
      <c r="AF25" s="371"/>
      <c r="AH25" s="7">
        <f t="shared" si="0"/>
        <v>-1298</v>
      </c>
      <c r="AI25" s="6">
        <f t="shared" si="1"/>
        <v>-1373</v>
      </c>
      <c r="AJ25" s="6">
        <f t="shared" si="2"/>
        <v>-1156</v>
      </c>
      <c r="AK25" s="6">
        <f t="shared" si="3"/>
        <v>-1307</v>
      </c>
      <c r="AL25" s="6">
        <f t="shared" si="4"/>
        <v>-1407</v>
      </c>
      <c r="AM25" s="6">
        <f t="shared" si="5"/>
        <v>-1264</v>
      </c>
      <c r="AN25" s="6">
        <f t="shared" si="6"/>
        <v>-1389</v>
      </c>
      <c r="AO25" s="6">
        <f t="shared" si="7"/>
        <v>-1444</v>
      </c>
      <c r="AP25" s="216">
        <f t="shared" si="24"/>
        <v>-1321</v>
      </c>
      <c r="AQ25" s="7">
        <f t="shared" si="8"/>
        <v>-1361</v>
      </c>
      <c r="AR25" s="6">
        <f t="shared" si="9"/>
        <v>-1458</v>
      </c>
      <c r="AS25" s="6">
        <f t="shared" si="10"/>
        <v>-1225</v>
      </c>
      <c r="AT25" s="6">
        <f t="shared" si="11"/>
        <v>-1372</v>
      </c>
      <c r="AU25" s="6">
        <f t="shared" si="12"/>
        <v>-1533</v>
      </c>
      <c r="AV25" s="6">
        <f t="shared" si="13"/>
        <v>-1351</v>
      </c>
      <c r="AW25" s="6">
        <f t="shared" si="14"/>
        <v>-1454</v>
      </c>
      <c r="AX25" s="6">
        <f t="shared" si="15"/>
        <v>-1525</v>
      </c>
      <c r="AY25" s="197">
        <f t="shared" si="25"/>
        <v>-1405</v>
      </c>
      <c r="AZ25" s="7">
        <f t="shared" si="16"/>
        <v>-948</v>
      </c>
      <c r="BA25" s="6">
        <f t="shared" si="17"/>
        <v>-1058</v>
      </c>
      <c r="BB25" s="6">
        <f t="shared" si="18"/>
        <v>-831</v>
      </c>
      <c r="BC25" s="6">
        <f t="shared" si="19"/>
        <v>-961</v>
      </c>
      <c r="BD25" s="6">
        <f t="shared" si="20"/>
        <v>-1108</v>
      </c>
      <c r="BE25" s="6">
        <f t="shared" si="21"/>
        <v>-956</v>
      </c>
      <c r="BF25" s="6">
        <f t="shared" si="22"/>
        <v>-1076</v>
      </c>
      <c r="BG25" s="6">
        <f t="shared" si="23"/>
        <v>-1119</v>
      </c>
      <c r="BH25" s="216">
        <f t="shared" si="26"/>
        <v>-1029</v>
      </c>
    </row>
    <row r="26" spans="1:60" ht="14.65" hidden="1" thickBot="1" x14ac:dyDescent="0.5">
      <c r="A26" s="61" t="s">
        <v>66</v>
      </c>
      <c r="B26" s="61"/>
      <c r="C26" s="320"/>
      <c r="D26" s="316"/>
      <c r="E26" s="77"/>
      <c r="F26" s="77"/>
      <c r="G26" s="77"/>
      <c r="H26" s="77"/>
      <c r="I26" s="77"/>
      <c r="J26" s="77"/>
      <c r="K26" s="319"/>
      <c r="L26" s="368"/>
      <c r="M26" s="321"/>
      <c r="N26" s="354"/>
      <c r="O26" s="77"/>
      <c r="P26" s="77"/>
      <c r="Q26" s="77"/>
      <c r="R26" s="77"/>
      <c r="S26" s="77"/>
      <c r="T26" s="77"/>
      <c r="U26" s="319"/>
      <c r="V26" s="368"/>
      <c r="W26" s="320"/>
      <c r="X26" s="316"/>
      <c r="Y26" s="77"/>
      <c r="Z26" s="77"/>
      <c r="AA26" s="77"/>
      <c r="AB26" s="77"/>
      <c r="AC26" s="77"/>
      <c r="AD26" s="77"/>
      <c r="AE26" s="319"/>
      <c r="AF26" s="368"/>
      <c r="AH26" s="90"/>
      <c r="AI26" s="90"/>
      <c r="AJ26" s="90"/>
      <c r="AK26" s="90"/>
      <c r="AL26" s="90"/>
      <c r="AM26" s="90"/>
      <c r="AN26" s="90"/>
      <c r="AO26" s="90"/>
      <c r="AP26" s="90"/>
      <c r="AQ26" s="91"/>
      <c r="AR26" s="92"/>
      <c r="AS26" s="50">
        <f t="shared" ref="AS26" si="28">P26-O26</f>
        <v>0</v>
      </c>
      <c r="AT26" s="142">
        <f t="shared" ref="AT26" si="29">Q26-P26</f>
        <v>0</v>
      </c>
      <c r="AU26" s="135"/>
      <c r="AV26" s="50">
        <f t="shared" ref="AV26" si="30">S26-R26</f>
        <v>0</v>
      </c>
      <c r="AW26" s="87"/>
      <c r="AX26" s="87"/>
      <c r="AY26" s="87"/>
      <c r="AZ26" s="92"/>
      <c r="BA26" s="87"/>
      <c r="BB26" s="87"/>
      <c r="BC26" s="87"/>
      <c r="BD26" s="87"/>
      <c r="BE26" s="87"/>
      <c r="BF26" s="87"/>
      <c r="BG26" s="87"/>
      <c r="BH26" s="111">
        <f t="shared" si="26"/>
        <v>0</v>
      </c>
    </row>
    <row r="27" spans="1:60" ht="14.65" thickBot="1" x14ac:dyDescent="0.5">
      <c r="A27" s="282" t="s">
        <v>107</v>
      </c>
      <c r="C27" s="330"/>
      <c r="D27" s="299"/>
      <c r="E27" s="300"/>
      <c r="F27" s="289"/>
      <c r="G27" s="290"/>
      <c r="H27" s="291"/>
      <c r="I27" s="292"/>
      <c r="J27" s="293"/>
      <c r="K27" s="364"/>
      <c r="L27" s="369"/>
      <c r="M27" s="328"/>
      <c r="N27" s="299"/>
      <c r="O27" s="300"/>
      <c r="P27" s="289"/>
      <c r="Q27" s="290"/>
      <c r="R27" s="291"/>
      <c r="S27" s="292"/>
      <c r="T27" s="293"/>
      <c r="U27" s="364"/>
      <c r="V27" s="369"/>
      <c r="W27" s="330"/>
      <c r="X27" s="299"/>
      <c r="Y27" s="300"/>
      <c r="Z27" s="289"/>
      <c r="AA27" s="290"/>
      <c r="AB27" s="291"/>
      <c r="AC27" s="292"/>
      <c r="AD27" s="293"/>
      <c r="AE27" s="382"/>
      <c r="AF27" s="369"/>
    </row>
  </sheetData>
  <mergeCells count="7">
    <mergeCell ref="A1:AF1"/>
    <mergeCell ref="AZ2:BH2"/>
    <mergeCell ref="AQ2:AY2"/>
    <mergeCell ref="AH2:AP2"/>
    <mergeCell ref="C2:L2"/>
    <mergeCell ref="W2:AF2"/>
    <mergeCell ref="M2:V2"/>
  </mergeCells>
  <conditionalFormatting sqref="AH4:BH4 AO4:AP25 AX4:AY25 AH5:AU25 AW5:BG25 AV5:AY26 BH5:BH26">
    <cfRule type="cellIs" dxfId="19" priority="1" operator="between">
      <formula>0</formula>
      <formula>-2000</formula>
    </cfRule>
    <cfRule type="cellIs" dxfId="18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4D79B"/>
  </sheetPr>
  <dimension ref="A1:BT27"/>
  <sheetViews>
    <sheetView zoomScale="90" zoomScaleNormal="90" workbookViewId="0">
      <selection activeCell="N5" sqref="N5"/>
    </sheetView>
  </sheetViews>
  <sheetFormatPr baseColWidth="10" defaultColWidth="10.73046875" defaultRowHeight="14.25" x14ac:dyDescent="0.45"/>
  <cols>
    <col min="1" max="1" width="14.59765625" style="15" customWidth="1"/>
    <col min="2" max="2" width="14.59765625" style="15" hidden="1" customWidth="1"/>
    <col min="3" max="38" width="7.265625" style="25" customWidth="1"/>
    <col min="39" max="39" width="4.19921875" style="15" customWidth="1"/>
    <col min="40" max="72" width="9.796875" style="16" customWidth="1"/>
    <col min="73" max="16384" width="10.73046875" style="15"/>
  </cols>
  <sheetData>
    <row r="1" spans="1:72" ht="14.65" thickBot="1" x14ac:dyDescent="0.5">
      <c r="A1" s="441" t="s">
        <v>37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2"/>
      <c r="AL1" s="442"/>
    </row>
    <row r="2" spans="1:72" ht="14.65" thickBot="1" x14ac:dyDescent="0.5">
      <c r="A2" s="241"/>
      <c r="B2" s="247"/>
      <c r="C2" s="435" t="s">
        <v>35</v>
      </c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7"/>
      <c r="O2" s="435" t="s">
        <v>36</v>
      </c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7"/>
      <c r="AA2" s="435" t="s">
        <v>134</v>
      </c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7"/>
      <c r="AN2" s="429" t="s">
        <v>35</v>
      </c>
      <c r="AO2" s="430"/>
      <c r="AP2" s="430"/>
      <c r="AQ2" s="430"/>
      <c r="AR2" s="430"/>
      <c r="AS2" s="430"/>
      <c r="AT2" s="430"/>
      <c r="AU2" s="430"/>
      <c r="AV2" s="430"/>
      <c r="AW2" s="430"/>
      <c r="AX2" s="431"/>
      <c r="AY2" s="429" t="s">
        <v>36</v>
      </c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29" t="s">
        <v>135</v>
      </c>
      <c r="BK2" s="430"/>
      <c r="BL2" s="430"/>
      <c r="BM2" s="430"/>
      <c r="BN2" s="430"/>
      <c r="BO2" s="430"/>
      <c r="BP2" s="430"/>
      <c r="BQ2" s="430"/>
      <c r="BR2" s="430"/>
      <c r="BS2" s="430"/>
      <c r="BT2" s="431"/>
    </row>
    <row r="3" spans="1:72" ht="28.5" x14ac:dyDescent="0.45">
      <c r="A3" s="206"/>
      <c r="B3" s="206">
        <v>2025</v>
      </c>
      <c r="C3" s="162">
        <v>2015</v>
      </c>
      <c r="D3" s="163">
        <v>2016</v>
      </c>
      <c r="E3" s="144">
        <v>2017</v>
      </c>
      <c r="F3" s="145">
        <v>2018</v>
      </c>
      <c r="G3" s="146">
        <v>2019</v>
      </c>
      <c r="H3" s="147">
        <v>2020</v>
      </c>
      <c r="I3" s="164">
        <v>2021</v>
      </c>
      <c r="J3" s="191">
        <v>2022</v>
      </c>
      <c r="K3" s="192">
        <v>2023</v>
      </c>
      <c r="L3" s="240">
        <v>2024</v>
      </c>
      <c r="M3" s="363">
        <v>2025</v>
      </c>
      <c r="N3" s="370">
        <v>2026</v>
      </c>
      <c r="O3" s="162">
        <v>2015</v>
      </c>
      <c r="P3" s="163">
        <v>2016</v>
      </c>
      <c r="Q3" s="144">
        <v>2017</v>
      </c>
      <c r="R3" s="145">
        <v>2018</v>
      </c>
      <c r="S3" s="146">
        <v>2019</v>
      </c>
      <c r="T3" s="147">
        <v>2020</v>
      </c>
      <c r="U3" s="164">
        <v>2021</v>
      </c>
      <c r="V3" s="191">
        <v>2022</v>
      </c>
      <c r="W3" s="192">
        <v>2023</v>
      </c>
      <c r="X3" s="240">
        <v>2024</v>
      </c>
      <c r="Y3" s="363">
        <v>2025</v>
      </c>
      <c r="Z3" s="370">
        <v>2026</v>
      </c>
      <c r="AA3" s="120">
        <v>2015</v>
      </c>
      <c r="AB3" s="70">
        <v>2016</v>
      </c>
      <c r="AC3" s="71">
        <v>2017</v>
      </c>
      <c r="AD3" s="72">
        <v>2018</v>
      </c>
      <c r="AE3" s="84">
        <v>2019</v>
      </c>
      <c r="AF3" s="123">
        <v>2020</v>
      </c>
      <c r="AG3" s="139">
        <v>2021</v>
      </c>
      <c r="AH3" s="174">
        <v>2022</v>
      </c>
      <c r="AI3" s="189">
        <v>2023</v>
      </c>
      <c r="AJ3" s="223">
        <v>2024</v>
      </c>
      <c r="AK3" s="233">
        <v>2025</v>
      </c>
      <c r="AL3" s="370">
        <v>2026</v>
      </c>
      <c r="AN3" s="44" t="s">
        <v>108</v>
      </c>
      <c r="AO3" s="38" t="s">
        <v>109</v>
      </c>
      <c r="AP3" s="38" t="s">
        <v>110</v>
      </c>
      <c r="AQ3" s="38" t="s">
        <v>111</v>
      </c>
      <c r="AR3" s="38" t="s">
        <v>112</v>
      </c>
      <c r="AS3" s="38" t="s">
        <v>113</v>
      </c>
      <c r="AT3" s="38" t="s">
        <v>114</v>
      </c>
      <c r="AU3" s="38" t="s">
        <v>115</v>
      </c>
      <c r="AV3" s="38" t="s">
        <v>116</v>
      </c>
      <c r="AW3" s="38" t="s">
        <v>117</v>
      </c>
      <c r="AX3" s="45" t="s">
        <v>118</v>
      </c>
      <c r="AY3" s="44" t="s">
        <v>108</v>
      </c>
      <c r="AZ3" s="38" t="s">
        <v>109</v>
      </c>
      <c r="BA3" s="38" t="s">
        <v>110</v>
      </c>
      <c r="BB3" s="38" t="s">
        <v>111</v>
      </c>
      <c r="BC3" s="38" t="s">
        <v>112</v>
      </c>
      <c r="BD3" s="38" t="s">
        <v>113</v>
      </c>
      <c r="BE3" s="38" t="s">
        <v>114</v>
      </c>
      <c r="BF3" s="38" t="s">
        <v>115</v>
      </c>
      <c r="BG3" s="38" t="s">
        <v>116</v>
      </c>
      <c r="BH3" s="38" t="s">
        <v>117</v>
      </c>
      <c r="BI3" s="153" t="s">
        <v>118</v>
      </c>
      <c r="BJ3" s="44" t="s">
        <v>108</v>
      </c>
      <c r="BK3" s="38" t="s">
        <v>109</v>
      </c>
      <c r="BL3" s="38" t="s">
        <v>110</v>
      </c>
      <c r="BM3" s="38" t="s">
        <v>111</v>
      </c>
      <c r="BN3" s="38" t="s">
        <v>112</v>
      </c>
      <c r="BO3" s="38" t="s">
        <v>113</v>
      </c>
      <c r="BP3" s="38" t="s">
        <v>114</v>
      </c>
      <c r="BQ3" s="38" t="s">
        <v>115</v>
      </c>
      <c r="BR3" s="38" t="s">
        <v>116</v>
      </c>
      <c r="BS3" s="38" t="s">
        <v>117</v>
      </c>
      <c r="BT3" s="45" t="s">
        <v>118</v>
      </c>
    </row>
    <row r="4" spans="1:72" x14ac:dyDescent="0.45">
      <c r="A4" s="55" t="s">
        <v>98</v>
      </c>
      <c r="B4" s="246">
        <v>45811</v>
      </c>
      <c r="C4" s="17">
        <v>242.4</v>
      </c>
      <c r="D4" s="18">
        <v>221.1</v>
      </c>
      <c r="E4" s="13">
        <v>166</v>
      </c>
      <c r="F4" s="14">
        <v>214</v>
      </c>
      <c r="G4" s="79">
        <v>99.7</v>
      </c>
      <c r="H4" s="118">
        <v>127.6</v>
      </c>
      <c r="I4" s="134">
        <v>211</v>
      </c>
      <c r="J4" s="154">
        <v>196</v>
      </c>
      <c r="K4" s="182">
        <v>210</v>
      </c>
      <c r="L4" s="219">
        <v>252</v>
      </c>
      <c r="M4" s="230">
        <v>172.2</v>
      </c>
      <c r="N4" s="366">
        <v>157</v>
      </c>
      <c r="O4" s="17">
        <v>232.3</v>
      </c>
      <c r="P4" s="18">
        <v>211.7</v>
      </c>
      <c r="Q4" s="13">
        <v>176.8</v>
      </c>
      <c r="R4" s="14">
        <v>225</v>
      </c>
      <c r="S4" s="79">
        <v>107</v>
      </c>
      <c r="T4" s="118">
        <v>131.1</v>
      </c>
      <c r="U4" s="134">
        <v>215</v>
      </c>
      <c r="V4" s="154">
        <v>199</v>
      </c>
      <c r="W4" s="182">
        <v>217</v>
      </c>
      <c r="X4" s="219">
        <v>244</v>
      </c>
      <c r="Y4" s="230">
        <v>177</v>
      </c>
      <c r="Z4" s="366">
        <v>161</v>
      </c>
      <c r="AA4" s="19">
        <v>234.3</v>
      </c>
      <c r="AB4" s="18">
        <v>210.9</v>
      </c>
      <c r="AC4" s="13">
        <v>179.6</v>
      </c>
      <c r="AD4" s="14">
        <v>232</v>
      </c>
      <c r="AE4" s="79">
        <v>112.5</v>
      </c>
      <c r="AF4" s="118">
        <v>138.19999999999999</v>
      </c>
      <c r="AG4" s="134">
        <v>230</v>
      </c>
      <c r="AH4" s="154">
        <v>224</v>
      </c>
      <c r="AI4" s="182">
        <v>249</v>
      </c>
      <c r="AJ4" s="219">
        <v>279</v>
      </c>
      <c r="AK4" s="230">
        <v>203.7</v>
      </c>
      <c r="AL4" s="366">
        <v>181</v>
      </c>
      <c r="AN4" s="4">
        <f t="shared" ref="AN4:AN25" si="0">N4-C4</f>
        <v>-85.4</v>
      </c>
      <c r="AO4" s="3">
        <f t="shared" ref="AO4:AO25" si="1">N4-D4</f>
        <v>-64.099999999999994</v>
      </c>
      <c r="AP4" s="3">
        <f t="shared" ref="AP4:AP25" si="2">N4-E4</f>
        <v>-9</v>
      </c>
      <c r="AQ4" s="3">
        <f t="shared" ref="AQ4:AQ25" si="3">N4-F4</f>
        <v>-57</v>
      </c>
      <c r="AR4" s="3">
        <f t="shared" ref="AR4:AR25" si="4">N4-G4</f>
        <v>57.3</v>
      </c>
      <c r="AS4" s="3">
        <f t="shared" ref="AS4:AS25" si="5">N4-H4</f>
        <v>29.400000000000006</v>
      </c>
      <c r="AT4" s="3">
        <f t="shared" ref="AT4:AT25" si="6">N4-I4</f>
        <v>-54</v>
      </c>
      <c r="AU4" s="3">
        <f t="shared" ref="AU4:AU25" si="7">N4-J4</f>
        <v>-39</v>
      </c>
      <c r="AV4" s="3">
        <f t="shared" ref="AV4:AV25" si="8">N4-K4</f>
        <v>-53</v>
      </c>
      <c r="AW4" s="3">
        <f t="shared" ref="AW4:AW25" si="9">N4-L4</f>
        <v>-95</v>
      </c>
      <c r="AX4" s="196">
        <f>N4-M4</f>
        <v>-15.199999999999989</v>
      </c>
      <c r="AY4" s="4">
        <f t="shared" ref="AY4:AY25" si="10">Z4-O4</f>
        <v>-71.300000000000011</v>
      </c>
      <c r="AZ4" s="3">
        <f t="shared" ref="AZ4:AZ25" si="11">Z4-P4</f>
        <v>-50.699999999999989</v>
      </c>
      <c r="BA4" s="3">
        <f t="shared" ref="BA4:BA25" si="12">Z4-Q4</f>
        <v>-15.800000000000011</v>
      </c>
      <c r="BB4" s="3">
        <f t="shared" ref="BB4:BB25" si="13">Z4-R4</f>
        <v>-64</v>
      </c>
      <c r="BC4" s="3">
        <f t="shared" ref="BC4:BC25" si="14">Z4-S4</f>
        <v>54</v>
      </c>
      <c r="BD4" s="3">
        <f t="shared" ref="BD4:BD25" si="15">Z4-T4</f>
        <v>29.900000000000006</v>
      </c>
      <c r="BE4" s="3">
        <f t="shared" ref="BE4:BE25" si="16">Z4-U4</f>
        <v>-54</v>
      </c>
      <c r="BF4" s="3">
        <f t="shared" ref="BF4:BF25" si="17">Z4-V4</f>
        <v>-38</v>
      </c>
      <c r="BG4" s="3">
        <f t="shared" ref="BG4:BG25" si="18">Z4-W4</f>
        <v>-56</v>
      </c>
      <c r="BH4" s="3">
        <f t="shared" ref="BH4:BH25" si="19">Z4-X4</f>
        <v>-83</v>
      </c>
      <c r="BI4" s="196">
        <f>Z4-Y4</f>
        <v>-16</v>
      </c>
      <c r="BJ4" s="4">
        <f t="shared" ref="BJ4:BJ25" si="20">AL4-AA4</f>
        <v>-53.300000000000011</v>
      </c>
      <c r="BK4" s="3">
        <f t="shared" ref="BK4:BK25" si="21">AL4-AB4</f>
        <v>-29.900000000000006</v>
      </c>
      <c r="BL4" s="3">
        <f t="shared" ref="BL4:BL25" si="22">AL4-AC4</f>
        <v>1.4000000000000057</v>
      </c>
      <c r="BM4" s="3">
        <f t="shared" ref="BM4:BM25" si="23">AL4-AD4</f>
        <v>-51</v>
      </c>
      <c r="BN4" s="3">
        <f t="shared" ref="BN4:BN25" si="24">AL4-AE4</f>
        <v>68.5</v>
      </c>
      <c r="BO4" s="3">
        <f t="shared" ref="BO4:BO25" si="25">AL4-AF4</f>
        <v>42.800000000000011</v>
      </c>
      <c r="BP4" s="3">
        <f t="shared" ref="BP4:BP25" si="26">AL4-AG4</f>
        <v>-49</v>
      </c>
      <c r="BQ4" s="3">
        <f t="shared" ref="BQ4:BQ25" si="27">AL4-AH4</f>
        <v>-43</v>
      </c>
      <c r="BR4" s="3">
        <f t="shared" ref="BR4:BR25" si="28">AL4-AI4</f>
        <v>-68</v>
      </c>
      <c r="BS4" s="3">
        <f t="shared" ref="BS4:BS25" si="29">AL4-AJ4</f>
        <v>-98</v>
      </c>
      <c r="BT4" s="112">
        <f>AL4-AK4</f>
        <v>-22.699999999999989</v>
      </c>
    </row>
    <row r="5" spans="1:72" x14ac:dyDescent="0.45">
      <c r="A5" s="58" t="s">
        <v>62</v>
      </c>
      <c r="B5" s="58">
        <f>B4+7</f>
        <v>45818</v>
      </c>
      <c r="C5" s="17">
        <v>295.39999999999998</v>
      </c>
      <c r="D5" s="18">
        <v>244</v>
      </c>
      <c r="E5" s="13">
        <v>234.6</v>
      </c>
      <c r="F5" s="14">
        <v>250</v>
      </c>
      <c r="G5" s="79">
        <v>145</v>
      </c>
      <c r="H5" s="118">
        <v>174.1</v>
      </c>
      <c r="I5" s="134">
        <v>294</v>
      </c>
      <c r="J5" s="154">
        <v>240</v>
      </c>
      <c r="K5" s="182">
        <v>254</v>
      </c>
      <c r="L5" s="219">
        <v>308</v>
      </c>
      <c r="M5" s="230">
        <v>234</v>
      </c>
      <c r="N5" s="366"/>
      <c r="O5" s="17">
        <v>284</v>
      </c>
      <c r="P5" s="18">
        <v>232.1</v>
      </c>
      <c r="Q5" s="13">
        <v>245.8</v>
      </c>
      <c r="R5" s="14">
        <v>264</v>
      </c>
      <c r="S5" s="79">
        <v>152</v>
      </c>
      <c r="T5" s="118">
        <v>180</v>
      </c>
      <c r="U5" s="134">
        <v>298</v>
      </c>
      <c r="V5" s="154">
        <v>245</v>
      </c>
      <c r="W5" s="182">
        <v>262</v>
      </c>
      <c r="X5" s="219">
        <v>293</v>
      </c>
      <c r="Y5" s="230">
        <v>241</v>
      </c>
      <c r="Z5" s="366"/>
      <c r="AA5" s="19">
        <v>284.10000000000002</v>
      </c>
      <c r="AB5" s="18">
        <v>230.9</v>
      </c>
      <c r="AC5" s="13">
        <v>255.7</v>
      </c>
      <c r="AD5" s="14">
        <v>272</v>
      </c>
      <c r="AE5" s="79">
        <v>160</v>
      </c>
      <c r="AF5" s="118">
        <v>189.7</v>
      </c>
      <c r="AG5" s="134">
        <v>318</v>
      </c>
      <c r="AH5" s="154">
        <v>275</v>
      </c>
      <c r="AI5" s="182">
        <v>298</v>
      </c>
      <c r="AJ5" s="219">
        <v>337</v>
      </c>
      <c r="AK5" s="230">
        <v>273</v>
      </c>
      <c r="AL5" s="366"/>
      <c r="AN5" s="4">
        <f t="shared" si="0"/>
        <v>-295.39999999999998</v>
      </c>
      <c r="AO5" s="3">
        <f t="shared" si="1"/>
        <v>-244</v>
      </c>
      <c r="AP5" s="3">
        <f t="shared" si="2"/>
        <v>-234.6</v>
      </c>
      <c r="AQ5" s="3">
        <f t="shared" si="3"/>
        <v>-250</v>
      </c>
      <c r="AR5" s="3">
        <f t="shared" si="4"/>
        <v>-145</v>
      </c>
      <c r="AS5" s="3">
        <f t="shared" si="5"/>
        <v>-174.1</v>
      </c>
      <c r="AT5" s="3">
        <f t="shared" si="6"/>
        <v>-294</v>
      </c>
      <c r="AU5" s="3">
        <f t="shared" si="7"/>
        <v>-240</v>
      </c>
      <c r="AV5" s="3">
        <f t="shared" si="8"/>
        <v>-254</v>
      </c>
      <c r="AW5" s="3">
        <f t="shared" si="9"/>
        <v>-308</v>
      </c>
      <c r="AX5" s="196">
        <f t="shared" ref="AX5:AX25" si="30">N5-M5</f>
        <v>-234</v>
      </c>
      <c r="AY5" s="4">
        <f t="shared" si="10"/>
        <v>-284</v>
      </c>
      <c r="AZ5" s="3">
        <f t="shared" si="11"/>
        <v>-232.1</v>
      </c>
      <c r="BA5" s="3">
        <f t="shared" si="12"/>
        <v>-245.8</v>
      </c>
      <c r="BB5" s="3">
        <f t="shared" si="13"/>
        <v>-264</v>
      </c>
      <c r="BC5" s="3">
        <f t="shared" si="14"/>
        <v>-152</v>
      </c>
      <c r="BD5" s="3">
        <f t="shared" si="15"/>
        <v>-180</v>
      </c>
      <c r="BE5" s="3">
        <f t="shared" si="16"/>
        <v>-298</v>
      </c>
      <c r="BF5" s="3">
        <f t="shared" si="17"/>
        <v>-245</v>
      </c>
      <c r="BG5" s="3">
        <f t="shared" si="18"/>
        <v>-262</v>
      </c>
      <c r="BH5" s="3">
        <f t="shared" si="19"/>
        <v>-293</v>
      </c>
      <c r="BI5" s="196">
        <f t="shared" ref="BI5:BI25" si="31">Z5-Y5</f>
        <v>-241</v>
      </c>
      <c r="BJ5" s="4">
        <f t="shared" si="20"/>
        <v>-284.10000000000002</v>
      </c>
      <c r="BK5" s="3">
        <f t="shared" si="21"/>
        <v>-230.9</v>
      </c>
      <c r="BL5" s="3">
        <f t="shared" si="22"/>
        <v>-255.7</v>
      </c>
      <c r="BM5" s="3">
        <f t="shared" si="23"/>
        <v>-272</v>
      </c>
      <c r="BN5" s="3">
        <f t="shared" si="24"/>
        <v>-160</v>
      </c>
      <c r="BO5" s="3">
        <f t="shared" si="25"/>
        <v>-189.7</v>
      </c>
      <c r="BP5" s="3">
        <f t="shared" si="26"/>
        <v>-318</v>
      </c>
      <c r="BQ5" s="3">
        <f t="shared" si="27"/>
        <v>-275</v>
      </c>
      <c r="BR5" s="3">
        <f t="shared" si="28"/>
        <v>-298</v>
      </c>
      <c r="BS5" s="3">
        <f t="shared" si="29"/>
        <v>-337</v>
      </c>
      <c r="BT5" s="112">
        <f t="shared" ref="BT5:BT25" si="32">AL5-AK5</f>
        <v>-273</v>
      </c>
    </row>
    <row r="6" spans="1:72" x14ac:dyDescent="0.45">
      <c r="A6" s="54" t="s">
        <v>12</v>
      </c>
      <c r="B6" s="58">
        <f t="shared" ref="B6:B26" si="33">B5+7</f>
        <v>45825</v>
      </c>
      <c r="C6" s="17">
        <v>343.3</v>
      </c>
      <c r="D6" s="18">
        <v>316.2</v>
      </c>
      <c r="E6" s="13">
        <v>296.3</v>
      </c>
      <c r="F6" s="14">
        <v>314</v>
      </c>
      <c r="G6" s="79">
        <v>183</v>
      </c>
      <c r="H6" s="118">
        <v>213</v>
      </c>
      <c r="I6" s="134">
        <v>357</v>
      </c>
      <c r="J6" s="154">
        <v>288</v>
      </c>
      <c r="K6" s="182">
        <v>303</v>
      </c>
      <c r="L6" s="219">
        <v>364</v>
      </c>
      <c r="M6" s="230">
        <v>277</v>
      </c>
      <c r="N6" s="366"/>
      <c r="O6" s="17">
        <v>331.2</v>
      </c>
      <c r="P6" s="18">
        <v>303.2</v>
      </c>
      <c r="Q6" s="13">
        <v>313.2</v>
      </c>
      <c r="R6" s="14">
        <v>329</v>
      </c>
      <c r="S6" s="79">
        <v>194</v>
      </c>
      <c r="T6" s="118">
        <v>220</v>
      </c>
      <c r="U6" s="134">
        <v>356</v>
      </c>
      <c r="V6" s="154">
        <v>297</v>
      </c>
      <c r="W6" s="182">
        <v>312</v>
      </c>
      <c r="X6" s="219">
        <v>354</v>
      </c>
      <c r="Y6" s="230">
        <v>286</v>
      </c>
      <c r="Z6" s="366"/>
      <c r="AA6" s="19">
        <v>331.1</v>
      </c>
      <c r="AB6" s="18">
        <v>300.3</v>
      </c>
      <c r="AC6" s="13">
        <v>322.89999999999998</v>
      </c>
      <c r="AD6" s="14">
        <v>339</v>
      </c>
      <c r="AE6" s="79">
        <v>203</v>
      </c>
      <c r="AF6" s="118">
        <v>230</v>
      </c>
      <c r="AG6" s="134">
        <v>386</v>
      </c>
      <c r="AH6" s="154">
        <v>335</v>
      </c>
      <c r="AI6" s="182">
        <v>354</v>
      </c>
      <c r="AJ6" s="219">
        <v>400</v>
      </c>
      <c r="AK6" s="230">
        <v>325</v>
      </c>
      <c r="AL6" s="366"/>
      <c r="AN6" s="4">
        <f t="shared" si="0"/>
        <v>-343.3</v>
      </c>
      <c r="AO6" s="3">
        <f t="shared" si="1"/>
        <v>-316.2</v>
      </c>
      <c r="AP6" s="3">
        <f t="shared" si="2"/>
        <v>-296.3</v>
      </c>
      <c r="AQ6" s="3">
        <f t="shared" si="3"/>
        <v>-314</v>
      </c>
      <c r="AR6" s="3">
        <f t="shared" si="4"/>
        <v>-183</v>
      </c>
      <c r="AS6" s="3">
        <f t="shared" si="5"/>
        <v>-213</v>
      </c>
      <c r="AT6" s="3">
        <f t="shared" si="6"/>
        <v>-357</v>
      </c>
      <c r="AU6" s="3">
        <f t="shared" si="7"/>
        <v>-288</v>
      </c>
      <c r="AV6" s="3">
        <f t="shared" si="8"/>
        <v>-303</v>
      </c>
      <c r="AW6" s="3">
        <f t="shared" si="9"/>
        <v>-364</v>
      </c>
      <c r="AX6" s="196">
        <f t="shared" si="30"/>
        <v>-277</v>
      </c>
      <c r="AY6" s="4">
        <f t="shared" si="10"/>
        <v>-331.2</v>
      </c>
      <c r="AZ6" s="3">
        <f t="shared" si="11"/>
        <v>-303.2</v>
      </c>
      <c r="BA6" s="3">
        <f t="shared" si="12"/>
        <v>-313.2</v>
      </c>
      <c r="BB6" s="3">
        <f t="shared" si="13"/>
        <v>-329</v>
      </c>
      <c r="BC6" s="3">
        <f t="shared" si="14"/>
        <v>-194</v>
      </c>
      <c r="BD6" s="3">
        <f t="shared" si="15"/>
        <v>-220</v>
      </c>
      <c r="BE6" s="3">
        <f t="shared" si="16"/>
        <v>-356</v>
      </c>
      <c r="BF6" s="3">
        <f t="shared" si="17"/>
        <v>-297</v>
      </c>
      <c r="BG6" s="3">
        <f t="shared" si="18"/>
        <v>-312</v>
      </c>
      <c r="BH6" s="3">
        <f t="shared" si="19"/>
        <v>-354</v>
      </c>
      <c r="BI6" s="196">
        <f t="shared" si="31"/>
        <v>-286</v>
      </c>
      <c r="BJ6" s="4">
        <f t="shared" si="20"/>
        <v>-331.1</v>
      </c>
      <c r="BK6" s="3">
        <f t="shared" si="21"/>
        <v>-300.3</v>
      </c>
      <c r="BL6" s="3">
        <f t="shared" si="22"/>
        <v>-322.89999999999998</v>
      </c>
      <c r="BM6" s="3">
        <f t="shared" si="23"/>
        <v>-339</v>
      </c>
      <c r="BN6" s="3">
        <f t="shared" si="24"/>
        <v>-203</v>
      </c>
      <c r="BO6" s="3">
        <f t="shared" si="25"/>
        <v>-230</v>
      </c>
      <c r="BP6" s="3">
        <f t="shared" si="26"/>
        <v>-386</v>
      </c>
      <c r="BQ6" s="3">
        <f t="shared" si="27"/>
        <v>-335</v>
      </c>
      <c r="BR6" s="3">
        <f t="shared" si="28"/>
        <v>-354</v>
      </c>
      <c r="BS6" s="3">
        <f t="shared" si="29"/>
        <v>-400</v>
      </c>
      <c r="BT6" s="112">
        <f t="shared" si="32"/>
        <v>-325</v>
      </c>
    </row>
    <row r="7" spans="1:72" x14ac:dyDescent="0.45">
      <c r="A7" s="54" t="s">
        <v>13</v>
      </c>
      <c r="B7" s="58">
        <f t="shared" si="33"/>
        <v>45832</v>
      </c>
      <c r="C7" s="17">
        <v>402.2</v>
      </c>
      <c r="D7" s="18">
        <v>374.7</v>
      </c>
      <c r="E7" s="13">
        <v>352.6</v>
      </c>
      <c r="F7" s="14">
        <v>359</v>
      </c>
      <c r="G7" s="79">
        <v>241</v>
      </c>
      <c r="H7" s="118">
        <v>294</v>
      </c>
      <c r="I7" s="134">
        <v>412</v>
      </c>
      <c r="J7" s="154">
        <v>335</v>
      </c>
      <c r="K7" s="182">
        <v>381</v>
      </c>
      <c r="L7" s="219">
        <v>441</v>
      </c>
      <c r="M7" s="230">
        <v>366</v>
      </c>
      <c r="N7" s="366"/>
      <c r="O7" s="17">
        <v>389</v>
      </c>
      <c r="P7" s="18">
        <v>366.3</v>
      </c>
      <c r="Q7" s="13">
        <v>372.4</v>
      </c>
      <c r="R7" s="14">
        <v>378</v>
      </c>
      <c r="S7" s="79">
        <v>253</v>
      </c>
      <c r="T7" s="118">
        <v>302</v>
      </c>
      <c r="U7" s="134">
        <v>411</v>
      </c>
      <c r="V7" s="154">
        <v>343</v>
      </c>
      <c r="W7" s="182">
        <v>391</v>
      </c>
      <c r="X7" s="219">
        <v>435</v>
      </c>
      <c r="Y7" s="230">
        <v>374</v>
      </c>
      <c r="Z7" s="366"/>
      <c r="AA7" s="19">
        <v>388.2</v>
      </c>
      <c r="AB7" s="18">
        <v>364.3</v>
      </c>
      <c r="AC7" s="13">
        <v>381.7</v>
      </c>
      <c r="AD7" s="14">
        <v>388</v>
      </c>
      <c r="AE7" s="79">
        <v>264</v>
      </c>
      <c r="AF7" s="118">
        <v>313</v>
      </c>
      <c r="AG7" s="134">
        <v>447</v>
      </c>
      <c r="AH7" s="154">
        <v>388</v>
      </c>
      <c r="AI7" s="182">
        <v>440</v>
      </c>
      <c r="AJ7" s="219">
        <v>491</v>
      </c>
      <c r="AK7" s="230">
        <v>419</v>
      </c>
      <c r="AL7" s="366"/>
      <c r="AN7" s="4">
        <f t="shared" si="0"/>
        <v>-402.2</v>
      </c>
      <c r="AO7" s="3">
        <f t="shared" si="1"/>
        <v>-374.7</v>
      </c>
      <c r="AP7" s="3">
        <f t="shared" si="2"/>
        <v>-352.6</v>
      </c>
      <c r="AQ7" s="3">
        <f t="shared" si="3"/>
        <v>-359</v>
      </c>
      <c r="AR7" s="3">
        <f t="shared" si="4"/>
        <v>-241</v>
      </c>
      <c r="AS7" s="3">
        <f t="shared" si="5"/>
        <v>-294</v>
      </c>
      <c r="AT7" s="3">
        <f t="shared" si="6"/>
        <v>-412</v>
      </c>
      <c r="AU7" s="3">
        <f t="shared" si="7"/>
        <v>-335</v>
      </c>
      <c r="AV7" s="3">
        <f t="shared" si="8"/>
        <v>-381</v>
      </c>
      <c r="AW7" s="3">
        <f t="shared" si="9"/>
        <v>-441</v>
      </c>
      <c r="AX7" s="196">
        <f t="shared" si="30"/>
        <v>-366</v>
      </c>
      <c r="AY7" s="4">
        <f t="shared" si="10"/>
        <v>-389</v>
      </c>
      <c r="AZ7" s="3">
        <f t="shared" si="11"/>
        <v>-366.3</v>
      </c>
      <c r="BA7" s="3">
        <f t="shared" si="12"/>
        <v>-372.4</v>
      </c>
      <c r="BB7" s="3">
        <f t="shared" si="13"/>
        <v>-378</v>
      </c>
      <c r="BC7" s="3">
        <f t="shared" si="14"/>
        <v>-253</v>
      </c>
      <c r="BD7" s="3">
        <f t="shared" si="15"/>
        <v>-302</v>
      </c>
      <c r="BE7" s="3">
        <f t="shared" si="16"/>
        <v>-411</v>
      </c>
      <c r="BF7" s="3">
        <f t="shared" si="17"/>
        <v>-343</v>
      </c>
      <c r="BG7" s="3">
        <f t="shared" si="18"/>
        <v>-391</v>
      </c>
      <c r="BH7" s="3">
        <f t="shared" si="19"/>
        <v>-435</v>
      </c>
      <c r="BI7" s="196">
        <f t="shared" si="31"/>
        <v>-374</v>
      </c>
      <c r="BJ7" s="4">
        <f t="shared" si="20"/>
        <v>-388.2</v>
      </c>
      <c r="BK7" s="3">
        <f t="shared" si="21"/>
        <v>-364.3</v>
      </c>
      <c r="BL7" s="3">
        <f t="shared" si="22"/>
        <v>-381.7</v>
      </c>
      <c r="BM7" s="3">
        <f t="shared" si="23"/>
        <v>-388</v>
      </c>
      <c r="BN7" s="3">
        <f t="shared" si="24"/>
        <v>-264</v>
      </c>
      <c r="BO7" s="3">
        <f t="shared" si="25"/>
        <v>-313</v>
      </c>
      <c r="BP7" s="3">
        <f t="shared" si="26"/>
        <v>-447</v>
      </c>
      <c r="BQ7" s="3">
        <f t="shared" si="27"/>
        <v>-388</v>
      </c>
      <c r="BR7" s="3">
        <f t="shared" si="28"/>
        <v>-440</v>
      </c>
      <c r="BS7" s="3">
        <f t="shared" si="29"/>
        <v>-491</v>
      </c>
      <c r="BT7" s="112">
        <f t="shared" si="32"/>
        <v>-419</v>
      </c>
    </row>
    <row r="8" spans="1:72" x14ac:dyDescent="0.45">
      <c r="A8" s="58" t="s">
        <v>14</v>
      </c>
      <c r="B8" s="58">
        <f t="shared" si="33"/>
        <v>45839</v>
      </c>
      <c r="C8" s="17">
        <v>450</v>
      </c>
      <c r="D8" s="18">
        <v>436.6</v>
      </c>
      <c r="E8" s="13">
        <v>410.1</v>
      </c>
      <c r="F8" s="14">
        <v>455</v>
      </c>
      <c r="G8" s="79">
        <v>315</v>
      </c>
      <c r="H8" s="118">
        <v>366</v>
      </c>
      <c r="I8" s="134">
        <v>492</v>
      </c>
      <c r="J8" s="154">
        <v>404</v>
      </c>
      <c r="K8" s="182">
        <v>461</v>
      </c>
      <c r="L8" s="219">
        <v>501</v>
      </c>
      <c r="M8" s="230">
        <v>435</v>
      </c>
      <c r="N8" s="366"/>
      <c r="O8" s="17">
        <v>435.2</v>
      </c>
      <c r="P8" s="18">
        <v>432.2</v>
      </c>
      <c r="Q8" s="13">
        <v>434.1</v>
      </c>
      <c r="R8" s="14">
        <v>477</v>
      </c>
      <c r="S8" s="79">
        <v>333</v>
      </c>
      <c r="T8" s="118">
        <v>378</v>
      </c>
      <c r="U8" s="134">
        <v>492</v>
      </c>
      <c r="V8" s="154">
        <v>414</v>
      </c>
      <c r="W8" s="182">
        <v>471</v>
      </c>
      <c r="X8" s="219">
        <v>493</v>
      </c>
      <c r="Y8" s="230">
        <v>442</v>
      </c>
      <c r="Z8" s="366"/>
      <c r="AA8" s="19">
        <v>434.6</v>
      </c>
      <c r="AB8" s="18">
        <v>428</v>
      </c>
      <c r="AC8" s="13">
        <v>443.3</v>
      </c>
      <c r="AD8" s="14">
        <v>491</v>
      </c>
      <c r="AE8" s="79">
        <v>344</v>
      </c>
      <c r="AF8" s="118">
        <v>392</v>
      </c>
      <c r="AG8" s="134">
        <v>533</v>
      </c>
      <c r="AH8" s="154">
        <v>464</v>
      </c>
      <c r="AI8" s="182">
        <v>526</v>
      </c>
      <c r="AJ8" s="219">
        <v>556</v>
      </c>
      <c r="AK8" s="230">
        <v>495</v>
      </c>
      <c r="AL8" s="366"/>
      <c r="AN8" s="4">
        <f t="shared" si="0"/>
        <v>-450</v>
      </c>
      <c r="AO8" s="3">
        <f t="shared" si="1"/>
        <v>-436.6</v>
      </c>
      <c r="AP8" s="3">
        <f t="shared" si="2"/>
        <v>-410.1</v>
      </c>
      <c r="AQ8" s="3">
        <f t="shared" si="3"/>
        <v>-455</v>
      </c>
      <c r="AR8" s="3">
        <f t="shared" si="4"/>
        <v>-315</v>
      </c>
      <c r="AS8" s="3">
        <f t="shared" si="5"/>
        <v>-366</v>
      </c>
      <c r="AT8" s="3">
        <f t="shared" si="6"/>
        <v>-492</v>
      </c>
      <c r="AU8" s="3">
        <f t="shared" si="7"/>
        <v>-404</v>
      </c>
      <c r="AV8" s="3">
        <f t="shared" si="8"/>
        <v>-461</v>
      </c>
      <c r="AW8" s="3">
        <f t="shared" si="9"/>
        <v>-501</v>
      </c>
      <c r="AX8" s="196">
        <f t="shared" si="30"/>
        <v>-435</v>
      </c>
      <c r="AY8" s="4">
        <f t="shared" si="10"/>
        <v>-435.2</v>
      </c>
      <c r="AZ8" s="3">
        <f t="shared" si="11"/>
        <v>-432.2</v>
      </c>
      <c r="BA8" s="3">
        <f t="shared" si="12"/>
        <v>-434.1</v>
      </c>
      <c r="BB8" s="3">
        <f t="shared" si="13"/>
        <v>-477</v>
      </c>
      <c r="BC8" s="3">
        <f t="shared" si="14"/>
        <v>-333</v>
      </c>
      <c r="BD8" s="3">
        <f t="shared" si="15"/>
        <v>-378</v>
      </c>
      <c r="BE8" s="3">
        <f t="shared" si="16"/>
        <v>-492</v>
      </c>
      <c r="BF8" s="3">
        <f t="shared" si="17"/>
        <v>-414</v>
      </c>
      <c r="BG8" s="3">
        <f t="shared" si="18"/>
        <v>-471</v>
      </c>
      <c r="BH8" s="3">
        <f t="shared" si="19"/>
        <v>-493</v>
      </c>
      <c r="BI8" s="196">
        <f t="shared" si="31"/>
        <v>-442</v>
      </c>
      <c r="BJ8" s="4">
        <f t="shared" si="20"/>
        <v>-434.6</v>
      </c>
      <c r="BK8" s="3">
        <f t="shared" si="21"/>
        <v>-428</v>
      </c>
      <c r="BL8" s="3">
        <f t="shared" si="22"/>
        <v>-443.3</v>
      </c>
      <c r="BM8" s="3">
        <f t="shared" si="23"/>
        <v>-491</v>
      </c>
      <c r="BN8" s="3">
        <f t="shared" si="24"/>
        <v>-344</v>
      </c>
      <c r="BO8" s="3">
        <f t="shared" si="25"/>
        <v>-392</v>
      </c>
      <c r="BP8" s="3">
        <f t="shared" si="26"/>
        <v>-533</v>
      </c>
      <c r="BQ8" s="3">
        <f t="shared" si="27"/>
        <v>-464</v>
      </c>
      <c r="BR8" s="3">
        <f t="shared" si="28"/>
        <v>-526</v>
      </c>
      <c r="BS8" s="3">
        <f t="shared" si="29"/>
        <v>-556</v>
      </c>
      <c r="BT8" s="112">
        <f t="shared" si="32"/>
        <v>-495</v>
      </c>
    </row>
    <row r="9" spans="1:72" x14ac:dyDescent="0.45">
      <c r="A9" s="58" t="s">
        <v>15</v>
      </c>
      <c r="B9" s="58">
        <f t="shared" si="33"/>
        <v>45846</v>
      </c>
      <c r="C9" s="17">
        <v>519.29999999999995</v>
      </c>
      <c r="D9" s="18">
        <v>498.4</v>
      </c>
      <c r="E9" s="13">
        <v>478.2</v>
      </c>
      <c r="F9" s="14">
        <v>538</v>
      </c>
      <c r="G9" s="79">
        <v>392</v>
      </c>
      <c r="H9" s="118">
        <v>460</v>
      </c>
      <c r="I9" s="134">
        <v>554</v>
      </c>
      <c r="J9" s="154">
        <v>461</v>
      </c>
      <c r="K9" s="182">
        <v>550</v>
      </c>
      <c r="L9" s="219">
        <v>590</v>
      </c>
      <c r="M9" s="230">
        <v>508</v>
      </c>
      <c r="N9" s="366"/>
      <c r="O9" s="17">
        <v>505.3</v>
      </c>
      <c r="P9" s="18">
        <v>495.9</v>
      </c>
      <c r="Q9" s="13">
        <v>507.9</v>
      </c>
      <c r="R9" s="14">
        <v>564</v>
      </c>
      <c r="S9" s="79">
        <v>414</v>
      </c>
      <c r="T9" s="118">
        <v>474</v>
      </c>
      <c r="U9" s="134">
        <v>558</v>
      </c>
      <c r="V9" s="154">
        <v>475</v>
      </c>
      <c r="W9" s="182">
        <v>563</v>
      </c>
      <c r="X9" s="219">
        <v>585</v>
      </c>
      <c r="Y9" s="230">
        <v>517</v>
      </c>
      <c r="Z9" s="366"/>
      <c r="AA9" s="19">
        <v>504.7</v>
      </c>
      <c r="AB9" s="18">
        <v>491.8</v>
      </c>
      <c r="AC9" s="13">
        <v>517.5</v>
      </c>
      <c r="AD9" s="14">
        <v>579</v>
      </c>
      <c r="AE9" s="79">
        <v>426</v>
      </c>
      <c r="AF9" s="118">
        <v>489</v>
      </c>
      <c r="AG9" s="134">
        <v>602</v>
      </c>
      <c r="AH9" s="154">
        <v>533</v>
      </c>
      <c r="AI9" s="182">
        <v>623</v>
      </c>
      <c r="AJ9" s="219">
        <v>654</v>
      </c>
      <c r="AK9" s="230">
        <v>573</v>
      </c>
      <c r="AL9" s="366"/>
      <c r="AN9" s="4">
        <f t="shared" si="0"/>
        <v>-519.29999999999995</v>
      </c>
      <c r="AO9" s="3">
        <f t="shared" si="1"/>
        <v>-498.4</v>
      </c>
      <c r="AP9" s="3">
        <f t="shared" si="2"/>
        <v>-478.2</v>
      </c>
      <c r="AQ9" s="3">
        <f t="shared" si="3"/>
        <v>-538</v>
      </c>
      <c r="AR9" s="3">
        <f t="shared" si="4"/>
        <v>-392</v>
      </c>
      <c r="AS9" s="3">
        <f t="shared" si="5"/>
        <v>-460</v>
      </c>
      <c r="AT9" s="3">
        <f t="shared" si="6"/>
        <v>-554</v>
      </c>
      <c r="AU9" s="3">
        <f t="shared" si="7"/>
        <v>-461</v>
      </c>
      <c r="AV9" s="3">
        <f t="shared" si="8"/>
        <v>-550</v>
      </c>
      <c r="AW9" s="3">
        <f t="shared" si="9"/>
        <v>-590</v>
      </c>
      <c r="AX9" s="196">
        <f t="shared" si="30"/>
        <v>-508</v>
      </c>
      <c r="AY9" s="4">
        <f t="shared" si="10"/>
        <v>-505.3</v>
      </c>
      <c r="AZ9" s="3">
        <f t="shared" si="11"/>
        <v>-495.9</v>
      </c>
      <c r="BA9" s="3">
        <f t="shared" si="12"/>
        <v>-507.9</v>
      </c>
      <c r="BB9" s="3">
        <f t="shared" si="13"/>
        <v>-564</v>
      </c>
      <c r="BC9" s="3">
        <f t="shared" si="14"/>
        <v>-414</v>
      </c>
      <c r="BD9" s="3">
        <f t="shared" si="15"/>
        <v>-474</v>
      </c>
      <c r="BE9" s="3">
        <f t="shared" si="16"/>
        <v>-558</v>
      </c>
      <c r="BF9" s="3">
        <f t="shared" si="17"/>
        <v>-475</v>
      </c>
      <c r="BG9" s="3">
        <f t="shared" si="18"/>
        <v>-563</v>
      </c>
      <c r="BH9" s="3">
        <f t="shared" si="19"/>
        <v>-585</v>
      </c>
      <c r="BI9" s="196">
        <f t="shared" si="31"/>
        <v>-517</v>
      </c>
      <c r="BJ9" s="4">
        <f t="shared" si="20"/>
        <v>-504.7</v>
      </c>
      <c r="BK9" s="3">
        <f t="shared" si="21"/>
        <v>-491.8</v>
      </c>
      <c r="BL9" s="3">
        <f t="shared" si="22"/>
        <v>-517.5</v>
      </c>
      <c r="BM9" s="3">
        <f t="shared" si="23"/>
        <v>-579</v>
      </c>
      <c r="BN9" s="3">
        <f t="shared" si="24"/>
        <v>-426</v>
      </c>
      <c r="BO9" s="3">
        <f t="shared" si="25"/>
        <v>-489</v>
      </c>
      <c r="BP9" s="3">
        <f t="shared" si="26"/>
        <v>-602</v>
      </c>
      <c r="BQ9" s="3">
        <f t="shared" si="27"/>
        <v>-533</v>
      </c>
      <c r="BR9" s="3">
        <f t="shared" si="28"/>
        <v>-623</v>
      </c>
      <c r="BS9" s="3">
        <f t="shared" si="29"/>
        <v>-654</v>
      </c>
      <c r="BT9" s="112">
        <f t="shared" si="32"/>
        <v>-573</v>
      </c>
    </row>
    <row r="10" spans="1:72" x14ac:dyDescent="0.45">
      <c r="A10" s="58" t="s">
        <v>16</v>
      </c>
      <c r="B10" s="58">
        <f t="shared" si="33"/>
        <v>45853</v>
      </c>
      <c r="C10" s="17">
        <v>585.79999999999995</v>
      </c>
      <c r="D10" s="18">
        <v>580.5</v>
      </c>
      <c r="E10" s="13">
        <v>546</v>
      </c>
      <c r="F10" s="14">
        <v>620</v>
      </c>
      <c r="G10" s="79">
        <v>468</v>
      </c>
      <c r="H10" s="118">
        <v>557</v>
      </c>
      <c r="I10" s="134">
        <v>611</v>
      </c>
      <c r="J10" s="154">
        <v>523</v>
      </c>
      <c r="K10" s="182">
        <v>627</v>
      </c>
      <c r="L10" s="219">
        <v>678</v>
      </c>
      <c r="M10" s="230">
        <v>600</v>
      </c>
      <c r="N10" s="366"/>
      <c r="O10" s="17">
        <v>571.5</v>
      </c>
      <c r="P10" s="18">
        <v>579.9</v>
      </c>
      <c r="Q10" s="13">
        <v>577.6</v>
      </c>
      <c r="R10" s="14">
        <v>649</v>
      </c>
      <c r="S10" s="79">
        <v>494</v>
      </c>
      <c r="T10" s="118">
        <v>573</v>
      </c>
      <c r="U10" s="134">
        <v>614</v>
      </c>
      <c r="V10" s="154">
        <v>537</v>
      </c>
      <c r="W10" s="182">
        <v>642</v>
      </c>
      <c r="X10" s="219">
        <v>672</v>
      </c>
      <c r="Y10" s="230">
        <v>611</v>
      </c>
      <c r="Z10" s="366"/>
      <c r="AA10" s="19">
        <v>569.20000000000005</v>
      </c>
      <c r="AB10" s="18">
        <v>576.4</v>
      </c>
      <c r="AC10" s="13">
        <v>586.70000000000005</v>
      </c>
      <c r="AD10" s="14">
        <v>669</v>
      </c>
      <c r="AE10" s="79">
        <v>505</v>
      </c>
      <c r="AF10" s="118">
        <v>590</v>
      </c>
      <c r="AG10" s="134">
        <v>666</v>
      </c>
      <c r="AH10" s="154">
        <v>604</v>
      </c>
      <c r="AI10" s="182">
        <v>709</v>
      </c>
      <c r="AJ10" s="219">
        <v>748</v>
      </c>
      <c r="AK10" s="230">
        <v>675</v>
      </c>
      <c r="AL10" s="366"/>
      <c r="AN10" s="4">
        <f t="shared" si="0"/>
        <v>-585.79999999999995</v>
      </c>
      <c r="AO10" s="3">
        <f t="shared" si="1"/>
        <v>-580.5</v>
      </c>
      <c r="AP10" s="3">
        <f t="shared" si="2"/>
        <v>-546</v>
      </c>
      <c r="AQ10" s="3">
        <f t="shared" si="3"/>
        <v>-620</v>
      </c>
      <c r="AR10" s="3">
        <f t="shared" si="4"/>
        <v>-468</v>
      </c>
      <c r="AS10" s="3">
        <f t="shared" si="5"/>
        <v>-557</v>
      </c>
      <c r="AT10" s="3">
        <f t="shared" si="6"/>
        <v>-611</v>
      </c>
      <c r="AU10" s="3">
        <f t="shared" si="7"/>
        <v>-523</v>
      </c>
      <c r="AV10" s="3">
        <f t="shared" si="8"/>
        <v>-627</v>
      </c>
      <c r="AW10" s="3">
        <f t="shared" si="9"/>
        <v>-678</v>
      </c>
      <c r="AX10" s="196">
        <f t="shared" si="30"/>
        <v>-600</v>
      </c>
      <c r="AY10" s="4">
        <f t="shared" si="10"/>
        <v>-571.5</v>
      </c>
      <c r="AZ10" s="3">
        <f t="shared" si="11"/>
        <v>-579.9</v>
      </c>
      <c r="BA10" s="3">
        <f t="shared" si="12"/>
        <v>-577.6</v>
      </c>
      <c r="BB10" s="3">
        <f t="shared" si="13"/>
        <v>-649</v>
      </c>
      <c r="BC10" s="3">
        <f t="shared" si="14"/>
        <v>-494</v>
      </c>
      <c r="BD10" s="3">
        <f t="shared" si="15"/>
        <v>-573</v>
      </c>
      <c r="BE10" s="3">
        <f t="shared" si="16"/>
        <v>-614</v>
      </c>
      <c r="BF10" s="3">
        <f t="shared" si="17"/>
        <v>-537</v>
      </c>
      <c r="BG10" s="3">
        <f t="shared" si="18"/>
        <v>-642</v>
      </c>
      <c r="BH10" s="3">
        <f t="shared" si="19"/>
        <v>-672</v>
      </c>
      <c r="BI10" s="196">
        <f t="shared" si="31"/>
        <v>-611</v>
      </c>
      <c r="BJ10" s="4">
        <f t="shared" si="20"/>
        <v>-569.20000000000005</v>
      </c>
      <c r="BK10" s="3">
        <f t="shared" si="21"/>
        <v>-576.4</v>
      </c>
      <c r="BL10" s="3">
        <f t="shared" si="22"/>
        <v>-586.70000000000005</v>
      </c>
      <c r="BM10" s="3">
        <f t="shared" si="23"/>
        <v>-669</v>
      </c>
      <c r="BN10" s="3">
        <f t="shared" si="24"/>
        <v>-505</v>
      </c>
      <c r="BO10" s="3">
        <f t="shared" si="25"/>
        <v>-590</v>
      </c>
      <c r="BP10" s="3">
        <f t="shared" si="26"/>
        <v>-666</v>
      </c>
      <c r="BQ10" s="3">
        <f t="shared" si="27"/>
        <v>-604</v>
      </c>
      <c r="BR10" s="3">
        <f t="shared" si="28"/>
        <v>-709</v>
      </c>
      <c r="BS10" s="3">
        <f t="shared" si="29"/>
        <v>-748</v>
      </c>
      <c r="BT10" s="112">
        <f t="shared" si="32"/>
        <v>-675</v>
      </c>
    </row>
    <row r="11" spans="1:72" x14ac:dyDescent="0.45">
      <c r="A11" s="54" t="s">
        <v>17</v>
      </c>
      <c r="B11" s="58">
        <f t="shared" si="33"/>
        <v>45860</v>
      </c>
      <c r="C11" s="17">
        <v>654.70000000000005</v>
      </c>
      <c r="D11" s="18">
        <v>650.29999999999995</v>
      </c>
      <c r="E11" s="13">
        <v>611.79999999999995</v>
      </c>
      <c r="F11" s="14">
        <v>697</v>
      </c>
      <c r="G11" s="79">
        <v>548</v>
      </c>
      <c r="H11" s="118">
        <v>644</v>
      </c>
      <c r="I11" s="134">
        <v>691</v>
      </c>
      <c r="J11" s="154">
        <v>596</v>
      </c>
      <c r="K11" s="182">
        <v>689</v>
      </c>
      <c r="L11" s="219">
        <v>745</v>
      </c>
      <c r="M11" s="230">
        <v>670</v>
      </c>
      <c r="N11" s="366"/>
      <c r="O11" s="17">
        <v>638.4</v>
      </c>
      <c r="P11" s="18">
        <v>652.4</v>
      </c>
      <c r="Q11" s="13">
        <v>646.4</v>
      </c>
      <c r="R11" s="14">
        <v>727</v>
      </c>
      <c r="S11" s="79">
        <v>580</v>
      </c>
      <c r="T11" s="118">
        <v>662</v>
      </c>
      <c r="U11" s="134">
        <v>696</v>
      </c>
      <c r="V11" s="154">
        <v>612</v>
      </c>
      <c r="W11" s="182">
        <v>704</v>
      </c>
      <c r="X11" s="219">
        <v>742</v>
      </c>
      <c r="Y11" s="230">
        <v>680</v>
      </c>
      <c r="Z11" s="366"/>
      <c r="AA11" s="19">
        <v>636.29999999999995</v>
      </c>
      <c r="AB11" s="18">
        <v>650.4</v>
      </c>
      <c r="AC11" s="13">
        <v>657</v>
      </c>
      <c r="AD11" s="14">
        <v>750</v>
      </c>
      <c r="AE11" s="79">
        <v>593</v>
      </c>
      <c r="AF11" s="118">
        <v>680</v>
      </c>
      <c r="AG11" s="134">
        <v>753</v>
      </c>
      <c r="AH11" s="154">
        <v>688</v>
      </c>
      <c r="AI11" s="182">
        <v>778</v>
      </c>
      <c r="AJ11" s="219">
        <v>823</v>
      </c>
      <c r="AK11" s="230">
        <v>750</v>
      </c>
      <c r="AL11" s="366"/>
      <c r="AN11" s="4">
        <f t="shared" si="0"/>
        <v>-654.70000000000005</v>
      </c>
      <c r="AO11" s="3">
        <f t="shared" si="1"/>
        <v>-650.29999999999995</v>
      </c>
      <c r="AP11" s="3">
        <f t="shared" si="2"/>
        <v>-611.79999999999995</v>
      </c>
      <c r="AQ11" s="3">
        <f t="shared" si="3"/>
        <v>-697</v>
      </c>
      <c r="AR11" s="3">
        <f t="shared" si="4"/>
        <v>-548</v>
      </c>
      <c r="AS11" s="3">
        <f t="shared" si="5"/>
        <v>-644</v>
      </c>
      <c r="AT11" s="3">
        <f t="shared" si="6"/>
        <v>-691</v>
      </c>
      <c r="AU11" s="3">
        <f t="shared" si="7"/>
        <v>-596</v>
      </c>
      <c r="AV11" s="3">
        <f t="shared" si="8"/>
        <v>-689</v>
      </c>
      <c r="AW11" s="3">
        <f t="shared" si="9"/>
        <v>-745</v>
      </c>
      <c r="AX11" s="196">
        <f t="shared" si="30"/>
        <v>-670</v>
      </c>
      <c r="AY11" s="4">
        <f t="shared" si="10"/>
        <v>-638.4</v>
      </c>
      <c r="AZ11" s="3">
        <f t="shared" si="11"/>
        <v>-652.4</v>
      </c>
      <c r="BA11" s="3">
        <f t="shared" si="12"/>
        <v>-646.4</v>
      </c>
      <c r="BB11" s="3">
        <f t="shared" si="13"/>
        <v>-727</v>
      </c>
      <c r="BC11" s="3">
        <f t="shared" si="14"/>
        <v>-580</v>
      </c>
      <c r="BD11" s="3">
        <f t="shared" si="15"/>
        <v>-662</v>
      </c>
      <c r="BE11" s="3">
        <f t="shared" si="16"/>
        <v>-696</v>
      </c>
      <c r="BF11" s="3">
        <f t="shared" si="17"/>
        <v>-612</v>
      </c>
      <c r="BG11" s="3">
        <f t="shared" si="18"/>
        <v>-704</v>
      </c>
      <c r="BH11" s="3">
        <f t="shared" si="19"/>
        <v>-742</v>
      </c>
      <c r="BI11" s="196">
        <f t="shared" si="31"/>
        <v>-680</v>
      </c>
      <c r="BJ11" s="4">
        <f t="shared" si="20"/>
        <v>-636.29999999999995</v>
      </c>
      <c r="BK11" s="3">
        <f t="shared" si="21"/>
        <v>-650.4</v>
      </c>
      <c r="BL11" s="3">
        <f t="shared" si="22"/>
        <v>-657</v>
      </c>
      <c r="BM11" s="3">
        <f t="shared" si="23"/>
        <v>-750</v>
      </c>
      <c r="BN11" s="3">
        <f t="shared" si="24"/>
        <v>-593</v>
      </c>
      <c r="BO11" s="3">
        <f t="shared" si="25"/>
        <v>-680</v>
      </c>
      <c r="BP11" s="3">
        <f t="shared" si="26"/>
        <v>-753</v>
      </c>
      <c r="BQ11" s="3">
        <f t="shared" si="27"/>
        <v>-688</v>
      </c>
      <c r="BR11" s="3">
        <f t="shared" si="28"/>
        <v>-778</v>
      </c>
      <c r="BS11" s="3">
        <f t="shared" si="29"/>
        <v>-823</v>
      </c>
      <c r="BT11" s="112">
        <f t="shared" si="32"/>
        <v>-750</v>
      </c>
    </row>
    <row r="12" spans="1:72" x14ac:dyDescent="0.45">
      <c r="A12" s="58" t="s">
        <v>18</v>
      </c>
      <c r="B12" s="58">
        <f t="shared" si="33"/>
        <v>45867</v>
      </c>
      <c r="C12" s="17">
        <v>740.5</v>
      </c>
      <c r="D12" s="18">
        <v>724.8</v>
      </c>
      <c r="E12" s="13">
        <v>671.6</v>
      </c>
      <c r="F12" s="14">
        <v>777</v>
      </c>
      <c r="G12" s="79">
        <v>628</v>
      </c>
      <c r="H12" s="118">
        <v>766</v>
      </c>
      <c r="I12" s="134">
        <v>760</v>
      </c>
      <c r="J12" s="154">
        <v>676</v>
      </c>
      <c r="K12" s="182">
        <v>761</v>
      </c>
      <c r="L12" s="219">
        <v>823</v>
      </c>
      <c r="M12" s="230">
        <v>752</v>
      </c>
      <c r="N12" s="366"/>
      <c r="O12" s="17">
        <v>723.9</v>
      </c>
      <c r="P12" s="18">
        <v>730.5</v>
      </c>
      <c r="Q12" s="13">
        <v>708.7</v>
      </c>
      <c r="R12" s="14">
        <v>813</v>
      </c>
      <c r="S12" s="79">
        <v>665</v>
      </c>
      <c r="T12" s="118">
        <v>787</v>
      </c>
      <c r="U12" s="134">
        <v>764</v>
      </c>
      <c r="V12" s="154">
        <v>695</v>
      </c>
      <c r="W12" s="182">
        <v>779</v>
      </c>
      <c r="X12" s="219">
        <v>818</v>
      </c>
      <c r="Y12" s="230">
        <v>762</v>
      </c>
      <c r="Z12" s="366"/>
      <c r="AA12" s="19">
        <v>721.3</v>
      </c>
      <c r="AB12" s="18">
        <v>729.4</v>
      </c>
      <c r="AC12" s="13">
        <v>721.4</v>
      </c>
      <c r="AD12" s="14">
        <v>837</v>
      </c>
      <c r="AE12" s="79">
        <v>682</v>
      </c>
      <c r="AF12" s="118">
        <v>810</v>
      </c>
      <c r="AG12" s="134">
        <v>826</v>
      </c>
      <c r="AH12" s="154">
        <v>772</v>
      </c>
      <c r="AI12" s="182">
        <v>857</v>
      </c>
      <c r="AJ12" s="219">
        <v>908</v>
      </c>
      <c r="AK12" s="230">
        <v>840</v>
      </c>
      <c r="AL12" s="366"/>
      <c r="AN12" s="4">
        <f t="shared" si="0"/>
        <v>-740.5</v>
      </c>
      <c r="AO12" s="3">
        <f t="shared" si="1"/>
        <v>-724.8</v>
      </c>
      <c r="AP12" s="3">
        <f t="shared" si="2"/>
        <v>-671.6</v>
      </c>
      <c r="AQ12" s="3">
        <f t="shared" si="3"/>
        <v>-777</v>
      </c>
      <c r="AR12" s="3">
        <f t="shared" si="4"/>
        <v>-628</v>
      </c>
      <c r="AS12" s="3">
        <f t="shared" si="5"/>
        <v>-766</v>
      </c>
      <c r="AT12" s="3">
        <f t="shared" si="6"/>
        <v>-760</v>
      </c>
      <c r="AU12" s="3">
        <f t="shared" si="7"/>
        <v>-676</v>
      </c>
      <c r="AV12" s="3">
        <f t="shared" si="8"/>
        <v>-761</v>
      </c>
      <c r="AW12" s="3">
        <f t="shared" si="9"/>
        <v>-823</v>
      </c>
      <c r="AX12" s="196">
        <f t="shared" si="30"/>
        <v>-752</v>
      </c>
      <c r="AY12" s="4">
        <f t="shared" si="10"/>
        <v>-723.9</v>
      </c>
      <c r="AZ12" s="3">
        <f t="shared" si="11"/>
        <v>-730.5</v>
      </c>
      <c r="BA12" s="3">
        <f t="shared" si="12"/>
        <v>-708.7</v>
      </c>
      <c r="BB12" s="3">
        <f t="shared" si="13"/>
        <v>-813</v>
      </c>
      <c r="BC12" s="3">
        <f t="shared" si="14"/>
        <v>-665</v>
      </c>
      <c r="BD12" s="3">
        <f t="shared" si="15"/>
        <v>-787</v>
      </c>
      <c r="BE12" s="3">
        <f t="shared" si="16"/>
        <v>-764</v>
      </c>
      <c r="BF12" s="3">
        <f t="shared" si="17"/>
        <v>-695</v>
      </c>
      <c r="BG12" s="3">
        <f t="shared" si="18"/>
        <v>-779</v>
      </c>
      <c r="BH12" s="3">
        <f t="shared" si="19"/>
        <v>-818</v>
      </c>
      <c r="BI12" s="196">
        <f t="shared" si="31"/>
        <v>-762</v>
      </c>
      <c r="BJ12" s="4">
        <f t="shared" si="20"/>
        <v>-721.3</v>
      </c>
      <c r="BK12" s="3">
        <f t="shared" si="21"/>
        <v>-729.4</v>
      </c>
      <c r="BL12" s="3">
        <f t="shared" si="22"/>
        <v>-721.4</v>
      </c>
      <c r="BM12" s="3">
        <f t="shared" si="23"/>
        <v>-837</v>
      </c>
      <c r="BN12" s="3">
        <f t="shared" si="24"/>
        <v>-682</v>
      </c>
      <c r="BO12" s="3">
        <f t="shared" si="25"/>
        <v>-810</v>
      </c>
      <c r="BP12" s="3">
        <f t="shared" si="26"/>
        <v>-826</v>
      </c>
      <c r="BQ12" s="3">
        <f t="shared" si="27"/>
        <v>-772</v>
      </c>
      <c r="BR12" s="3">
        <f t="shared" si="28"/>
        <v>-857</v>
      </c>
      <c r="BS12" s="3">
        <f t="shared" si="29"/>
        <v>-908</v>
      </c>
      <c r="BT12" s="112">
        <f t="shared" si="32"/>
        <v>-840</v>
      </c>
    </row>
    <row r="13" spans="1:72" x14ac:dyDescent="0.45">
      <c r="A13" s="58" t="s">
        <v>19</v>
      </c>
      <c r="B13" s="58">
        <f t="shared" si="33"/>
        <v>45874</v>
      </c>
      <c r="C13" s="17">
        <v>796.6</v>
      </c>
      <c r="D13" s="18">
        <v>808.9</v>
      </c>
      <c r="E13" s="13">
        <v>737</v>
      </c>
      <c r="F13" s="14">
        <v>870</v>
      </c>
      <c r="G13" s="79">
        <v>693</v>
      </c>
      <c r="H13" s="118">
        <v>838</v>
      </c>
      <c r="I13" s="134">
        <v>805</v>
      </c>
      <c r="J13" s="154">
        <v>760</v>
      </c>
      <c r="K13" s="182">
        <v>821</v>
      </c>
      <c r="L13" s="219">
        <v>910</v>
      </c>
      <c r="M13" s="230">
        <v>812</v>
      </c>
      <c r="N13" s="366"/>
      <c r="O13" s="17">
        <v>779</v>
      </c>
      <c r="P13" s="18">
        <v>818.6</v>
      </c>
      <c r="Q13" s="13">
        <v>776.6</v>
      </c>
      <c r="R13" s="14">
        <v>910</v>
      </c>
      <c r="S13" s="79">
        <v>734</v>
      </c>
      <c r="T13" s="118">
        <v>862</v>
      </c>
      <c r="U13" s="134">
        <v>813</v>
      </c>
      <c r="V13" s="154">
        <v>780</v>
      </c>
      <c r="W13" s="182">
        <v>843</v>
      </c>
      <c r="X13" s="219">
        <v>907</v>
      </c>
      <c r="Y13" s="230">
        <v>824</v>
      </c>
      <c r="Z13" s="366"/>
      <c r="AA13" s="19">
        <v>776</v>
      </c>
      <c r="AB13" s="18">
        <v>815.8</v>
      </c>
      <c r="AC13" s="13">
        <v>790.4</v>
      </c>
      <c r="AD13" s="14">
        <v>936</v>
      </c>
      <c r="AE13" s="79">
        <v>755</v>
      </c>
      <c r="AF13" s="118">
        <v>888</v>
      </c>
      <c r="AG13" s="134">
        <v>880</v>
      </c>
      <c r="AH13" s="154">
        <v>863</v>
      </c>
      <c r="AI13" s="182">
        <v>926</v>
      </c>
      <c r="AJ13" s="219">
        <v>1001</v>
      </c>
      <c r="AK13" s="230">
        <v>909</v>
      </c>
      <c r="AL13" s="366"/>
      <c r="AN13" s="4">
        <f t="shared" si="0"/>
        <v>-796.6</v>
      </c>
      <c r="AO13" s="3">
        <f t="shared" si="1"/>
        <v>-808.9</v>
      </c>
      <c r="AP13" s="3">
        <f t="shared" si="2"/>
        <v>-737</v>
      </c>
      <c r="AQ13" s="3">
        <f t="shared" si="3"/>
        <v>-870</v>
      </c>
      <c r="AR13" s="3">
        <f t="shared" si="4"/>
        <v>-693</v>
      </c>
      <c r="AS13" s="3">
        <f t="shared" si="5"/>
        <v>-838</v>
      </c>
      <c r="AT13" s="3">
        <f t="shared" si="6"/>
        <v>-805</v>
      </c>
      <c r="AU13" s="3">
        <f t="shared" si="7"/>
        <v>-760</v>
      </c>
      <c r="AV13" s="3">
        <f t="shared" si="8"/>
        <v>-821</v>
      </c>
      <c r="AW13" s="3">
        <f t="shared" si="9"/>
        <v>-910</v>
      </c>
      <c r="AX13" s="196">
        <f t="shared" si="30"/>
        <v>-812</v>
      </c>
      <c r="AY13" s="4">
        <f t="shared" si="10"/>
        <v>-779</v>
      </c>
      <c r="AZ13" s="3">
        <f t="shared" si="11"/>
        <v>-818.6</v>
      </c>
      <c r="BA13" s="3">
        <f t="shared" si="12"/>
        <v>-776.6</v>
      </c>
      <c r="BB13" s="3">
        <f t="shared" si="13"/>
        <v>-910</v>
      </c>
      <c r="BC13" s="3">
        <f t="shared" si="14"/>
        <v>-734</v>
      </c>
      <c r="BD13" s="3">
        <f t="shared" si="15"/>
        <v>-862</v>
      </c>
      <c r="BE13" s="3">
        <f t="shared" si="16"/>
        <v>-813</v>
      </c>
      <c r="BF13" s="3">
        <f t="shared" si="17"/>
        <v>-780</v>
      </c>
      <c r="BG13" s="3">
        <f t="shared" si="18"/>
        <v>-843</v>
      </c>
      <c r="BH13" s="3">
        <f t="shared" si="19"/>
        <v>-907</v>
      </c>
      <c r="BI13" s="196">
        <f t="shared" si="31"/>
        <v>-824</v>
      </c>
      <c r="BJ13" s="4">
        <f t="shared" si="20"/>
        <v>-776</v>
      </c>
      <c r="BK13" s="3">
        <f t="shared" si="21"/>
        <v>-815.8</v>
      </c>
      <c r="BL13" s="3">
        <f t="shared" si="22"/>
        <v>-790.4</v>
      </c>
      <c r="BM13" s="3">
        <f t="shared" si="23"/>
        <v>-936</v>
      </c>
      <c r="BN13" s="3">
        <f t="shared" si="24"/>
        <v>-755</v>
      </c>
      <c r="BO13" s="3">
        <f t="shared" si="25"/>
        <v>-888</v>
      </c>
      <c r="BP13" s="3">
        <f t="shared" si="26"/>
        <v>-880</v>
      </c>
      <c r="BQ13" s="3">
        <f t="shared" si="27"/>
        <v>-863</v>
      </c>
      <c r="BR13" s="3">
        <f t="shared" si="28"/>
        <v>-926</v>
      </c>
      <c r="BS13" s="3">
        <f t="shared" si="29"/>
        <v>-1001</v>
      </c>
      <c r="BT13" s="112">
        <f t="shared" si="32"/>
        <v>-909</v>
      </c>
    </row>
    <row r="14" spans="1:72" x14ac:dyDescent="0.45">
      <c r="A14" s="58" t="s">
        <v>20</v>
      </c>
      <c r="B14" s="58">
        <f t="shared" si="33"/>
        <v>45881</v>
      </c>
      <c r="C14" s="17">
        <v>864.3</v>
      </c>
      <c r="D14" s="18">
        <v>886.2</v>
      </c>
      <c r="E14" s="13">
        <v>807</v>
      </c>
      <c r="F14" s="14">
        <v>952</v>
      </c>
      <c r="G14" s="79">
        <v>762</v>
      </c>
      <c r="H14" s="118">
        <v>913</v>
      </c>
      <c r="I14" s="134">
        <v>889</v>
      </c>
      <c r="J14" s="154">
        <v>834</v>
      </c>
      <c r="K14" s="182">
        <v>886</v>
      </c>
      <c r="L14" s="219">
        <v>974</v>
      </c>
      <c r="M14" s="230">
        <v>905</v>
      </c>
      <c r="N14" s="366"/>
      <c r="O14" s="17">
        <v>843.8</v>
      </c>
      <c r="P14" s="18">
        <v>898.8</v>
      </c>
      <c r="Q14" s="13">
        <v>850</v>
      </c>
      <c r="R14" s="14">
        <v>993</v>
      </c>
      <c r="S14" s="79">
        <v>805</v>
      </c>
      <c r="T14" s="118">
        <v>942</v>
      </c>
      <c r="U14" s="134">
        <v>899</v>
      </c>
      <c r="V14" s="154">
        <v>854</v>
      </c>
      <c r="W14" s="182">
        <v>913</v>
      </c>
      <c r="X14" s="219">
        <v>971</v>
      </c>
      <c r="Y14" s="230">
        <v>918</v>
      </c>
      <c r="Z14" s="366"/>
      <c r="AA14" s="19">
        <v>839.1</v>
      </c>
      <c r="AB14" s="18">
        <v>898</v>
      </c>
      <c r="AC14" s="13">
        <v>863.6</v>
      </c>
      <c r="AD14" s="14">
        <v>1021</v>
      </c>
      <c r="AE14" s="79">
        <v>826</v>
      </c>
      <c r="AF14" s="118">
        <v>970</v>
      </c>
      <c r="AG14" s="134">
        <v>973</v>
      </c>
      <c r="AH14" s="154">
        <v>943</v>
      </c>
      <c r="AI14" s="182">
        <v>998</v>
      </c>
      <c r="AJ14" s="219">
        <v>1070</v>
      </c>
      <c r="AK14" s="230">
        <v>1010</v>
      </c>
      <c r="AL14" s="366"/>
      <c r="AN14" s="4">
        <f t="shared" si="0"/>
        <v>-864.3</v>
      </c>
      <c r="AO14" s="3">
        <f t="shared" si="1"/>
        <v>-886.2</v>
      </c>
      <c r="AP14" s="3">
        <f t="shared" si="2"/>
        <v>-807</v>
      </c>
      <c r="AQ14" s="3">
        <f t="shared" si="3"/>
        <v>-952</v>
      </c>
      <c r="AR14" s="3">
        <f t="shared" si="4"/>
        <v>-762</v>
      </c>
      <c r="AS14" s="3">
        <f t="shared" si="5"/>
        <v>-913</v>
      </c>
      <c r="AT14" s="3">
        <f t="shared" si="6"/>
        <v>-889</v>
      </c>
      <c r="AU14" s="3">
        <f t="shared" si="7"/>
        <v>-834</v>
      </c>
      <c r="AV14" s="3">
        <f t="shared" si="8"/>
        <v>-886</v>
      </c>
      <c r="AW14" s="3">
        <f t="shared" si="9"/>
        <v>-974</v>
      </c>
      <c r="AX14" s="196">
        <f t="shared" si="30"/>
        <v>-905</v>
      </c>
      <c r="AY14" s="4">
        <f t="shared" si="10"/>
        <v>-843.8</v>
      </c>
      <c r="AZ14" s="3">
        <f t="shared" si="11"/>
        <v>-898.8</v>
      </c>
      <c r="BA14" s="3">
        <f t="shared" si="12"/>
        <v>-850</v>
      </c>
      <c r="BB14" s="3">
        <f t="shared" si="13"/>
        <v>-993</v>
      </c>
      <c r="BC14" s="3">
        <f t="shared" si="14"/>
        <v>-805</v>
      </c>
      <c r="BD14" s="3">
        <f t="shared" si="15"/>
        <v>-942</v>
      </c>
      <c r="BE14" s="3">
        <f t="shared" si="16"/>
        <v>-899</v>
      </c>
      <c r="BF14" s="3">
        <f t="shared" si="17"/>
        <v>-854</v>
      </c>
      <c r="BG14" s="3">
        <f t="shared" si="18"/>
        <v>-913</v>
      </c>
      <c r="BH14" s="3">
        <f t="shared" si="19"/>
        <v>-971</v>
      </c>
      <c r="BI14" s="196">
        <f t="shared" si="31"/>
        <v>-918</v>
      </c>
      <c r="BJ14" s="4">
        <f t="shared" si="20"/>
        <v>-839.1</v>
      </c>
      <c r="BK14" s="3">
        <f t="shared" si="21"/>
        <v>-898</v>
      </c>
      <c r="BL14" s="3">
        <f t="shared" si="22"/>
        <v>-863.6</v>
      </c>
      <c r="BM14" s="3">
        <f t="shared" si="23"/>
        <v>-1021</v>
      </c>
      <c r="BN14" s="3">
        <f t="shared" si="24"/>
        <v>-826</v>
      </c>
      <c r="BO14" s="3">
        <f t="shared" si="25"/>
        <v>-970</v>
      </c>
      <c r="BP14" s="3">
        <f t="shared" si="26"/>
        <v>-973</v>
      </c>
      <c r="BQ14" s="3">
        <f t="shared" si="27"/>
        <v>-943</v>
      </c>
      <c r="BR14" s="3">
        <f t="shared" si="28"/>
        <v>-998</v>
      </c>
      <c r="BS14" s="3">
        <f t="shared" si="29"/>
        <v>-1070</v>
      </c>
      <c r="BT14" s="112">
        <f t="shared" si="32"/>
        <v>-1010</v>
      </c>
    </row>
    <row r="15" spans="1:72" x14ac:dyDescent="0.45">
      <c r="A15" s="54" t="s">
        <v>21</v>
      </c>
      <c r="B15" s="58">
        <f t="shared" si="33"/>
        <v>45888</v>
      </c>
      <c r="C15" s="17">
        <v>958.2</v>
      </c>
      <c r="D15" s="18">
        <v>955.3</v>
      </c>
      <c r="E15" s="13">
        <v>873.3</v>
      </c>
      <c r="F15" s="14">
        <v>1022</v>
      </c>
      <c r="G15" s="79">
        <v>827</v>
      </c>
      <c r="H15" s="118">
        <v>992</v>
      </c>
      <c r="I15" s="134">
        <v>968</v>
      </c>
      <c r="J15" s="154">
        <v>893</v>
      </c>
      <c r="K15" s="182">
        <v>948</v>
      </c>
      <c r="L15" s="219">
        <v>1046</v>
      </c>
      <c r="M15" s="230">
        <v>968</v>
      </c>
      <c r="N15" s="366"/>
      <c r="O15" s="17">
        <v>935.3</v>
      </c>
      <c r="P15" s="18">
        <v>971</v>
      </c>
      <c r="Q15" s="13">
        <v>919.3</v>
      </c>
      <c r="R15" s="14">
        <v>1064</v>
      </c>
      <c r="S15" s="79">
        <v>874</v>
      </c>
      <c r="T15" s="118">
        <v>1021</v>
      </c>
      <c r="U15" s="134">
        <v>978</v>
      </c>
      <c r="V15" s="154">
        <v>913</v>
      </c>
      <c r="W15" s="182">
        <v>977</v>
      </c>
      <c r="X15" s="219">
        <v>1042</v>
      </c>
      <c r="Y15" s="230">
        <v>979</v>
      </c>
      <c r="Z15" s="366"/>
      <c r="AA15" s="19">
        <v>932</v>
      </c>
      <c r="AB15" s="18">
        <v>971</v>
      </c>
      <c r="AC15" s="13">
        <v>932.9</v>
      </c>
      <c r="AD15" s="14">
        <v>1095</v>
      </c>
      <c r="AE15" s="79">
        <v>896</v>
      </c>
      <c r="AF15" s="118">
        <v>1050</v>
      </c>
      <c r="AG15" s="134">
        <v>1058</v>
      </c>
      <c r="AH15" s="154">
        <v>1011</v>
      </c>
      <c r="AI15" s="182">
        <v>1067</v>
      </c>
      <c r="AJ15" s="219">
        <v>1148</v>
      </c>
      <c r="AK15" s="230">
        <v>1080</v>
      </c>
      <c r="AL15" s="366"/>
      <c r="AN15" s="4">
        <f t="shared" si="0"/>
        <v>-958.2</v>
      </c>
      <c r="AO15" s="3">
        <f t="shared" si="1"/>
        <v>-955.3</v>
      </c>
      <c r="AP15" s="3">
        <f t="shared" si="2"/>
        <v>-873.3</v>
      </c>
      <c r="AQ15" s="3">
        <f t="shared" si="3"/>
        <v>-1022</v>
      </c>
      <c r="AR15" s="3">
        <f t="shared" si="4"/>
        <v>-827</v>
      </c>
      <c r="AS15" s="3">
        <f t="shared" si="5"/>
        <v>-992</v>
      </c>
      <c r="AT15" s="3">
        <f t="shared" si="6"/>
        <v>-968</v>
      </c>
      <c r="AU15" s="3">
        <f t="shared" si="7"/>
        <v>-893</v>
      </c>
      <c r="AV15" s="3">
        <f t="shared" si="8"/>
        <v>-948</v>
      </c>
      <c r="AW15" s="3">
        <f t="shared" si="9"/>
        <v>-1046</v>
      </c>
      <c r="AX15" s="196">
        <f t="shared" si="30"/>
        <v>-968</v>
      </c>
      <c r="AY15" s="4">
        <f t="shared" si="10"/>
        <v>-935.3</v>
      </c>
      <c r="AZ15" s="3">
        <f t="shared" si="11"/>
        <v>-971</v>
      </c>
      <c r="BA15" s="3">
        <f t="shared" si="12"/>
        <v>-919.3</v>
      </c>
      <c r="BB15" s="3">
        <f t="shared" si="13"/>
        <v>-1064</v>
      </c>
      <c r="BC15" s="3">
        <f t="shared" si="14"/>
        <v>-874</v>
      </c>
      <c r="BD15" s="3">
        <f t="shared" si="15"/>
        <v>-1021</v>
      </c>
      <c r="BE15" s="3">
        <f t="shared" si="16"/>
        <v>-978</v>
      </c>
      <c r="BF15" s="3">
        <f t="shared" si="17"/>
        <v>-913</v>
      </c>
      <c r="BG15" s="3">
        <f t="shared" si="18"/>
        <v>-977</v>
      </c>
      <c r="BH15" s="3">
        <f t="shared" si="19"/>
        <v>-1042</v>
      </c>
      <c r="BI15" s="196">
        <f t="shared" si="31"/>
        <v>-979</v>
      </c>
      <c r="BJ15" s="4">
        <f t="shared" si="20"/>
        <v>-932</v>
      </c>
      <c r="BK15" s="3">
        <f t="shared" si="21"/>
        <v>-971</v>
      </c>
      <c r="BL15" s="3">
        <f t="shared" si="22"/>
        <v>-932.9</v>
      </c>
      <c r="BM15" s="3">
        <f t="shared" si="23"/>
        <v>-1095</v>
      </c>
      <c r="BN15" s="3">
        <f t="shared" si="24"/>
        <v>-896</v>
      </c>
      <c r="BO15" s="3">
        <f t="shared" si="25"/>
        <v>-1050</v>
      </c>
      <c r="BP15" s="3">
        <f t="shared" si="26"/>
        <v>-1058</v>
      </c>
      <c r="BQ15" s="3">
        <f t="shared" si="27"/>
        <v>-1011</v>
      </c>
      <c r="BR15" s="3">
        <f t="shared" si="28"/>
        <v>-1067</v>
      </c>
      <c r="BS15" s="3">
        <f t="shared" si="29"/>
        <v>-1148</v>
      </c>
      <c r="BT15" s="112">
        <f t="shared" si="32"/>
        <v>-1080</v>
      </c>
    </row>
    <row r="16" spans="1:72" x14ac:dyDescent="0.45">
      <c r="A16" s="54" t="s">
        <v>22</v>
      </c>
      <c r="B16" s="58">
        <f t="shared" si="33"/>
        <v>45895</v>
      </c>
      <c r="C16" s="17">
        <v>1018.3</v>
      </c>
      <c r="D16" s="18">
        <v>1030.5999999999999</v>
      </c>
      <c r="E16" s="13">
        <v>913.6</v>
      </c>
      <c r="F16" s="14">
        <v>1097</v>
      </c>
      <c r="G16" s="79">
        <v>881</v>
      </c>
      <c r="H16" s="118">
        <v>1050</v>
      </c>
      <c r="I16" s="134">
        <v>1072</v>
      </c>
      <c r="J16" s="154">
        <v>975</v>
      </c>
      <c r="K16" s="182">
        <v>1003</v>
      </c>
      <c r="L16" s="219">
        <v>1106</v>
      </c>
      <c r="M16" s="230">
        <v>1035</v>
      </c>
      <c r="N16" s="366"/>
      <c r="O16" s="17">
        <v>993.4</v>
      </c>
      <c r="P16" s="18">
        <v>1049.9000000000001</v>
      </c>
      <c r="Q16" s="13">
        <v>963.1</v>
      </c>
      <c r="R16" s="14">
        <v>1143</v>
      </c>
      <c r="S16" s="79">
        <v>932</v>
      </c>
      <c r="T16" s="118">
        <v>1083</v>
      </c>
      <c r="U16" s="134">
        <v>1082</v>
      </c>
      <c r="V16" s="154">
        <v>996</v>
      </c>
      <c r="W16" s="182">
        <v>1036</v>
      </c>
      <c r="X16" s="219">
        <v>1102</v>
      </c>
      <c r="Y16" s="230">
        <v>1049</v>
      </c>
      <c r="Z16" s="366"/>
      <c r="AA16" s="19">
        <v>988.4</v>
      </c>
      <c r="AB16" s="18">
        <v>1051</v>
      </c>
      <c r="AC16" s="13">
        <v>977.7</v>
      </c>
      <c r="AD16" s="14">
        <v>1175</v>
      </c>
      <c r="AE16" s="79">
        <v>954</v>
      </c>
      <c r="AF16" s="118">
        <v>1111</v>
      </c>
      <c r="AG16" s="134">
        <v>1166</v>
      </c>
      <c r="AH16" s="154">
        <v>1101</v>
      </c>
      <c r="AI16" s="182">
        <v>1129</v>
      </c>
      <c r="AJ16" s="219">
        <v>1214</v>
      </c>
      <c r="AK16" s="230">
        <v>1156</v>
      </c>
      <c r="AL16" s="366"/>
      <c r="AN16" s="4">
        <f t="shared" si="0"/>
        <v>-1018.3</v>
      </c>
      <c r="AO16" s="3">
        <f t="shared" si="1"/>
        <v>-1030.5999999999999</v>
      </c>
      <c r="AP16" s="3">
        <f t="shared" si="2"/>
        <v>-913.6</v>
      </c>
      <c r="AQ16" s="3">
        <f t="shared" si="3"/>
        <v>-1097</v>
      </c>
      <c r="AR16" s="3">
        <f t="shared" si="4"/>
        <v>-881</v>
      </c>
      <c r="AS16" s="3">
        <f t="shared" si="5"/>
        <v>-1050</v>
      </c>
      <c r="AT16" s="3">
        <f t="shared" si="6"/>
        <v>-1072</v>
      </c>
      <c r="AU16" s="3">
        <f t="shared" si="7"/>
        <v>-975</v>
      </c>
      <c r="AV16" s="3">
        <f t="shared" si="8"/>
        <v>-1003</v>
      </c>
      <c r="AW16" s="3">
        <f t="shared" si="9"/>
        <v>-1106</v>
      </c>
      <c r="AX16" s="196">
        <f t="shared" si="30"/>
        <v>-1035</v>
      </c>
      <c r="AY16" s="4">
        <f t="shared" si="10"/>
        <v>-993.4</v>
      </c>
      <c r="AZ16" s="3">
        <f t="shared" si="11"/>
        <v>-1049.9000000000001</v>
      </c>
      <c r="BA16" s="3">
        <f t="shared" si="12"/>
        <v>-963.1</v>
      </c>
      <c r="BB16" s="3">
        <f t="shared" si="13"/>
        <v>-1143</v>
      </c>
      <c r="BC16" s="3">
        <f t="shared" si="14"/>
        <v>-932</v>
      </c>
      <c r="BD16" s="3">
        <f t="shared" si="15"/>
        <v>-1083</v>
      </c>
      <c r="BE16" s="3">
        <f t="shared" si="16"/>
        <v>-1082</v>
      </c>
      <c r="BF16" s="3">
        <f t="shared" si="17"/>
        <v>-996</v>
      </c>
      <c r="BG16" s="3">
        <f t="shared" si="18"/>
        <v>-1036</v>
      </c>
      <c r="BH16" s="3">
        <f t="shared" si="19"/>
        <v>-1102</v>
      </c>
      <c r="BI16" s="196">
        <f t="shared" si="31"/>
        <v>-1049</v>
      </c>
      <c r="BJ16" s="4">
        <f t="shared" si="20"/>
        <v>-988.4</v>
      </c>
      <c r="BK16" s="3">
        <f t="shared" si="21"/>
        <v>-1051</v>
      </c>
      <c r="BL16" s="3">
        <f t="shared" si="22"/>
        <v>-977.7</v>
      </c>
      <c r="BM16" s="3">
        <f t="shared" si="23"/>
        <v>-1175</v>
      </c>
      <c r="BN16" s="3">
        <f t="shared" si="24"/>
        <v>-954</v>
      </c>
      <c r="BO16" s="3">
        <f t="shared" si="25"/>
        <v>-1111</v>
      </c>
      <c r="BP16" s="3">
        <f t="shared" si="26"/>
        <v>-1166</v>
      </c>
      <c r="BQ16" s="3">
        <f t="shared" si="27"/>
        <v>-1101</v>
      </c>
      <c r="BR16" s="3">
        <f t="shared" si="28"/>
        <v>-1129</v>
      </c>
      <c r="BS16" s="3">
        <f t="shared" si="29"/>
        <v>-1214</v>
      </c>
      <c r="BT16" s="112">
        <f t="shared" si="32"/>
        <v>-1156</v>
      </c>
    </row>
    <row r="17" spans="1:72" x14ac:dyDescent="0.45">
      <c r="A17" s="58" t="s">
        <v>23</v>
      </c>
      <c r="B17" s="58">
        <f t="shared" si="33"/>
        <v>45902</v>
      </c>
      <c r="C17" s="17">
        <v>1088.3</v>
      </c>
      <c r="D17" s="18">
        <v>1082.2</v>
      </c>
      <c r="E17" s="13">
        <v>942</v>
      </c>
      <c r="F17" s="14">
        <v>1170</v>
      </c>
      <c r="G17" s="79">
        <v>929</v>
      </c>
      <c r="H17" s="118">
        <v>1083</v>
      </c>
      <c r="I17" s="134">
        <v>1146</v>
      </c>
      <c r="J17" s="154">
        <v>1041</v>
      </c>
      <c r="K17" s="182">
        <v>1068</v>
      </c>
      <c r="L17" s="219">
        <v>1150</v>
      </c>
      <c r="M17" s="230">
        <v>1080</v>
      </c>
      <c r="N17" s="366"/>
      <c r="O17" s="17">
        <v>1062.5</v>
      </c>
      <c r="P17" s="18">
        <v>1104.5999999999999</v>
      </c>
      <c r="Q17" s="13">
        <v>994</v>
      </c>
      <c r="R17" s="14">
        <v>1218</v>
      </c>
      <c r="S17" s="79">
        <v>983</v>
      </c>
      <c r="T17" s="118">
        <v>1119</v>
      </c>
      <c r="U17" s="134">
        <v>1158</v>
      </c>
      <c r="V17" s="154">
        <v>1066</v>
      </c>
      <c r="W17" s="182">
        <v>1103</v>
      </c>
      <c r="X17" s="219">
        <v>1145</v>
      </c>
      <c r="Y17" s="230">
        <v>1094</v>
      </c>
      <c r="Z17" s="366"/>
      <c r="AA17" s="19">
        <v>1057.3</v>
      </c>
      <c r="AB17" s="18">
        <v>1107.5</v>
      </c>
      <c r="AC17" s="13">
        <v>1009</v>
      </c>
      <c r="AD17" s="14">
        <v>1252</v>
      </c>
      <c r="AE17" s="79">
        <v>1007</v>
      </c>
      <c r="AF17" s="118">
        <v>1147</v>
      </c>
      <c r="AG17" s="134">
        <v>1248</v>
      </c>
      <c r="AH17" s="154">
        <v>1177</v>
      </c>
      <c r="AI17" s="182">
        <v>1200</v>
      </c>
      <c r="AJ17" s="219">
        <v>1261</v>
      </c>
      <c r="AK17" s="230">
        <v>1207</v>
      </c>
      <c r="AL17" s="366"/>
      <c r="AN17" s="4">
        <f t="shared" si="0"/>
        <v>-1088.3</v>
      </c>
      <c r="AO17" s="3">
        <f t="shared" si="1"/>
        <v>-1082.2</v>
      </c>
      <c r="AP17" s="3">
        <f t="shared" si="2"/>
        <v>-942</v>
      </c>
      <c r="AQ17" s="3">
        <f t="shared" si="3"/>
        <v>-1170</v>
      </c>
      <c r="AR17" s="3">
        <f t="shared" si="4"/>
        <v>-929</v>
      </c>
      <c r="AS17" s="3">
        <f t="shared" si="5"/>
        <v>-1083</v>
      </c>
      <c r="AT17" s="3">
        <f t="shared" si="6"/>
        <v>-1146</v>
      </c>
      <c r="AU17" s="3">
        <f t="shared" si="7"/>
        <v>-1041</v>
      </c>
      <c r="AV17" s="3">
        <f t="shared" si="8"/>
        <v>-1068</v>
      </c>
      <c r="AW17" s="3">
        <f t="shared" si="9"/>
        <v>-1150</v>
      </c>
      <c r="AX17" s="196">
        <f t="shared" si="30"/>
        <v>-1080</v>
      </c>
      <c r="AY17" s="4">
        <f t="shared" si="10"/>
        <v>-1062.5</v>
      </c>
      <c r="AZ17" s="3">
        <f t="shared" si="11"/>
        <v>-1104.5999999999999</v>
      </c>
      <c r="BA17" s="3">
        <f t="shared" si="12"/>
        <v>-994</v>
      </c>
      <c r="BB17" s="3">
        <f t="shared" si="13"/>
        <v>-1218</v>
      </c>
      <c r="BC17" s="3">
        <f t="shared" si="14"/>
        <v>-983</v>
      </c>
      <c r="BD17" s="3">
        <f t="shared" si="15"/>
        <v>-1119</v>
      </c>
      <c r="BE17" s="3">
        <f t="shared" si="16"/>
        <v>-1158</v>
      </c>
      <c r="BF17" s="3">
        <f t="shared" si="17"/>
        <v>-1066</v>
      </c>
      <c r="BG17" s="3">
        <f t="shared" si="18"/>
        <v>-1103</v>
      </c>
      <c r="BH17" s="3">
        <f t="shared" si="19"/>
        <v>-1145</v>
      </c>
      <c r="BI17" s="196">
        <f t="shared" si="31"/>
        <v>-1094</v>
      </c>
      <c r="BJ17" s="4">
        <f t="shared" si="20"/>
        <v>-1057.3</v>
      </c>
      <c r="BK17" s="3">
        <f t="shared" si="21"/>
        <v>-1107.5</v>
      </c>
      <c r="BL17" s="3">
        <f t="shared" si="22"/>
        <v>-1009</v>
      </c>
      <c r="BM17" s="3">
        <f t="shared" si="23"/>
        <v>-1252</v>
      </c>
      <c r="BN17" s="3">
        <f t="shared" si="24"/>
        <v>-1007</v>
      </c>
      <c r="BO17" s="3">
        <f t="shared" si="25"/>
        <v>-1147</v>
      </c>
      <c r="BP17" s="3">
        <f t="shared" si="26"/>
        <v>-1248</v>
      </c>
      <c r="BQ17" s="3">
        <f t="shared" si="27"/>
        <v>-1177</v>
      </c>
      <c r="BR17" s="3">
        <f t="shared" si="28"/>
        <v>-1200</v>
      </c>
      <c r="BS17" s="3">
        <f t="shared" si="29"/>
        <v>-1261</v>
      </c>
      <c r="BT17" s="112">
        <f t="shared" si="32"/>
        <v>-1207</v>
      </c>
    </row>
    <row r="18" spans="1:72" x14ac:dyDescent="0.45">
      <c r="A18" s="58" t="s">
        <v>24</v>
      </c>
      <c r="B18" s="58">
        <f t="shared" si="33"/>
        <v>45909</v>
      </c>
      <c r="C18" s="17">
        <v>1162.5999999999999</v>
      </c>
      <c r="D18" s="18">
        <v>1147.2</v>
      </c>
      <c r="E18" s="13">
        <v>976</v>
      </c>
      <c r="F18" s="14">
        <v>1211</v>
      </c>
      <c r="G18" s="79">
        <v>960</v>
      </c>
      <c r="H18" s="118">
        <v>1131</v>
      </c>
      <c r="I18" s="134">
        <v>1192</v>
      </c>
      <c r="J18" s="154">
        <v>1084</v>
      </c>
      <c r="K18" s="182">
        <v>1135</v>
      </c>
      <c r="L18" s="219">
        <v>1187</v>
      </c>
      <c r="M18" s="230">
        <v>1120</v>
      </c>
      <c r="N18" s="366"/>
      <c r="O18" s="17">
        <v>1137.8</v>
      </c>
      <c r="P18" s="18">
        <v>1174.4000000000001</v>
      </c>
      <c r="Q18" s="13">
        <v>1029</v>
      </c>
      <c r="R18" s="14">
        <v>1260</v>
      </c>
      <c r="S18" s="79">
        <v>1016</v>
      </c>
      <c r="T18" s="118">
        <v>1170</v>
      </c>
      <c r="U18" s="134">
        <v>1205</v>
      </c>
      <c r="V18" s="154">
        <v>1109</v>
      </c>
      <c r="W18" s="182">
        <v>1172</v>
      </c>
      <c r="X18" s="219">
        <v>1183</v>
      </c>
      <c r="Y18" s="230">
        <v>1134</v>
      </c>
      <c r="Z18" s="366"/>
      <c r="AA18" s="19">
        <v>1130.2</v>
      </c>
      <c r="AB18" s="18">
        <v>1176.7</v>
      </c>
      <c r="AC18" s="13">
        <v>1046</v>
      </c>
      <c r="AD18" s="14">
        <v>1296</v>
      </c>
      <c r="AE18" s="79">
        <v>1041</v>
      </c>
      <c r="AF18" s="118">
        <v>1198</v>
      </c>
      <c r="AG18" s="134">
        <v>1300</v>
      </c>
      <c r="AH18" s="154">
        <v>1225</v>
      </c>
      <c r="AI18" s="182">
        <v>1274</v>
      </c>
      <c r="AJ18" s="219">
        <v>1306</v>
      </c>
      <c r="AK18" s="230">
        <v>1252</v>
      </c>
      <c r="AL18" s="366"/>
      <c r="AN18" s="4">
        <f t="shared" si="0"/>
        <v>-1162.5999999999999</v>
      </c>
      <c r="AO18" s="3">
        <f t="shared" si="1"/>
        <v>-1147.2</v>
      </c>
      <c r="AP18" s="3">
        <f t="shared" si="2"/>
        <v>-976</v>
      </c>
      <c r="AQ18" s="3">
        <f t="shared" si="3"/>
        <v>-1211</v>
      </c>
      <c r="AR18" s="3">
        <f t="shared" si="4"/>
        <v>-960</v>
      </c>
      <c r="AS18" s="3">
        <f t="shared" si="5"/>
        <v>-1131</v>
      </c>
      <c r="AT18" s="3">
        <f t="shared" si="6"/>
        <v>-1192</v>
      </c>
      <c r="AU18" s="3">
        <f t="shared" si="7"/>
        <v>-1084</v>
      </c>
      <c r="AV18" s="3">
        <f t="shared" si="8"/>
        <v>-1135</v>
      </c>
      <c r="AW18" s="3">
        <f t="shared" si="9"/>
        <v>-1187</v>
      </c>
      <c r="AX18" s="196">
        <f t="shared" si="30"/>
        <v>-1120</v>
      </c>
      <c r="AY18" s="4">
        <f t="shared" si="10"/>
        <v>-1137.8</v>
      </c>
      <c r="AZ18" s="3">
        <f t="shared" si="11"/>
        <v>-1174.4000000000001</v>
      </c>
      <c r="BA18" s="3">
        <f t="shared" si="12"/>
        <v>-1029</v>
      </c>
      <c r="BB18" s="3">
        <f t="shared" si="13"/>
        <v>-1260</v>
      </c>
      <c r="BC18" s="3">
        <f t="shared" si="14"/>
        <v>-1016</v>
      </c>
      <c r="BD18" s="3">
        <f t="shared" si="15"/>
        <v>-1170</v>
      </c>
      <c r="BE18" s="3">
        <f t="shared" si="16"/>
        <v>-1205</v>
      </c>
      <c r="BF18" s="3">
        <f t="shared" si="17"/>
        <v>-1109</v>
      </c>
      <c r="BG18" s="3">
        <f t="shared" si="18"/>
        <v>-1172</v>
      </c>
      <c r="BH18" s="3">
        <f t="shared" si="19"/>
        <v>-1183</v>
      </c>
      <c r="BI18" s="196">
        <f t="shared" si="31"/>
        <v>-1134</v>
      </c>
      <c r="BJ18" s="4">
        <f t="shared" si="20"/>
        <v>-1130.2</v>
      </c>
      <c r="BK18" s="3">
        <f t="shared" si="21"/>
        <v>-1176.7</v>
      </c>
      <c r="BL18" s="3">
        <f t="shared" si="22"/>
        <v>-1046</v>
      </c>
      <c r="BM18" s="3">
        <f t="shared" si="23"/>
        <v>-1296</v>
      </c>
      <c r="BN18" s="3">
        <f t="shared" si="24"/>
        <v>-1041</v>
      </c>
      <c r="BO18" s="3">
        <f t="shared" si="25"/>
        <v>-1198</v>
      </c>
      <c r="BP18" s="3">
        <f t="shared" si="26"/>
        <v>-1300</v>
      </c>
      <c r="BQ18" s="3">
        <f t="shared" si="27"/>
        <v>-1225</v>
      </c>
      <c r="BR18" s="3">
        <f t="shared" si="28"/>
        <v>-1274</v>
      </c>
      <c r="BS18" s="3">
        <f t="shared" si="29"/>
        <v>-1306</v>
      </c>
      <c r="BT18" s="112">
        <f t="shared" si="32"/>
        <v>-1252</v>
      </c>
    </row>
    <row r="19" spans="1:72" x14ac:dyDescent="0.45">
      <c r="A19" s="54" t="s">
        <v>25</v>
      </c>
      <c r="B19" s="58">
        <f t="shared" si="33"/>
        <v>45916</v>
      </c>
      <c r="C19" s="17">
        <v>1230.3</v>
      </c>
      <c r="D19" s="18">
        <v>1191.7</v>
      </c>
      <c r="E19" s="13">
        <v>1044</v>
      </c>
      <c r="F19" s="14">
        <v>1281</v>
      </c>
      <c r="G19" s="79">
        <v>996</v>
      </c>
      <c r="H19" s="118">
        <v>1153</v>
      </c>
      <c r="I19" s="134">
        <v>1236</v>
      </c>
      <c r="J19" s="154">
        <v>1151</v>
      </c>
      <c r="K19" s="182">
        <v>1174</v>
      </c>
      <c r="L19" s="219">
        <v>1254</v>
      </c>
      <c r="M19" s="230">
        <v>1164</v>
      </c>
      <c r="N19" s="366"/>
      <c r="O19" s="17">
        <v>1202.9000000000001</v>
      </c>
      <c r="P19" s="18">
        <v>1222.0999999999999</v>
      </c>
      <c r="Q19" s="13">
        <v>1103</v>
      </c>
      <c r="R19" s="14">
        <v>1334</v>
      </c>
      <c r="S19" s="79">
        <v>1054</v>
      </c>
      <c r="T19" s="118">
        <v>1194</v>
      </c>
      <c r="U19" s="134">
        <v>1251</v>
      </c>
      <c r="V19" s="154">
        <v>1177</v>
      </c>
      <c r="W19" s="182">
        <v>1212</v>
      </c>
      <c r="X19" s="219">
        <v>1248</v>
      </c>
      <c r="Y19" s="230">
        <v>1177</v>
      </c>
      <c r="Z19" s="366"/>
      <c r="AA19" s="19">
        <v>1195</v>
      </c>
      <c r="AB19" s="18">
        <v>1225.0999999999999</v>
      </c>
      <c r="AC19" s="13">
        <v>1121</v>
      </c>
      <c r="AD19" s="14">
        <v>1372</v>
      </c>
      <c r="AE19" s="79">
        <v>1080</v>
      </c>
      <c r="AF19" s="118">
        <v>1223</v>
      </c>
      <c r="AG19" s="134">
        <v>1351</v>
      </c>
      <c r="AH19" s="154">
        <v>1299</v>
      </c>
      <c r="AI19" s="182">
        <v>1319</v>
      </c>
      <c r="AJ19" s="219">
        <v>1383</v>
      </c>
      <c r="AK19" s="230">
        <v>1301</v>
      </c>
      <c r="AL19" s="366"/>
      <c r="AN19" s="4">
        <f t="shared" si="0"/>
        <v>-1230.3</v>
      </c>
      <c r="AO19" s="3">
        <f t="shared" si="1"/>
        <v>-1191.7</v>
      </c>
      <c r="AP19" s="3">
        <f t="shared" si="2"/>
        <v>-1044</v>
      </c>
      <c r="AQ19" s="3">
        <f t="shared" si="3"/>
        <v>-1281</v>
      </c>
      <c r="AR19" s="3">
        <f t="shared" si="4"/>
        <v>-996</v>
      </c>
      <c r="AS19" s="3">
        <f t="shared" si="5"/>
        <v>-1153</v>
      </c>
      <c r="AT19" s="3">
        <f t="shared" si="6"/>
        <v>-1236</v>
      </c>
      <c r="AU19" s="3">
        <f t="shared" si="7"/>
        <v>-1151</v>
      </c>
      <c r="AV19" s="3">
        <f t="shared" si="8"/>
        <v>-1174</v>
      </c>
      <c r="AW19" s="3">
        <f t="shared" si="9"/>
        <v>-1254</v>
      </c>
      <c r="AX19" s="196">
        <f t="shared" si="30"/>
        <v>-1164</v>
      </c>
      <c r="AY19" s="4">
        <f t="shared" si="10"/>
        <v>-1202.9000000000001</v>
      </c>
      <c r="AZ19" s="3">
        <f t="shared" si="11"/>
        <v>-1222.0999999999999</v>
      </c>
      <c r="BA19" s="3">
        <f t="shared" si="12"/>
        <v>-1103</v>
      </c>
      <c r="BB19" s="3">
        <f t="shared" si="13"/>
        <v>-1334</v>
      </c>
      <c r="BC19" s="3">
        <f t="shared" si="14"/>
        <v>-1054</v>
      </c>
      <c r="BD19" s="3">
        <f t="shared" si="15"/>
        <v>-1194</v>
      </c>
      <c r="BE19" s="3">
        <f t="shared" si="16"/>
        <v>-1251</v>
      </c>
      <c r="BF19" s="3">
        <f t="shared" si="17"/>
        <v>-1177</v>
      </c>
      <c r="BG19" s="3">
        <f t="shared" si="18"/>
        <v>-1212</v>
      </c>
      <c r="BH19" s="3">
        <f t="shared" si="19"/>
        <v>-1248</v>
      </c>
      <c r="BI19" s="196">
        <f t="shared" si="31"/>
        <v>-1177</v>
      </c>
      <c r="BJ19" s="4">
        <f t="shared" si="20"/>
        <v>-1195</v>
      </c>
      <c r="BK19" s="3">
        <f t="shared" si="21"/>
        <v>-1225.0999999999999</v>
      </c>
      <c r="BL19" s="3">
        <f t="shared" si="22"/>
        <v>-1121</v>
      </c>
      <c r="BM19" s="3">
        <f t="shared" si="23"/>
        <v>-1372</v>
      </c>
      <c r="BN19" s="3">
        <f t="shared" si="24"/>
        <v>-1080</v>
      </c>
      <c r="BO19" s="3">
        <f t="shared" si="25"/>
        <v>-1223</v>
      </c>
      <c r="BP19" s="3">
        <f t="shared" si="26"/>
        <v>-1351</v>
      </c>
      <c r="BQ19" s="3">
        <f t="shared" si="27"/>
        <v>-1299</v>
      </c>
      <c r="BR19" s="3">
        <f t="shared" si="28"/>
        <v>-1319</v>
      </c>
      <c r="BS19" s="3">
        <f t="shared" si="29"/>
        <v>-1383</v>
      </c>
      <c r="BT19" s="112">
        <f t="shared" si="32"/>
        <v>-1301</v>
      </c>
    </row>
    <row r="20" spans="1:72" x14ac:dyDescent="0.45">
      <c r="A20" s="54" t="s">
        <v>26</v>
      </c>
      <c r="B20" s="58">
        <f t="shared" si="33"/>
        <v>45923</v>
      </c>
      <c r="C20" s="17">
        <v>1257</v>
      </c>
      <c r="D20" s="18">
        <v>1223.2</v>
      </c>
      <c r="E20" s="13">
        <v>1127</v>
      </c>
      <c r="F20" s="14">
        <v>1304</v>
      </c>
      <c r="G20" s="79">
        <v>1043</v>
      </c>
      <c r="H20" s="118">
        <v>1168</v>
      </c>
      <c r="I20" s="134">
        <v>1279</v>
      </c>
      <c r="J20" s="154">
        <v>1170</v>
      </c>
      <c r="K20" s="182">
        <v>1207</v>
      </c>
      <c r="L20" s="219">
        <v>1307</v>
      </c>
      <c r="M20" s="230">
        <v>1202</v>
      </c>
      <c r="N20" s="366"/>
      <c r="O20" s="17">
        <v>1227.3</v>
      </c>
      <c r="P20" s="18">
        <v>1255.4000000000001</v>
      </c>
      <c r="Q20" s="13">
        <v>1186</v>
      </c>
      <c r="R20" s="14">
        <v>1358</v>
      </c>
      <c r="S20" s="79">
        <v>1104</v>
      </c>
      <c r="T20" s="118">
        <v>1211</v>
      </c>
      <c r="U20" s="134">
        <v>1296</v>
      </c>
      <c r="V20" s="154">
        <v>1197</v>
      </c>
      <c r="W20" s="182">
        <v>1247</v>
      </c>
      <c r="X20" s="219">
        <v>1303</v>
      </c>
      <c r="Y20" s="230">
        <v>1215</v>
      </c>
      <c r="Z20" s="366"/>
      <c r="AA20" s="19">
        <v>1219.5</v>
      </c>
      <c r="AB20" s="18">
        <v>1258.5</v>
      </c>
      <c r="AC20" s="13">
        <v>1207</v>
      </c>
      <c r="AD20" s="14">
        <v>1397</v>
      </c>
      <c r="AE20" s="79">
        <v>1131</v>
      </c>
      <c r="AF20" s="118">
        <v>1240</v>
      </c>
      <c r="AG20" s="134">
        <v>1400</v>
      </c>
      <c r="AH20" s="154">
        <v>1321</v>
      </c>
      <c r="AI20" s="182">
        <v>1357</v>
      </c>
      <c r="AJ20" s="219">
        <v>1443</v>
      </c>
      <c r="AK20" s="230">
        <v>1344</v>
      </c>
      <c r="AL20" s="366"/>
      <c r="AN20" s="4">
        <f t="shared" si="0"/>
        <v>-1257</v>
      </c>
      <c r="AO20" s="3">
        <f t="shared" si="1"/>
        <v>-1223.2</v>
      </c>
      <c r="AP20" s="3">
        <f t="shared" si="2"/>
        <v>-1127</v>
      </c>
      <c r="AQ20" s="3">
        <f t="shared" si="3"/>
        <v>-1304</v>
      </c>
      <c r="AR20" s="3">
        <f t="shared" si="4"/>
        <v>-1043</v>
      </c>
      <c r="AS20" s="3">
        <f t="shared" si="5"/>
        <v>-1168</v>
      </c>
      <c r="AT20" s="3">
        <f t="shared" si="6"/>
        <v>-1279</v>
      </c>
      <c r="AU20" s="3">
        <f t="shared" si="7"/>
        <v>-1170</v>
      </c>
      <c r="AV20" s="3">
        <f t="shared" si="8"/>
        <v>-1207</v>
      </c>
      <c r="AW20" s="3">
        <f t="shared" si="9"/>
        <v>-1307</v>
      </c>
      <c r="AX20" s="196">
        <f t="shared" si="30"/>
        <v>-1202</v>
      </c>
      <c r="AY20" s="4">
        <f t="shared" si="10"/>
        <v>-1227.3</v>
      </c>
      <c r="AZ20" s="3">
        <f t="shared" si="11"/>
        <v>-1255.4000000000001</v>
      </c>
      <c r="BA20" s="3">
        <f t="shared" si="12"/>
        <v>-1186</v>
      </c>
      <c r="BB20" s="3">
        <f t="shared" si="13"/>
        <v>-1358</v>
      </c>
      <c r="BC20" s="3">
        <f t="shared" si="14"/>
        <v>-1104</v>
      </c>
      <c r="BD20" s="3">
        <f t="shared" si="15"/>
        <v>-1211</v>
      </c>
      <c r="BE20" s="3">
        <f t="shared" si="16"/>
        <v>-1296</v>
      </c>
      <c r="BF20" s="3">
        <f t="shared" si="17"/>
        <v>-1197</v>
      </c>
      <c r="BG20" s="3">
        <f t="shared" si="18"/>
        <v>-1247</v>
      </c>
      <c r="BH20" s="3">
        <f t="shared" si="19"/>
        <v>-1303</v>
      </c>
      <c r="BI20" s="196">
        <f t="shared" si="31"/>
        <v>-1215</v>
      </c>
      <c r="BJ20" s="4">
        <f t="shared" si="20"/>
        <v>-1219.5</v>
      </c>
      <c r="BK20" s="3">
        <f t="shared" si="21"/>
        <v>-1258.5</v>
      </c>
      <c r="BL20" s="3">
        <f t="shared" si="22"/>
        <v>-1207</v>
      </c>
      <c r="BM20" s="3">
        <f t="shared" si="23"/>
        <v>-1397</v>
      </c>
      <c r="BN20" s="3">
        <f t="shared" si="24"/>
        <v>-1131</v>
      </c>
      <c r="BO20" s="3">
        <f t="shared" si="25"/>
        <v>-1240</v>
      </c>
      <c r="BP20" s="3">
        <f t="shared" si="26"/>
        <v>-1400</v>
      </c>
      <c r="BQ20" s="3">
        <f t="shared" si="27"/>
        <v>-1321</v>
      </c>
      <c r="BR20" s="3">
        <f t="shared" si="28"/>
        <v>-1357</v>
      </c>
      <c r="BS20" s="3">
        <f t="shared" si="29"/>
        <v>-1443</v>
      </c>
      <c r="BT20" s="112">
        <f t="shared" si="32"/>
        <v>-1344</v>
      </c>
    </row>
    <row r="21" spans="1:72" x14ac:dyDescent="0.45">
      <c r="A21" s="58" t="s">
        <v>27</v>
      </c>
      <c r="B21" s="58">
        <f t="shared" si="33"/>
        <v>45930</v>
      </c>
      <c r="C21" s="17">
        <v>1278.0999999999999</v>
      </c>
      <c r="D21" s="18">
        <v>1248.5999999999999</v>
      </c>
      <c r="E21" s="13">
        <v>1156</v>
      </c>
      <c r="F21" s="14">
        <v>1322</v>
      </c>
      <c r="G21" s="79">
        <v>1063</v>
      </c>
      <c r="H21" s="118">
        <v>1212</v>
      </c>
      <c r="I21" s="134">
        <v>1323</v>
      </c>
      <c r="J21" s="154">
        <v>1191</v>
      </c>
      <c r="K21" s="182">
        <v>1248</v>
      </c>
      <c r="L21" s="219">
        <v>1346</v>
      </c>
      <c r="M21" s="230">
        <v>1243</v>
      </c>
      <c r="N21" s="366"/>
      <c r="O21" s="17">
        <v>1247.5</v>
      </c>
      <c r="P21" s="18">
        <v>1283.0999999999999</v>
      </c>
      <c r="Q21" s="13">
        <v>1216</v>
      </c>
      <c r="R21" s="14">
        <v>1378</v>
      </c>
      <c r="S21" s="79">
        <v>1127</v>
      </c>
      <c r="T21" s="118">
        <v>1260</v>
      </c>
      <c r="U21" s="134">
        <v>1341</v>
      </c>
      <c r="V21" s="154">
        <v>1216</v>
      </c>
      <c r="W21" s="182">
        <v>1290</v>
      </c>
      <c r="X21" s="219">
        <v>1343</v>
      </c>
      <c r="Y21" s="230">
        <v>1256</v>
      </c>
      <c r="Z21" s="366"/>
      <c r="AA21" s="19">
        <v>1239.5999999999999</v>
      </c>
      <c r="AB21" s="18">
        <v>1286.0999999999999</v>
      </c>
      <c r="AC21" s="13">
        <v>1238</v>
      </c>
      <c r="AD21" s="14">
        <v>1417</v>
      </c>
      <c r="AE21" s="79">
        <v>1154</v>
      </c>
      <c r="AF21" s="118">
        <v>1291</v>
      </c>
      <c r="AG21" s="134">
        <v>1448</v>
      </c>
      <c r="AH21" s="154">
        <v>1347</v>
      </c>
      <c r="AI21" s="182">
        <v>1407</v>
      </c>
      <c r="AJ21" s="219">
        <v>1487</v>
      </c>
      <c r="AK21" s="230">
        <v>1390</v>
      </c>
      <c r="AL21" s="366"/>
      <c r="AN21" s="4">
        <f t="shared" si="0"/>
        <v>-1278.0999999999999</v>
      </c>
      <c r="AO21" s="3">
        <f t="shared" si="1"/>
        <v>-1248.5999999999999</v>
      </c>
      <c r="AP21" s="3">
        <f t="shared" si="2"/>
        <v>-1156</v>
      </c>
      <c r="AQ21" s="3">
        <f t="shared" si="3"/>
        <v>-1322</v>
      </c>
      <c r="AR21" s="3">
        <f t="shared" si="4"/>
        <v>-1063</v>
      </c>
      <c r="AS21" s="3">
        <f t="shared" si="5"/>
        <v>-1212</v>
      </c>
      <c r="AT21" s="3">
        <f t="shared" si="6"/>
        <v>-1323</v>
      </c>
      <c r="AU21" s="3">
        <f t="shared" si="7"/>
        <v>-1191</v>
      </c>
      <c r="AV21" s="3">
        <f t="shared" si="8"/>
        <v>-1248</v>
      </c>
      <c r="AW21" s="3">
        <f t="shared" si="9"/>
        <v>-1346</v>
      </c>
      <c r="AX21" s="196">
        <f t="shared" si="30"/>
        <v>-1243</v>
      </c>
      <c r="AY21" s="4">
        <f t="shared" si="10"/>
        <v>-1247.5</v>
      </c>
      <c r="AZ21" s="3">
        <f t="shared" si="11"/>
        <v>-1283.0999999999999</v>
      </c>
      <c r="BA21" s="3">
        <f t="shared" si="12"/>
        <v>-1216</v>
      </c>
      <c r="BB21" s="3">
        <f t="shared" si="13"/>
        <v>-1378</v>
      </c>
      <c r="BC21" s="3">
        <f t="shared" si="14"/>
        <v>-1127</v>
      </c>
      <c r="BD21" s="3">
        <f t="shared" si="15"/>
        <v>-1260</v>
      </c>
      <c r="BE21" s="3">
        <f t="shared" si="16"/>
        <v>-1341</v>
      </c>
      <c r="BF21" s="3">
        <f t="shared" si="17"/>
        <v>-1216</v>
      </c>
      <c r="BG21" s="3">
        <f t="shared" si="18"/>
        <v>-1290</v>
      </c>
      <c r="BH21" s="3">
        <f t="shared" si="19"/>
        <v>-1343</v>
      </c>
      <c r="BI21" s="196">
        <f t="shared" si="31"/>
        <v>-1256</v>
      </c>
      <c r="BJ21" s="4">
        <f t="shared" si="20"/>
        <v>-1239.5999999999999</v>
      </c>
      <c r="BK21" s="3">
        <f t="shared" si="21"/>
        <v>-1286.0999999999999</v>
      </c>
      <c r="BL21" s="3">
        <f t="shared" si="22"/>
        <v>-1238</v>
      </c>
      <c r="BM21" s="3">
        <f t="shared" si="23"/>
        <v>-1417</v>
      </c>
      <c r="BN21" s="3">
        <f t="shared" si="24"/>
        <v>-1154</v>
      </c>
      <c r="BO21" s="3">
        <f t="shared" si="25"/>
        <v>-1291</v>
      </c>
      <c r="BP21" s="3">
        <f t="shared" si="26"/>
        <v>-1448</v>
      </c>
      <c r="BQ21" s="3">
        <f t="shared" si="27"/>
        <v>-1347</v>
      </c>
      <c r="BR21" s="3">
        <f t="shared" si="28"/>
        <v>-1407</v>
      </c>
      <c r="BS21" s="3">
        <f t="shared" si="29"/>
        <v>-1487</v>
      </c>
      <c r="BT21" s="112">
        <f t="shared" si="32"/>
        <v>-1390</v>
      </c>
    </row>
    <row r="22" spans="1:72" x14ac:dyDescent="0.45">
      <c r="A22" s="58" t="s">
        <v>28</v>
      </c>
      <c r="B22" s="58">
        <f t="shared" si="33"/>
        <v>45937</v>
      </c>
      <c r="C22" s="17">
        <v>1285.5</v>
      </c>
      <c r="D22" s="18">
        <v>1270.8</v>
      </c>
      <c r="E22" s="13">
        <v>1190</v>
      </c>
      <c r="F22" s="14">
        <v>1336</v>
      </c>
      <c r="G22" s="79">
        <v>1072</v>
      </c>
      <c r="H22" s="118">
        <v>1226</v>
      </c>
      <c r="I22" s="134">
        <v>1339</v>
      </c>
      <c r="J22" s="154">
        <v>1203</v>
      </c>
      <c r="K22" s="182">
        <v>1282</v>
      </c>
      <c r="L22" s="219">
        <v>1368</v>
      </c>
      <c r="M22" s="230">
        <v>1290</v>
      </c>
      <c r="N22" s="366"/>
      <c r="O22" s="17">
        <v>1254.4000000000001</v>
      </c>
      <c r="P22" s="18">
        <v>1307.2</v>
      </c>
      <c r="Q22" s="13">
        <v>1259</v>
      </c>
      <c r="R22" s="14">
        <v>1391</v>
      </c>
      <c r="S22" s="79">
        <v>1136</v>
      </c>
      <c r="T22" s="118">
        <v>1276</v>
      </c>
      <c r="U22" s="134">
        <v>1355</v>
      </c>
      <c r="V22" s="154">
        <v>1228</v>
      </c>
      <c r="W22" s="182">
        <v>1325</v>
      </c>
      <c r="X22" s="219">
        <v>1364</v>
      </c>
      <c r="Y22" s="230">
        <v>1304</v>
      </c>
      <c r="Z22" s="366"/>
      <c r="AA22" s="19">
        <v>1246.3</v>
      </c>
      <c r="AB22" s="18">
        <v>1312.8</v>
      </c>
      <c r="AC22" s="13">
        <v>1282</v>
      </c>
      <c r="AD22" s="14">
        <v>1431</v>
      </c>
      <c r="AE22" s="79">
        <v>1165</v>
      </c>
      <c r="AF22" s="118">
        <v>1309</v>
      </c>
      <c r="AG22" s="134">
        <v>1464</v>
      </c>
      <c r="AH22" s="154">
        <v>1362</v>
      </c>
      <c r="AI22" s="182">
        <v>1446</v>
      </c>
      <c r="AJ22" s="219">
        <v>1512</v>
      </c>
      <c r="AK22" s="230">
        <v>1443</v>
      </c>
      <c r="AL22" s="366"/>
      <c r="AN22" s="4">
        <f t="shared" si="0"/>
        <v>-1285.5</v>
      </c>
      <c r="AO22" s="3">
        <f t="shared" si="1"/>
        <v>-1270.8</v>
      </c>
      <c r="AP22" s="3">
        <f t="shared" si="2"/>
        <v>-1190</v>
      </c>
      <c r="AQ22" s="3">
        <f t="shared" si="3"/>
        <v>-1336</v>
      </c>
      <c r="AR22" s="3">
        <f t="shared" si="4"/>
        <v>-1072</v>
      </c>
      <c r="AS22" s="3">
        <f t="shared" si="5"/>
        <v>-1226</v>
      </c>
      <c r="AT22" s="3">
        <f t="shared" si="6"/>
        <v>-1339</v>
      </c>
      <c r="AU22" s="3">
        <f t="shared" si="7"/>
        <v>-1203</v>
      </c>
      <c r="AV22" s="3">
        <f t="shared" si="8"/>
        <v>-1282</v>
      </c>
      <c r="AW22" s="3">
        <f t="shared" si="9"/>
        <v>-1368</v>
      </c>
      <c r="AX22" s="196">
        <f t="shared" si="30"/>
        <v>-1290</v>
      </c>
      <c r="AY22" s="4">
        <f t="shared" si="10"/>
        <v>-1254.4000000000001</v>
      </c>
      <c r="AZ22" s="3">
        <f t="shared" si="11"/>
        <v>-1307.2</v>
      </c>
      <c r="BA22" s="3">
        <f t="shared" si="12"/>
        <v>-1259</v>
      </c>
      <c r="BB22" s="3">
        <f t="shared" si="13"/>
        <v>-1391</v>
      </c>
      <c r="BC22" s="3">
        <f t="shared" si="14"/>
        <v>-1136</v>
      </c>
      <c r="BD22" s="3">
        <f t="shared" si="15"/>
        <v>-1276</v>
      </c>
      <c r="BE22" s="3">
        <f t="shared" si="16"/>
        <v>-1355</v>
      </c>
      <c r="BF22" s="3">
        <f t="shared" si="17"/>
        <v>-1228</v>
      </c>
      <c r="BG22" s="3">
        <f t="shared" si="18"/>
        <v>-1325</v>
      </c>
      <c r="BH22" s="3">
        <f t="shared" si="19"/>
        <v>-1364</v>
      </c>
      <c r="BI22" s="196">
        <f t="shared" si="31"/>
        <v>-1304</v>
      </c>
      <c r="BJ22" s="4">
        <f t="shared" si="20"/>
        <v>-1246.3</v>
      </c>
      <c r="BK22" s="3">
        <f t="shared" si="21"/>
        <v>-1312.8</v>
      </c>
      <c r="BL22" s="3">
        <f t="shared" si="22"/>
        <v>-1282</v>
      </c>
      <c r="BM22" s="3">
        <f t="shared" si="23"/>
        <v>-1431</v>
      </c>
      <c r="BN22" s="3">
        <f t="shared" si="24"/>
        <v>-1165</v>
      </c>
      <c r="BO22" s="3">
        <f t="shared" si="25"/>
        <v>-1309</v>
      </c>
      <c r="BP22" s="3">
        <f t="shared" si="26"/>
        <v>-1464</v>
      </c>
      <c r="BQ22" s="3">
        <f t="shared" si="27"/>
        <v>-1362</v>
      </c>
      <c r="BR22" s="3">
        <f t="shared" si="28"/>
        <v>-1446</v>
      </c>
      <c r="BS22" s="3">
        <f t="shared" si="29"/>
        <v>-1512</v>
      </c>
      <c r="BT22" s="112">
        <f t="shared" si="32"/>
        <v>-1443</v>
      </c>
    </row>
    <row r="23" spans="1:72" x14ac:dyDescent="0.45">
      <c r="A23" s="58" t="s">
        <v>29</v>
      </c>
      <c r="B23" s="58">
        <f t="shared" si="33"/>
        <v>45944</v>
      </c>
      <c r="C23" s="17">
        <v>1297.4000000000001</v>
      </c>
      <c r="D23" s="18">
        <v>1281.9000000000001</v>
      </c>
      <c r="E23" s="13">
        <v>1204</v>
      </c>
      <c r="F23" s="14">
        <v>1342</v>
      </c>
      <c r="G23" s="79">
        <v>1085</v>
      </c>
      <c r="H23" s="118">
        <v>1235</v>
      </c>
      <c r="I23" s="134">
        <v>1375</v>
      </c>
      <c r="J23" s="154">
        <v>1215</v>
      </c>
      <c r="K23" s="182">
        <v>1291</v>
      </c>
      <c r="L23" s="219">
        <v>1372</v>
      </c>
      <c r="M23" s="230">
        <v>1304</v>
      </c>
      <c r="N23" s="366"/>
      <c r="O23" s="17">
        <v>1267.3</v>
      </c>
      <c r="P23" s="18">
        <v>1320.7</v>
      </c>
      <c r="Q23" s="13">
        <v>1275</v>
      </c>
      <c r="R23" s="14">
        <v>1397</v>
      </c>
      <c r="S23" s="79">
        <v>1150</v>
      </c>
      <c r="T23" s="118">
        <v>1286</v>
      </c>
      <c r="U23" s="134">
        <v>1391</v>
      </c>
      <c r="V23" s="154">
        <v>1241</v>
      </c>
      <c r="W23" s="182">
        <v>1334</v>
      </c>
      <c r="X23" s="219">
        <v>1368</v>
      </c>
      <c r="Y23" s="230">
        <v>1319</v>
      </c>
      <c r="Z23" s="366"/>
      <c r="AA23" s="19">
        <v>1262.0999999999999</v>
      </c>
      <c r="AB23" s="18">
        <v>1327.6</v>
      </c>
      <c r="AC23" s="13">
        <v>1298</v>
      </c>
      <c r="AD23" s="14">
        <v>1438</v>
      </c>
      <c r="AE23" s="79">
        <v>1178</v>
      </c>
      <c r="AF23" s="118">
        <v>1320</v>
      </c>
      <c r="AG23" s="134">
        <v>1503</v>
      </c>
      <c r="AH23" s="154">
        <v>1376</v>
      </c>
      <c r="AI23" s="182">
        <v>1457</v>
      </c>
      <c r="AJ23" s="219">
        <v>1517</v>
      </c>
      <c r="AK23" s="230">
        <v>1460</v>
      </c>
      <c r="AL23" s="366"/>
      <c r="AN23" s="4">
        <f t="shared" si="0"/>
        <v>-1297.4000000000001</v>
      </c>
      <c r="AO23" s="3">
        <f t="shared" si="1"/>
        <v>-1281.9000000000001</v>
      </c>
      <c r="AP23" s="3">
        <f t="shared" si="2"/>
        <v>-1204</v>
      </c>
      <c r="AQ23" s="3">
        <f t="shared" si="3"/>
        <v>-1342</v>
      </c>
      <c r="AR23" s="3">
        <f t="shared" si="4"/>
        <v>-1085</v>
      </c>
      <c r="AS23" s="3">
        <f t="shared" si="5"/>
        <v>-1235</v>
      </c>
      <c r="AT23" s="3">
        <f t="shared" si="6"/>
        <v>-1375</v>
      </c>
      <c r="AU23" s="3">
        <f t="shared" si="7"/>
        <v>-1215</v>
      </c>
      <c r="AV23" s="3">
        <f t="shared" si="8"/>
        <v>-1291</v>
      </c>
      <c r="AW23" s="3">
        <f t="shared" si="9"/>
        <v>-1372</v>
      </c>
      <c r="AX23" s="196">
        <f t="shared" si="30"/>
        <v>-1304</v>
      </c>
      <c r="AY23" s="4">
        <f t="shared" si="10"/>
        <v>-1267.3</v>
      </c>
      <c r="AZ23" s="3">
        <f t="shared" si="11"/>
        <v>-1320.7</v>
      </c>
      <c r="BA23" s="3">
        <f t="shared" si="12"/>
        <v>-1275</v>
      </c>
      <c r="BB23" s="3">
        <f t="shared" si="13"/>
        <v>-1397</v>
      </c>
      <c r="BC23" s="3">
        <f t="shared" si="14"/>
        <v>-1150</v>
      </c>
      <c r="BD23" s="3">
        <f t="shared" si="15"/>
        <v>-1286</v>
      </c>
      <c r="BE23" s="3">
        <f t="shared" si="16"/>
        <v>-1391</v>
      </c>
      <c r="BF23" s="3">
        <f t="shared" si="17"/>
        <v>-1241</v>
      </c>
      <c r="BG23" s="3">
        <f t="shared" si="18"/>
        <v>-1334</v>
      </c>
      <c r="BH23" s="3">
        <f t="shared" si="19"/>
        <v>-1368</v>
      </c>
      <c r="BI23" s="196">
        <f t="shared" si="31"/>
        <v>-1319</v>
      </c>
      <c r="BJ23" s="4">
        <f t="shared" si="20"/>
        <v>-1262.0999999999999</v>
      </c>
      <c r="BK23" s="3">
        <f t="shared" si="21"/>
        <v>-1327.6</v>
      </c>
      <c r="BL23" s="3">
        <f t="shared" si="22"/>
        <v>-1298</v>
      </c>
      <c r="BM23" s="3">
        <f t="shared" si="23"/>
        <v>-1438</v>
      </c>
      <c r="BN23" s="3">
        <f t="shared" si="24"/>
        <v>-1178</v>
      </c>
      <c r="BO23" s="3">
        <f t="shared" si="25"/>
        <v>-1320</v>
      </c>
      <c r="BP23" s="3">
        <f t="shared" si="26"/>
        <v>-1503</v>
      </c>
      <c r="BQ23" s="3">
        <f t="shared" si="27"/>
        <v>-1376</v>
      </c>
      <c r="BR23" s="3">
        <f t="shared" si="28"/>
        <v>-1457</v>
      </c>
      <c r="BS23" s="3">
        <f t="shared" si="29"/>
        <v>-1517</v>
      </c>
      <c r="BT23" s="112">
        <f t="shared" si="32"/>
        <v>-1460</v>
      </c>
    </row>
    <row r="24" spans="1:72" x14ac:dyDescent="0.45">
      <c r="A24" s="54" t="s">
        <v>30</v>
      </c>
      <c r="B24" s="58">
        <f t="shared" si="33"/>
        <v>45951</v>
      </c>
      <c r="C24" s="17">
        <v>1301.5999999999999</v>
      </c>
      <c r="D24" s="18">
        <v>1289.4000000000001</v>
      </c>
      <c r="E24" s="13">
        <v>1233</v>
      </c>
      <c r="F24" s="14">
        <v>1344</v>
      </c>
      <c r="G24" s="79">
        <v>1091</v>
      </c>
      <c r="H24" s="118">
        <v>1244</v>
      </c>
      <c r="I24" s="134">
        <v>1399</v>
      </c>
      <c r="J24" s="154">
        <v>1227</v>
      </c>
      <c r="K24" s="182">
        <v>1301</v>
      </c>
      <c r="L24" s="219">
        <v>1393</v>
      </c>
      <c r="M24" s="230">
        <v>1321</v>
      </c>
      <c r="N24" s="366"/>
      <c r="O24" s="17">
        <v>1271</v>
      </c>
      <c r="P24" s="18">
        <v>1329.7</v>
      </c>
      <c r="Q24" s="13">
        <v>1304</v>
      </c>
      <c r="R24" s="14">
        <v>1399</v>
      </c>
      <c r="S24" s="79">
        <v>1155</v>
      </c>
      <c r="T24" s="118">
        <v>1297</v>
      </c>
      <c r="U24" s="134">
        <v>1417</v>
      </c>
      <c r="V24" s="154">
        <v>1255</v>
      </c>
      <c r="W24" s="182">
        <v>1343</v>
      </c>
      <c r="X24" s="219">
        <v>1388</v>
      </c>
      <c r="Y24" s="230">
        <v>1334</v>
      </c>
      <c r="Z24" s="366"/>
      <c r="AA24" s="19">
        <v>1266.5</v>
      </c>
      <c r="AB24" s="18">
        <v>1336.4</v>
      </c>
      <c r="AC24" s="13">
        <v>1328</v>
      </c>
      <c r="AD24" s="14">
        <v>1440</v>
      </c>
      <c r="AE24" s="79">
        <v>1184</v>
      </c>
      <c r="AF24" s="118">
        <v>1332</v>
      </c>
      <c r="AG24" s="134">
        <v>1530</v>
      </c>
      <c r="AH24" s="154">
        <v>1393</v>
      </c>
      <c r="AI24" s="182">
        <v>1469</v>
      </c>
      <c r="AJ24" s="219">
        <v>1540</v>
      </c>
      <c r="AK24" s="230">
        <v>1476</v>
      </c>
      <c r="AL24" s="366"/>
      <c r="AN24" s="4">
        <f t="shared" si="0"/>
        <v>-1301.5999999999999</v>
      </c>
      <c r="AO24" s="3">
        <f t="shared" si="1"/>
        <v>-1289.4000000000001</v>
      </c>
      <c r="AP24" s="3">
        <f t="shared" si="2"/>
        <v>-1233</v>
      </c>
      <c r="AQ24" s="3">
        <f t="shared" si="3"/>
        <v>-1344</v>
      </c>
      <c r="AR24" s="3">
        <f t="shared" si="4"/>
        <v>-1091</v>
      </c>
      <c r="AS24" s="3">
        <f t="shared" si="5"/>
        <v>-1244</v>
      </c>
      <c r="AT24" s="3">
        <f t="shared" si="6"/>
        <v>-1399</v>
      </c>
      <c r="AU24" s="3">
        <f t="shared" si="7"/>
        <v>-1227</v>
      </c>
      <c r="AV24" s="3">
        <f t="shared" si="8"/>
        <v>-1301</v>
      </c>
      <c r="AW24" s="3">
        <f t="shared" si="9"/>
        <v>-1393</v>
      </c>
      <c r="AX24" s="196">
        <f t="shared" si="30"/>
        <v>-1321</v>
      </c>
      <c r="AY24" s="4">
        <f t="shared" si="10"/>
        <v>-1271</v>
      </c>
      <c r="AZ24" s="3">
        <f t="shared" si="11"/>
        <v>-1329.7</v>
      </c>
      <c r="BA24" s="3">
        <f t="shared" si="12"/>
        <v>-1304</v>
      </c>
      <c r="BB24" s="3">
        <f t="shared" si="13"/>
        <v>-1399</v>
      </c>
      <c r="BC24" s="3">
        <f t="shared" si="14"/>
        <v>-1155</v>
      </c>
      <c r="BD24" s="3">
        <f t="shared" si="15"/>
        <v>-1297</v>
      </c>
      <c r="BE24" s="3">
        <f t="shared" si="16"/>
        <v>-1417</v>
      </c>
      <c r="BF24" s="3">
        <f t="shared" si="17"/>
        <v>-1255</v>
      </c>
      <c r="BG24" s="3">
        <f t="shared" si="18"/>
        <v>-1343</v>
      </c>
      <c r="BH24" s="3">
        <f t="shared" si="19"/>
        <v>-1388</v>
      </c>
      <c r="BI24" s="196">
        <f t="shared" si="31"/>
        <v>-1334</v>
      </c>
      <c r="BJ24" s="4">
        <f t="shared" si="20"/>
        <v>-1266.5</v>
      </c>
      <c r="BK24" s="3">
        <f t="shared" si="21"/>
        <v>-1336.4</v>
      </c>
      <c r="BL24" s="3">
        <f t="shared" si="22"/>
        <v>-1328</v>
      </c>
      <c r="BM24" s="3">
        <f t="shared" si="23"/>
        <v>-1440</v>
      </c>
      <c r="BN24" s="3">
        <f t="shared" si="24"/>
        <v>-1184</v>
      </c>
      <c r="BO24" s="3">
        <f t="shared" si="25"/>
        <v>-1332</v>
      </c>
      <c r="BP24" s="3">
        <f t="shared" si="26"/>
        <v>-1530</v>
      </c>
      <c r="BQ24" s="3">
        <f t="shared" si="27"/>
        <v>-1393</v>
      </c>
      <c r="BR24" s="3">
        <f t="shared" si="28"/>
        <v>-1469</v>
      </c>
      <c r="BS24" s="3">
        <f t="shared" si="29"/>
        <v>-1540</v>
      </c>
      <c r="BT24" s="112">
        <f t="shared" si="32"/>
        <v>-1476</v>
      </c>
    </row>
    <row r="25" spans="1:72" ht="14.65" thickBot="1" x14ac:dyDescent="0.5">
      <c r="A25" s="59" t="s">
        <v>31</v>
      </c>
      <c r="B25" s="58">
        <f t="shared" si="33"/>
        <v>45958</v>
      </c>
      <c r="C25" s="35">
        <v>1303.2</v>
      </c>
      <c r="D25" s="22">
        <v>1289.4000000000001</v>
      </c>
      <c r="E25" s="23">
        <v>1243</v>
      </c>
      <c r="F25" s="37">
        <v>1344</v>
      </c>
      <c r="G25" s="81">
        <v>1098</v>
      </c>
      <c r="H25" s="119">
        <v>1252</v>
      </c>
      <c r="I25" s="152">
        <v>1402</v>
      </c>
      <c r="J25" s="187">
        <v>1246</v>
      </c>
      <c r="K25" s="190">
        <v>1320</v>
      </c>
      <c r="L25" s="220">
        <v>1399</v>
      </c>
      <c r="M25" s="231">
        <v>1322</v>
      </c>
      <c r="N25" s="371"/>
      <c r="O25" s="21">
        <v>1272.2</v>
      </c>
      <c r="P25" s="36">
        <v>1329.7</v>
      </c>
      <c r="Q25" s="23">
        <v>1314</v>
      </c>
      <c r="R25" s="37">
        <v>1399</v>
      </c>
      <c r="S25" s="81">
        <v>1164</v>
      </c>
      <c r="T25" s="119">
        <v>1307</v>
      </c>
      <c r="U25" s="152">
        <v>1421</v>
      </c>
      <c r="V25" s="187">
        <v>1275</v>
      </c>
      <c r="W25" s="190">
        <v>1363</v>
      </c>
      <c r="X25" s="220">
        <v>1396</v>
      </c>
      <c r="Y25" s="231">
        <v>1335</v>
      </c>
      <c r="Z25" s="371"/>
      <c r="AA25" s="24">
        <v>1267.8</v>
      </c>
      <c r="AB25" s="22">
        <v>1336.4</v>
      </c>
      <c r="AC25" s="23">
        <v>1339</v>
      </c>
      <c r="AD25" s="37">
        <v>1440</v>
      </c>
      <c r="AE25" s="81">
        <v>1194</v>
      </c>
      <c r="AF25" s="119">
        <v>1343</v>
      </c>
      <c r="AG25" s="152">
        <v>1535</v>
      </c>
      <c r="AH25" s="187">
        <v>1415</v>
      </c>
      <c r="AI25" s="190">
        <v>1491</v>
      </c>
      <c r="AJ25" s="220">
        <v>1548</v>
      </c>
      <c r="AK25" s="231">
        <v>1479</v>
      </c>
      <c r="AL25" s="371"/>
      <c r="AN25" s="7">
        <f t="shared" si="0"/>
        <v>-1303.2</v>
      </c>
      <c r="AO25" s="6">
        <f t="shared" si="1"/>
        <v>-1289.4000000000001</v>
      </c>
      <c r="AP25" s="6">
        <f t="shared" si="2"/>
        <v>-1243</v>
      </c>
      <c r="AQ25" s="6">
        <f t="shared" si="3"/>
        <v>-1344</v>
      </c>
      <c r="AR25" s="6">
        <f t="shared" si="4"/>
        <v>-1098</v>
      </c>
      <c r="AS25" s="6">
        <f t="shared" si="5"/>
        <v>-1252</v>
      </c>
      <c r="AT25" s="6">
        <f t="shared" si="6"/>
        <v>-1402</v>
      </c>
      <c r="AU25" s="6">
        <f t="shared" si="7"/>
        <v>-1246</v>
      </c>
      <c r="AV25" s="6">
        <f t="shared" si="8"/>
        <v>-1320</v>
      </c>
      <c r="AW25" s="6">
        <f t="shared" si="9"/>
        <v>-1399</v>
      </c>
      <c r="AX25" s="197">
        <f t="shared" si="30"/>
        <v>-1322</v>
      </c>
      <c r="AY25" s="7">
        <f t="shared" si="10"/>
        <v>-1272.2</v>
      </c>
      <c r="AZ25" s="6">
        <f t="shared" si="11"/>
        <v>-1329.7</v>
      </c>
      <c r="BA25" s="6">
        <f t="shared" si="12"/>
        <v>-1314</v>
      </c>
      <c r="BB25" s="6">
        <f t="shared" si="13"/>
        <v>-1399</v>
      </c>
      <c r="BC25" s="6">
        <f t="shared" si="14"/>
        <v>-1164</v>
      </c>
      <c r="BD25" s="6">
        <f t="shared" si="15"/>
        <v>-1307</v>
      </c>
      <c r="BE25" s="6">
        <f t="shared" si="16"/>
        <v>-1421</v>
      </c>
      <c r="BF25" s="6">
        <f t="shared" si="17"/>
        <v>-1275</v>
      </c>
      <c r="BG25" s="6">
        <f t="shared" si="18"/>
        <v>-1363</v>
      </c>
      <c r="BH25" s="6">
        <f t="shared" si="19"/>
        <v>-1396</v>
      </c>
      <c r="BI25" s="197">
        <f t="shared" si="31"/>
        <v>-1335</v>
      </c>
      <c r="BJ25" s="7">
        <f t="shared" si="20"/>
        <v>-1267.8</v>
      </c>
      <c r="BK25" s="6">
        <f t="shared" si="21"/>
        <v>-1336.4</v>
      </c>
      <c r="BL25" s="6">
        <f t="shared" si="22"/>
        <v>-1339</v>
      </c>
      <c r="BM25" s="6">
        <f t="shared" si="23"/>
        <v>-1440</v>
      </c>
      <c r="BN25" s="6">
        <f t="shared" si="24"/>
        <v>-1194</v>
      </c>
      <c r="BO25" s="6">
        <f t="shared" si="25"/>
        <v>-1343</v>
      </c>
      <c r="BP25" s="6">
        <f t="shared" si="26"/>
        <v>-1535</v>
      </c>
      <c r="BQ25" s="6">
        <f t="shared" si="27"/>
        <v>-1415</v>
      </c>
      <c r="BR25" s="6">
        <f t="shared" si="28"/>
        <v>-1491</v>
      </c>
      <c r="BS25" s="6">
        <f t="shared" si="29"/>
        <v>-1548</v>
      </c>
      <c r="BT25" s="150">
        <f t="shared" si="32"/>
        <v>-1479</v>
      </c>
    </row>
    <row r="26" spans="1:72" ht="14.65" hidden="1" thickBot="1" x14ac:dyDescent="0.5">
      <c r="A26" s="61" t="s">
        <v>66</v>
      </c>
      <c r="B26" s="58">
        <f t="shared" si="33"/>
        <v>45965</v>
      </c>
      <c r="C26" s="284"/>
      <c r="D26" s="262"/>
      <c r="E26" s="167"/>
      <c r="F26" s="168"/>
      <c r="G26" s="26"/>
      <c r="H26" s="26"/>
      <c r="I26" s="26"/>
      <c r="J26" s="26"/>
      <c r="K26" s="26"/>
      <c r="L26" s="26"/>
      <c r="M26" s="343"/>
      <c r="N26" s="368"/>
      <c r="O26" s="341"/>
      <c r="P26" s="262"/>
      <c r="Q26" s="167"/>
      <c r="R26" s="264"/>
      <c r="S26" s="26"/>
      <c r="T26" s="26"/>
      <c r="U26" s="26"/>
      <c r="V26" s="26"/>
      <c r="W26" s="26"/>
      <c r="X26" s="26"/>
      <c r="Y26" s="343"/>
      <c r="Z26" s="368"/>
      <c r="AA26" s="284"/>
      <c r="AB26" s="262"/>
      <c r="AC26" s="263"/>
      <c r="AD26" s="169"/>
      <c r="AE26" s="26"/>
      <c r="AF26" s="26"/>
      <c r="AG26" s="26"/>
      <c r="AH26" s="26"/>
      <c r="AI26" s="26"/>
      <c r="AJ26" s="26"/>
      <c r="AK26" s="343"/>
      <c r="AL26" s="368"/>
      <c r="AN26" s="39"/>
      <c r="AO26" s="40"/>
      <c r="AP26" s="40"/>
      <c r="AQ26" s="41"/>
      <c r="AR26" s="41"/>
      <c r="AS26" s="41"/>
      <c r="AT26" s="41"/>
      <c r="AU26" s="41"/>
      <c r="AV26" s="41"/>
      <c r="AW26" s="41"/>
      <c r="AX26" s="41"/>
      <c r="AY26" s="39"/>
      <c r="AZ26" s="40"/>
      <c r="BA26" s="42"/>
      <c r="BB26" s="60"/>
      <c r="BC26" s="60"/>
      <c r="BD26" s="60"/>
      <c r="BE26" s="60"/>
      <c r="BF26" s="60"/>
      <c r="BG26" s="60"/>
      <c r="BH26" s="60"/>
      <c r="BI26" s="60"/>
      <c r="BJ26" s="93"/>
      <c r="BK26" s="93"/>
      <c r="BL26" s="94"/>
    </row>
    <row r="27" spans="1:72" ht="14.65" thickBot="1" x14ac:dyDescent="0.5">
      <c r="A27" s="282" t="s">
        <v>107</v>
      </c>
      <c r="C27" s="310"/>
      <c r="D27" s="296"/>
      <c r="E27" s="286"/>
      <c r="F27" s="287"/>
      <c r="G27" s="300"/>
      <c r="H27" s="289"/>
      <c r="I27" s="290"/>
      <c r="J27" s="291"/>
      <c r="K27" s="292"/>
      <c r="L27" s="293"/>
      <c r="M27" s="364"/>
      <c r="N27" s="369"/>
      <c r="O27" s="295"/>
      <c r="P27" s="325"/>
      <c r="Q27" s="286"/>
      <c r="R27" s="287"/>
      <c r="S27" s="300"/>
      <c r="T27" s="289"/>
      <c r="U27" s="290"/>
      <c r="V27" s="291"/>
      <c r="W27" s="292"/>
      <c r="X27" s="293"/>
      <c r="Y27" s="364"/>
      <c r="Z27" s="369"/>
      <c r="AA27" s="350"/>
      <c r="AB27" s="296"/>
      <c r="AC27" s="286"/>
      <c r="AD27" s="287"/>
      <c r="AE27" s="300"/>
      <c r="AF27" s="289"/>
      <c r="AG27" s="290"/>
      <c r="AH27" s="291"/>
      <c r="AI27" s="292"/>
      <c r="AJ27" s="293"/>
      <c r="AK27" s="364"/>
      <c r="AL27" s="369"/>
    </row>
  </sheetData>
  <mergeCells count="7">
    <mergeCell ref="C2:N2"/>
    <mergeCell ref="A1:AL1"/>
    <mergeCell ref="AN2:AX2"/>
    <mergeCell ref="AY2:BI2"/>
    <mergeCell ref="BJ2:BT2"/>
    <mergeCell ref="O2:Z2"/>
    <mergeCell ref="AA2:AL2"/>
  </mergeCells>
  <conditionalFormatting sqref="AN4:BT25">
    <cfRule type="cellIs" dxfId="17" priority="1" operator="between">
      <formula>0</formula>
      <formula>-2000</formula>
    </cfRule>
    <cfRule type="cellIs" dxfId="16" priority="2" operator="greaterThanOrEqual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Abitibi</vt:lpstr>
      <vt:lpstr>Bas St-Laurent </vt:lpstr>
      <vt:lpstr>Capitale Nationale</vt:lpstr>
      <vt:lpstr>Centre</vt:lpstr>
      <vt:lpstr>Chaudière</vt:lpstr>
      <vt:lpstr>Estrie</vt:lpstr>
      <vt:lpstr>Gaspésie</vt:lpstr>
      <vt:lpstr>Lanaudière</vt:lpstr>
      <vt:lpstr>Laurentides</vt:lpstr>
      <vt:lpstr>Mauricie</vt:lpstr>
      <vt:lpstr>Missisquoi</vt:lpstr>
      <vt:lpstr>MOE</vt:lpstr>
      <vt:lpstr>MOO</vt:lpstr>
      <vt:lpstr>Outaouais</vt:lpstr>
      <vt:lpstr>Rougemont</vt:lpstr>
      <vt:lpstr>Saguenay</vt:lpstr>
      <vt:lpstr>modèle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(DTM) (Sherbrooke)</cp:lastModifiedBy>
  <cp:lastPrinted>2021-06-16T11:45:26Z</cp:lastPrinted>
  <dcterms:created xsi:type="dcterms:W3CDTF">2017-09-05T19:46:49Z</dcterms:created>
  <dcterms:modified xsi:type="dcterms:W3CDTF">2026-06-03T18:24:53Z</dcterms:modified>
</cp:coreProperties>
</file>