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08" windowWidth="19620" windowHeight="8496"/>
  </bookViews>
  <sheets>
    <sheet name="sommaire région" sheetId="2" r:id="rId1"/>
  </sheets>
  <definedNames>
    <definedName name="Print_Area" localSheetId="0">'sommaire région'!$B$1:$O$69</definedName>
    <definedName name="_xlnm.Print_Area" localSheetId="0">'sommaire région'!$B$1:$FF$69</definedName>
  </definedNames>
  <calcPr calcId="145621"/>
</workbook>
</file>

<file path=xl/calcChain.xml><?xml version="1.0" encoding="utf-8"?>
<calcChain xmlns="http://schemas.openxmlformats.org/spreadsheetml/2006/main">
  <c r="FD5" i="2" l="1"/>
  <c r="FE5" i="2"/>
  <c r="FF5" i="2"/>
  <c r="FD15" i="2"/>
  <c r="FE15" i="2"/>
  <c r="FF15" i="2"/>
  <c r="FD23" i="2"/>
  <c r="FE23" i="2"/>
  <c r="FF23" i="2"/>
  <c r="FD28" i="2"/>
  <c r="FE28" i="2"/>
  <c r="FF28" i="2"/>
  <c r="EE6" i="2"/>
  <c r="EF6" i="2"/>
  <c r="EG6" i="2"/>
  <c r="EE7" i="2"/>
  <c r="EF7" i="2"/>
  <c r="EG7" i="2"/>
  <c r="EE8" i="2"/>
  <c r="EF8" i="2"/>
  <c r="EG8" i="2"/>
  <c r="EE9" i="2"/>
  <c r="EF9" i="2"/>
  <c r="EG9" i="2"/>
  <c r="EE10" i="2"/>
  <c r="EF10" i="2"/>
  <c r="EG10" i="2"/>
  <c r="EE11" i="2"/>
  <c r="EF11" i="2"/>
  <c r="EG11" i="2"/>
  <c r="EE12" i="2"/>
  <c r="EF12" i="2"/>
  <c r="EG12" i="2"/>
  <c r="EE13" i="2"/>
  <c r="EF13" i="2"/>
  <c r="EG13" i="2"/>
  <c r="EE16" i="2"/>
  <c r="EF16" i="2"/>
  <c r="EG16" i="2"/>
  <c r="EE17" i="2"/>
  <c r="EF17" i="2"/>
  <c r="EG17" i="2"/>
  <c r="EE18" i="2"/>
  <c r="EF18" i="2"/>
  <c r="EG18" i="2"/>
  <c r="EE19" i="2"/>
  <c r="EF19" i="2"/>
  <c r="EG19" i="2"/>
  <c r="EE20" i="2"/>
  <c r="EF20" i="2"/>
  <c r="EG20" i="2"/>
  <c r="EE21" i="2"/>
  <c r="EF21" i="2"/>
  <c r="EG21" i="2"/>
  <c r="EE22" i="2"/>
  <c r="EF22" i="2"/>
  <c r="EG22" i="2"/>
  <c r="EE24" i="2"/>
  <c r="EF24" i="2"/>
  <c r="EG24" i="2"/>
  <c r="EE25" i="2"/>
  <c r="EF25" i="2"/>
  <c r="EG25" i="2"/>
  <c r="EE26" i="2"/>
  <c r="EF26" i="2"/>
  <c r="EG26" i="2"/>
  <c r="EE27" i="2"/>
  <c r="EF27" i="2"/>
  <c r="EG27" i="2"/>
  <c r="EE29" i="2"/>
  <c r="EF29" i="2"/>
  <c r="EG29" i="2"/>
  <c r="EE30" i="2"/>
  <c r="EF30" i="2"/>
  <c r="EG30" i="2"/>
  <c r="EE31" i="2"/>
  <c r="EF31" i="2"/>
  <c r="EG31" i="2"/>
  <c r="BY5" i="2"/>
  <c r="BZ5" i="2"/>
  <c r="CA5" i="2"/>
  <c r="CB5" i="2"/>
  <c r="BY9" i="2"/>
  <c r="BZ9" i="2"/>
  <c r="CA9" i="2"/>
  <c r="CB9" i="2"/>
  <c r="BY14" i="2"/>
  <c r="BZ14" i="2"/>
  <c r="CA14" i="2"/>
  <c r="CB14" i="2"/>
  <c r="BY17" i="2"/>
  <c r="BZ17" i="2"/>
  <c r="CA17" i="2"/>
  <c r="CB17" i="2"/>
  <c r="BY20" i="2"/>
  <c r="BZ20" i="2"/>
  <c r="CA20" i="2"/>
  <c r="CB20" i="2"/>
  <c r="BY26" i="2"/>
  <c r="BZ26" i="2"/>
  <c r="CA26" i="2"/>
  <c r="CB26" i="2"/>
  <c r="BY30" i="2"/>
  <c r="BZ30" i="2"/>
  <c r="CA30" i="2"/>
  <c r="CB30" i="2"/>
  <c r="BY34" i="2"/>
  <c r="BZ34" i="2"/>
  <c r="CA34" i="2"/>
  <c r="CB34" i="2"/>
  <c r="AZ6" i="2"/>
  <c r="BA6" i="2"/>
  <c r="BB6" i="2"/>
  <c r="BC6" i="2"/>
  <c r="AZ7" i="2"/>
  <c r="BA7" i="2"/>
  <c r="BB7" i="2"/>
  <c r="BC7" i="2"/>
  <c r="AZ8" i="2"/>
  <c r="BA8" i="2"/>
  <c r="BB8" i="2"/>
  <c r="BC8" i="2"/>
  <c r="AZ10" i="2"/>
  <c r="BA10" i="2"/>
  <c r="BB10" i="2"/>
  <c r="BC10" i="2"/>
  <c r="AZ11" i="2"/>
  <c r="BA11" i="2"/>
  <c r="BB11" i="2"/>
  <c r="BC11" i="2"/>
  <c r="AZ12" i="2"/>
  <c r="BA12" i="2"/>
  <c r="BB12" i="2"/>
  <c r="BC12" i="2"/>
  <c r="AZ13" i="2"/>
  <c r="BA13" i="2"/>
  <c r="BB13" i="2"/>
  <c r="BC13" i="2"/>
  <c r="AZ15" i="2"/>
  <c r="BA15" i="2"/>
  <c r="BB15" i="2"/>
  <c r="BC15" i="2"/>
  <c r="AZ16" i="2"/>
  <c r="BA16" i="2"/>
  <c r="BB16" i="2"/>
  <c r="BC16" i="2"/>
  <c r="AZ18" i="2"/>
  <c r="BA18" i="2"/>
  <c r="BB18" i="2"/>
  <c r="BC18" i="2"/>
  <c r="AZ19" i="2"/>
  <c r="BA19" i="2"/>
  <c r="BB19" i="2"/>
  <c r="BC19" i="2"/>
  <c r="AZ21" i="2"/>
  <c r="BA21" i="2"/>
  <c r="BB21" i="2"/>
  <c r="BC21" i="2"/>
  <c r="AZ22" i="2"/>
  <c r="BA22" i="2"/>
  <c r="BB22" i="2"/>
  <c r="BC22" i="2"/>
  <c r="AZ23" i="2"/>
  <c r="BA23" i="2"/>
  <c r="BB23" i="2"/>
  <c r="BC23" i="2"/>
  <c r="AZ24" i="2"/>
  <c r="BA24" i="2"/>
  <c r="BB24" i="2"/>
  <c r="BC24" i="2"/>
  <c r="AZ25" i="2"/>
  <c r="BA25" i="2"/>
  <c r="BB25" i="2"/>
  <c r="BC25" i="2"/>
  <c r="AZ27" i="2"/>
  <c r="BA27" i="2"/>
  <c r="BB27" i="2"/>
  <c r="BC27" i="2"/>
  <c r="AZ28" i="2"/>
  <c r="BA28" i="2"/>
  <c r="BB28" i="2"/>
  <c r="BC28" i="2"/>
  <c r="AZ29" i="2"/>
  <c r="BA29" i="2"/>
  <c r="BB29" i="2"/>
  <c r="BC29" i="2"/>
  <c r="AZ31" i="2"/>
  <c r="BA31" i="2"/>
  <c r="BB31" i="2"/>
  <c r="BC31" i="2"/>
  <c r="AZ32" i="2"/>
  <c r="BA32" i="2"/>
  <c r="BB32" i="2"/>
  <c r="BC32" i="2"/>
  <c r="AZ33" i="2"/>
  <c r="BA33" i="2"/>
  <c r="BB33" i="2"/>
  <c r="BC33" i="2"/>
  <c r="AZ35" i="2"/>
  <c r="BA35" i="2"/>
  <c r="BB35" i="2"/>
  <c r="BC35" i="2"/>
  <c r="AZ36" i="2"/>
  <c r="BA36" i="2"/>
  <c r="BB36" i="2"/>
  <c r="BC36" i="2"/>
  <c r="EZ5" i="2" l="1"/>
  <c r="EY5" i="2"/>
  <c r="EX5" i="2"/>
  <c r="BV34" i="2" l="1"/>
  <c r="BW34" i="2"/>
  <c r="BX34" i="2"/>
  <c r="BV26" i="2"/>
  <c r="BW26" i="2"/>
  <c r="BX26" i="2"/>
  <c r="BV30" i="2"/>
  <c r="BW30" i="2"/>
  <c r="BX30" i="2"/>
  <c r="BX20" i="2"/>
  <c r="BV20" i="2"/>
  <c r="BW20" i="2"/>
  <c r="BV17" i="2"/>
  <c r="BW17" i="2"/>
  <c r="BX17" i="2"/>
  <c r="BX14" i="2"/>
  <c r="BV14" i="2"/>
  <c r="BW14" i="2"/>
  <c r="BU9" i="2"/>
  <c r="BV9" i="2"/>
  <c r="BW9" i="2"/>
  <c r="BX9" i="2"/>
  <c r="BU5" i="2"/>
  <c r="BV5" i="2"/>
  <c r="BW5" i="2"/>
  <c r="BX5" i="2"/>
  <c r="FA5" i="2" l="1"/>
  <c r="FB5" i="2"/>
  <c r="FC5" i="2"/>
  <c r="FA15" i="2"/>
  <c r="FB15" i="2"/>
  <c r="FC15" i="2"/>
  <c r="FA23" i="2"/>
  <c r="FB23" i="2"/>
  <c r="FC23" i="2"/>
  <c r="FA28" i="2"/>
  <c r="FB28" i="2"/>
  <c r="FC28" i="2"/>
  <c r="EB29" i="2"/>
  <c r="EC29" i="2"/>
  <c r="ED29" i="2"/>
  <c r="EB30" i="2"/>
  <c r="EC30" i="2"/>
  <c r="ED30" i="2"/>
  <c r="EB31" i="2"/>
  <c r="EC31" i="2"/>
  <c r="ED31" i="2"/>
  <c r="EB24" i="2"/>
  <c r="EC24" i="2"/>
  <c r="ED24" i="2"/>
  <c r="EB25" i="2"/>
  <c r="EC25" i="2"/>
  <c r="ED25" i="2"/>
  <c r="EB26" i="2"/>
  <c r="EC26" i="2"/>
  <c r="ED26" i="2"/>
  <c r="EB27" i="2"/>
  <c r="EC27" i="2"/>
  <c r="ED27" i="2"/>
  <c r="EB16" i="2"/>
  <c r="EC16" i="2"/>
  <c r="ED16" i="2"/>
  <c r="EB17" i="2"/>
  <c r="EC17" i="2"/>
  <c r="ED17" i="2"/>
  <c r="EB18" i="2"/>
  <c r="EC18" i="2"/>
  <c r="ED18" i="2"/>
  <c r="EB19" i="2"/>
  <c r="EC19" i="2"/>
  <c r="ED19" i="2"/>
  <c r="EB20" i="2"/>
  <c r="EC20" i="2"/>
  <c r="ED20" i="2"/>
  <c r="EB21" i="2"/>
  <c r="EC21" i="2"/>
  <c r="ED21" i="2"/>
  <c r="EB22" i="2"/>
  <c r="EC22" i="2"/>
  <c r="ED22" i="2"/>
  <c r="EB6" i="2"/>
  <c r="EC6" i="2"/>
  <c r="ED6" i="2"/>
  <c r="EB7" i="2"/>
  <c r="EC7" i="2"/>
  <c r="ED7" i="2"/>
  <c r="EB8" i="2"/>
  <c r="EC8" i="2"/>
  <c r="ED8" i="2"/>
  <c r="EB9" i="2"/>
  <c r="EC9" i="2"/>
  <c r="ED9" i="2"/>
  <c r="EB10" i="2"/>
  <c r="EC10" i="2"/>
  <c r="ED10" i="2"/>
  <c r="EB11" i="2"/>
  <c r="EC11" i="2"/>
  <c r="ED11" i="2"/>
  <c r="EB12" i="2"/>
  <c r="EC12" i="2"/>
  <c r="ED12" i="2"/>
  <c r="EB13" i="2"/>
  <c r="EC13" i="2"/>
  <c r="ED13" i="2"/>
  <c r="AW35" i="2"/>
  <c r="AX35" i="2"/>
  <c r="AY35" i="2"/>
  <c r="AW36" i="2"/>
  <c r="AX36" i="2"/>
  <c r="AY36" i="2"/>
  <c r="AW31" i="2"/>
  <c r="AX31" i="2"/>
  <c r="AY31" i="2"/>
  <c r="AW32" i="2"/>
  <c r="AX32" i="2"/>
  <c r="AY32" i="2"/>
  <c r="AW33" i="2"/>
  <c r="AX33" i="2"/>
  <c r="AY33" i="2"/>
  <c r="AW27" i="2"/>
  <c r="AX27" i="2"/>
  <c r="AY27" i="2"/>
  <c r="AW28" i="2"/>
  <c r="AX28" i="2"/>
  <c r="AY28" i="2"/>
  <c r="AW29" i="2"/>
  <c r="AX29" i="2"/>
  <c r="AY29" i="2"/>
  <c r="AW21" i="2"/>
  <c r="AX21" i="2"/>
  <c r="AY21" i="2"/>
  <c r="AW22" i="2"/>
  <c r="AX22" i="2"/>
  <c r="AY22" i="2"/>
  <c r="AW23" i="2"/>
  <c r="AX23" i="2"/>
  <c r="AY23" i="2"/>
  <c r="AW24" i="2"/>
  <c r="AX24" i="2"/>
  <c r="AY24" i="2"/>
  <c r="AW25" i="2"/>
  <c r="AX25" i="2"/>
  <c r="AY25" i="2"/>
  <c r="AW18" i="2"/>
  <c r="AX18" i="2"/>
  <c r="AY18" i="2"/>
  <c r="AW19" i="2"/>
  <c r="AX19" i="2"/>
  <c r="AY19" i="2"/>
  <c r="AW15" i="2"/>
  <c r="AX15" i="2"/>
  <c r="AY15" i="2"/>
  <c r="AW16" i="2"/>
  <c r="AX16" i="2"/>
  <c r="AY16" i="2"/>
  <c r="AW10" i="2"/>
  <c r="AX10" i="2"/>
  <c r="AY10" i="2"/>
  <c r="AW11" i="2"/>
  <c r="AX11" i="2"/>
  <c r="AY11" i="2"/>
  <c r="AW12" i="2"/>
  <c r="AX12" i="2"/>
  <c r="AY12" i="2"/>
  <c r="AW13" i="2"/>
  <c r="AX13" i="2"/>
  <c r="AY13" i="2"/>
  <c r="AW6" i="2"/>
  <c r="AX6" i="2"/>
  <c r="AY6" i="2"/>
  <c r="AW7" i="2"/>
  <c r="AX7" i="2"/>
  <c r="AY7" i="2"/>
  <c r="AW8" i="2"/>
  <c r="AX8" i="2"/>
  <c r="AY8" i="2"/>
  <c r="DY6" i="2"/>
  <c r="DZ6" i="2"/>
  <c r="EA6" i="2"/>
  <c r="DY7" i="2"/>
  <c r="DZ7" i="2"/>
  <c r="EA7" i="2"/>
  <c r="DY8" i="2"/>
  <c r="DZ8" i="2"/>
  <c r="EA8" i="2"/>
  <c r="DY9" i="2"/>
  <c r="DZ9" i="2"/>
  <c r="EA9" i="2"/>
  <c r="DY10" i="2"/>
  <c r="DZ10" i="2"/>
  <c r="EA10" i="2"/>
  <c r="DY11" i="2"/>
  <c r="DZ11" i="2"/>
  <c r="EA11" i="2"/>
  <c r="DY12" i="2"/>
  <c r="DZ12" i="2"/>
  <c r="EA12" i="2"/>
  <c r="DY13" i="2"/>
  <c r="DZ13" i="2"/>
  <c r="EA13" i="2"/>
  <c r="EW5" i="2" l="1"/>
  <c r="EW15" i="2"/>
  <c r="EX15" i="2"/>
  <c r="EY15" i="2"/>
  <c r="EZ15" i="2"/>
  <c r="EW23" i="2"/>
  <c r="EX23" i="2"/>
  <c r="EY23" i="2"/>
  <c r="EZ23" i="2"/>
  <c r="EW28" i="2"/>
  <c r="EX28" i="2"/>
  <c r="EY28" i="2"/>
  <c r="EZ28" i="2"/>
  <c r="DW6" i="2"/>
  <c r="DX6" i="2"/>
  <c r="DW7" i="2"/>
  <c r="DX7" i="2"/>
  <c r="DW8" i="2"/>
  <c r="DX8" i="2"/>
  <c r="DW9" i="2"/>
  <c r="DX9" i="2"/>
  <c r="DW10" i="2"/>
  <c r="DX10" i="2"/>
  <c r="DW11" i="2"/>
  <c r="DX11" i="2"/>
  <c r="DW12" i="2"/>
  <c r="DX12" i="2"/>
  <c r="DW13" i="2"/>
  <c r="DX13" i="2"/>
  <c r="DW16" i="2"/>
  <c r="DX16" i="2"/>
  <c r="DY16" i="2"/>
  <c r="DZ16" i="2"/>
  <c r="EA16" i="2"/>
  <c r="DW17" i="2"/>
  <c r="DX17" i="2"/>
  <c r="DY17" i="2"/>
  <c r="DZ17" i="2"/>
  <c r="EA17" i="2"/>
  <c r="DW18" i="2"/>
  <c r="DX18" i="2"/>
  <c r="DY18" i="2"/>
  <c r="DZ18" i="2"/>
  <c r="EA18" i="2"/>
  <c r="DW19" i="2"/>
  <c r="DX19" i="2"/>
  <c r="DY19" i="2"/>
  <c r="DZ19" i="2"/>
  <c r="EA19" i="2"/>
  <c r="DW20" i="2"/>
  <c r="DX20" i="2"/>
  <c r="DY20" i="2"/>
  <c r="DZ20" i="2"/>
  <c r="EA20" i="2"/>
  <c r="DW21" i="2"/>
  <c r="DX21" i="2"/>
  <c r="DY21" i="2"/>
  <c r="DZ21" i="2"/>
  <c r="EA21" i="2"/>
  <c r="DW22" i="2"/>
  <c r="DX22" i="2"/>
  <c r="DY22" i="2"/>
  <c r="DZ22" i="2"/>
  <c r="EA22" i="2"/>
  <c r="DW24" i="2"/>
  <c r="DX24" i="2"/>
  <c r="DY24" i="2"/>
  <c r="DZ24" i="2"/>
  <c r="EA24" i="2"/>
  <c r="DW25" i="2"/>
  <c r="DX25" i="2"/>
  <c r="DY25" i="2"/>
  <c r="DZ25" i="2"/>
  <c r="EA25" i="2"/>
  <c r="DW26" i="2"/>
  <c r="DX26" i="2"/>
  <c r="DY26" i="2"/>
  <c r="DZ26" i="2"/>
  <c r="EA26" i="2"/>
  <c r="DW27" i="2"/>
  <c r="DX27" i="2"/>
  <c r="DY27" i="2"/>
  <c r="DZ27" i="2"/>
  <c r="EA27" i="2"/>
  <c r="DW29" i="2"/>
  <c r="DX29" i="2"/>
  <c r="DY29" i="2"/>
  <c r="DZ29" i="2"/>
  <c r="EA29" i="2"/>
  <c r="DW30" i="2"/>
  <c r="DX30" i="2"/>
  <c r="DY30" i="2"/>
  <c r="DZ30" i="2"/>
  <c r="EA30" i="2"/>
  <c r="DW31" i="2"/>
  <c r="DX31" i="2"/>
  <c r="DY31" i="2"/>
  <c r="DZ31" i="2"/>
  <c r="EA31" i="2"/>
  <c r="BR5" i="2"/>
  <c r="BS5" i="2"/>
  <c r="BT5" i="2"/>
  <c r="BR9" i="2"/>
  <c r="BS9" i="2"/>
  <c r="BT9" i="2"/>
  <c r="BR14" i="2"/>
  <c r="BS14" i="2"/>
  <c r="BT14" i="2"/>
  <c r="BU14" i="2"/>
  <c r="BR17" i="2"/>
  <c r="BS17" i="2"/>
  <c r="BT17" i="2"/>
  <c r="BU17" i="2"/>
  <c r="BR20" i="2"/>
  <c r="BS20" i="2"/>
  <c r="BT20" i="2"/>
  <c r="BU20" i="2"/>
  <c r="BR26" i="2"/>
  <c r="BS26" i="2"/>
  <c r="BT26" i="2"/>
  <c r="BU26" i="2"/>
  <c r="BR30" i="2"/>
  <c r="BS30" i="2"/>
  <c r="BT30" i="2"/>
  <c r="BU30" i="2"/>
  <c r="BR34" i="2"/>
  <c r="BS34" i="2"/>
  <c r="BT34" i="2"/>
  <c r="BU34" i="2"/>
  <c r="AT31" i="2"/>
  <c r="AU31" i="2"/>
  <c r="AV31" i="2"/>
  <c r="AT32" i="2"/>
  <c r="AU32" i="2"/>
  <c r="AV32" i="2"/>
  <c r="AT33" i="2"/>
  <c r="AU33" i="2"/>
  <c r="AV33" i="2"/>
  <c r="AT35" i="2"/>
  <c r="AU35" i="2"/>
  <c r="AV35" i="2"/>
  <c r="AT36" i="2"/>
  <c r="AU36" i="2"/>
  <c r="AV36" i="2"/>
  <c r="AS35" i="2"/>
  <c r="AS36" i="2"/>
  <c r="AS31" i="2"/>
  <c r="AS32" i="2"/>
  <c r="AS33" i="2"/>
  <c r="AS27" i="2"/>
  <c r="AT27" i="2"/>
  <c r="AU27" i="2"/>
  <c r="AV27" i="2"/>
  <c r="AS28" i="2"/>
  <c r="AT28" i="2"/>
  <c r="AU28" i="2"/>
  <c r="AV28" i="2"/>
  <c r="AS29" i="2"/>
  <c r="AT29" i="2"/>
  <c r="AU29" i="2"/>
  <c r="AV29" i="2"/>
  <c r="AS21" i="2"/>
  <c r="AT21" i="2"/>
  <c r="AU21" i="2"/>
  <c r="AV21" i="2"/>
  <c r="AS22" i="2"/>
  <c r="AT22" i="2"/>
  <c r="AU22" i="2"/>
  <c r="AV22" i="2"/>
  <c r="AS23" i="2"/>
  <c r="AT23" i="2"/>
  <c r="AU23" i="2"/>
  <c r="AV23" i="2"/>
  <c r="AS24" i="2"/>
  <c r="AT24" i="2"/>
  <c r="AU24" i="2"/>
  <c r="AV24" i="2"/>
  <c r="AS25" i="2"/>
  <c r="AT25" i="2"/>
  <c r="AU25" i="2"/>
  <c r="AV25" i="2"/>
  <c r="AS18" i="2"/>
  <c r="AT18" i="2"/>
  <c r="AU18" i="2"/>
  <c r="AV18" i="2"/>
  <c r="AS19" i="2"/>
  <c r="AT19" i="2"/>
  <c r="AU19" i="2"/>
  <c r="AV19" i="2"/>
  <c r="AS15" i="2"/>
  <c r="AT15" i="2"/>
  <c r="AU15" i="2"/>
  <c r="AV15" i="2"/>
  <c r="AS16" i="2"/>
  <c r="AT16" i="2"/>
  <c r="AU16" i="2"/>
  <c r="AV16" i="2"/>
  <c r="AS10" i="2"/>
  <c r="AT10" i="2"/>
  <c r="AU10" i="2"/>
  <c r="AV10" i="2"/>
  <c r="AS11" i="2"/>
  <c r="AT11" i="2"/>
  <c r="AU11" i="2"/>
  <c r="AV11" i="2"/>
  <c r="AS12" i="2"/>
  <c r="AT12" i="2"/>
  <c r="AU12" i="2"/>
  <c r="AV12" i="2"/>
  <c r="AS13" i="2"/>
  <c r="AT13" i="2"/>
  <c r="AU13" i="2"/>
  <c r="AV13" i="2"/>
  <c r="AS6" i="2"/>
  <c r="AT6" i="2"/>
  <c r="AU6" i="2"/>
  <c r="AV6" i="2"/>
  <c r="AS7" i="2"/>
  <c r="AT7" i="2"/>
  <c r="AU7" i="2"/>
  <c r="AV7" i="2"/>
  <c r="AS8" i="2"/>
  <c r="AT8" i="2"/>
  <c r="AU8" i="2"/>
  <c r="AV8" i="2"/>
  <c r="ER28" i="2" l="1"/>
  <c r="ES28" i="2"/>
  <c r="ET28" i="2"/>
  <c r="EU28" i="2"/>
  <c r="EV28" i="2"/>
  <c r="ER23" i="2"/>
  <c r="ES23" i="2"/>
  <c r="ET23" i="2"/>
  <c r="EU23" i="2"/>
  <c r="EV23" i="2"/>
  <c r="EV15" i="2"/>
  <c r="ER15" i="2"/>
  <c r="ES15" i="2"/>
  <c r="ET15" i="2"/>
  <c r="EU15" i="2"/>
  <c r="ER5" i="2"/>
  <c r="ES5" i="2"/>
  <c r="ET5" i="2"/>
  <c r="EU5" i="2"/>
  <c r="EV5" i="2"/>
  <c r="DU29" i="2"/>
  <c r="DV29" i="2"/>
  <c r="DU30" i="2"/>
  <c r="DV30" i="2"/>
  <c r="DU31" i="2"/>
  <c r="DV31" i="2"/>
  <c r="DU24" i="2"/>
  <c r="DV24" i="2"/>
  <c r="DU25" i="2"/>
  <c r="DV25" i="2"/>
  <c r="DU26" i="2"/>
  <c r="DV26" i="2"/>
  <c r="DU27" i="2"/>
  <c r="DV27" i="2"/>
  <c r="DU16" i="2"/>
  <c r="DV16" i="2"/>
  <c r="DU17" i="2"/>
  <c r="DV17" i="2"/>
  <c r="DU18" i="2"/>
  <c r="DV18" i="2"/>
  <c r="DU19" i="2"/>
  <c r="DV19" i="2"/>
  <c r="DU20" i="2"/>
  <c r="DV20" i="2"/>
  <c r="DU21" i="2"/>
  <c r="DV21" i="2"/>
  <c r="DU22" i="2"/>
  <c r="DV22" i="2"/>
  <c r="DU6" i="2"/>
  <c r="DV6" i="2"/>
  <c r="DU7" i="2"/>
  <c r="DV7" i="2"/>
  <c r="DU8" i="2"/>
  <c r="DV8" i="2"/>
  <c r="DU9" i="2"/>
  <c r="DV9" i="2"/>
  <c r="DU10" i="2"/>
  <c r="DV10" i="2"/>
  <c r="DU11" i="2"/>
  <c r="DV11" i="2"/>
  <c r="DU12" i="2"/>
  <c r="DV12" i="2"/>
  <c r="DU13" i="2"/>
  <c r="DV13" i="2"/>
  <c r="BP5" i="2"/>
  <c r="BQ5" i="2"/>
  <c r="BP9" i="2"/>
  <c r="BQ9" i="2"/>
  <c r="BP14" i="2"/>
  <c r="BQ14" i="2"/>
  <c r="BP17" i="2"/>
  <c r="BQ17" i="2"/>
  <c r="BP20" i="2"/>
  <c r="BQ20" i="2"/>
  <c r="BP26" i="2"/>
  <c r="BQ26" i="2"/>
  <c r="BP30" i="2"/>
  <c r="BQ30" i="2"/>
  <c r="BP34" i="2"/>
  <c r="BQ34" i="2"/>
  <c r="AQ35" i="2"/>
  <c r="AR35" i="2"/>
  <c r="AQ36" i="2"/>
  <c r="AR36" i="2"/>
  <c r="AQ31" i="2"/>
  <c r="AR31" i="2"/>
  <c r="AQ32" i="2"/>
  <c r="AR32" i="2"/>
  <c r="AQ33" i="2"/>
  <c r="AR33" i="2"/>
  <c r="AQ27" i="2"/>
  <c r="AR27" i="2"/>
  <c r="AQ28" i="2"/>
  <c r="AR28" i="2"/>
  <c r="AQ29" i="2"/>
  <c r="AR29" i="2"/>
  <c r="AQ21" i="2"/>
  <c r="AR21" i="2"/>
  <c r="AQ22" i="2"/>
  <c r="AR22" i="2"/>
  <c r="AQ23" i="2"/>
  <c r="AR23" i="2"/>
  <c r="AQ24" i="2"/>
  <c r="AR24" i="2"/>
  <c r="AQ25" i="2"/>
  <c r="AR25" i="2"/>
  <c r="AQ18" i="2"/>
  <c r="AR18" i="2"/>
  <c r="AQ19" i="2"/>
  <c r="AR19" i="2"/>
  <c r="AQ15" i="2"/>
  <c r="AR15" i="2"/>
  <c r="AQ16" i="2"/>
  <c r="AR16" i="2"/>
  <c r="AQ10" i="2"/>
  <c r="AR10" i="2"/>
  <c r="AQ11" i="2"/>
  <c r="AR11" i="2"/>
  <c r="AQ12" i="2"/>
  <c r="AR12" i="2"/>
  <c r="AQ13" i="2"/>
  <c r="AR13" i="2"/>
  <c r="AQ6" i="2"/>
  <c r="AR6" i="2"/>
  <c r="AQ7" i="2"/>
  <c r="AR7" i="2"/>
  <c r="AQ8" i="2"/>
  <c r="AR8" i="2"/>
  <c r="AO27" i="2" l="1"/>
  <c r="AP27" i="2"/>
  <c r="AO28" i="2"/>
  <c r="AP28" i="2"/>
  <c r="AO29" i="2"/>
  <c r="AP29" i="2"/>
  <c r="AO35" i="2"/>
  <c r="AP35" i="2"/>
  <c r="AO36" i="2"/>
  <c r="AP36" i="2"/>
  <c r="AO31" i="2"/>
  <c r="AP31" i="2"/>
  <c r="AO32" i="2"/>
  <c r="AP32" i="2"/>
  <c r="AO33" i="2"/>
  <c r="AP33" i="2"/>
  <c r="AO21" i="2"/>
  <c r="AP21" i="2"/>
  <c r="AO22" i="2"/>
  <c r="AP22" i="2"/>
  <c r="AO23" i="2"/>
  <c r="AP23" i="2"/>
  <c r="AO24" i="2"/>
  <c r="AP24" i="2"/>
  <c r="AO25" i="2"/>
  <c r="AP25" i="2"/>
  <c r="AO18" i="2"/>
  <c r="AP18" i="2"/>
  <c r="AO19" i="2"/>
  <c r="AP19" i="2"/>
  <c r="AO15" i="2"/>
  <c r="AP15" i="2"/>
  <c r="AO16" i="2"/>
  <c r="AP16" i="2"/>
  <c r="AO10" i="2"/>
  <c r="AP10" i="2"/>
  <c r="AO11" i="2"/>
  <c r="AP11" i="2"/>
  <c r="AO12" i="2"/>
  <c r="AP12" i="2"/>
  <c r="AO13" i="2"/>
  <c r="AP13" i="2"/>
  <c r="AO6" i="2"/>
  <c r="AP6" i="2"/>
  <c r="AO7" i="2"/>
  <c r="AP7" i="2"/>
  <c r="AO8" i="2"/>
  <c r="AP8" i="2"/>
  <c r="DQ29" i="2"/>
  <c r="DR29" i="2"/>
  <c r="DS29" i="2"/>
  <c r="DT29" i="2"/>
  <c r="DQ30" i="2"/>
  <c r="DR30" i="2"/>
  <c r="DS30" i="2"/>
  <c r="DT30" i="2"/>
  <c r="DQ31" i="2"/>
  <c r="DR31" i="2"/>
  <c r="DS31" i="2"/>
  <c r="DT31" i="2"/>
  <c r="DQ24" i="2"/>
  <c r="DR24" i="2"/>
  <c r="DS24" i="2"/>
  <c r="DT24" i="2"/>
  <c r="DQ25" i="2"/>
  <c r="DR25" i="2"/>
  <c r="DS25" i="2"/>
  <c r="DT25" i="2"/>
  <c r="DQ26" i="2"/>
  <c r="DR26" i="2"/>
  <c r="DS26" i="2"/>
  <c r="DT26" i="2"/>
  <c r="DQ27" i="2"/>
  <c r="DR27" i="2"/>
  <c r="DS27" i="2"/>
  <c r="DT27" i="2"/>
  <c r="DQ16" i="2"/>
  <c r="DR16" i="2"/>
  <c r="DS16" i="2"/>
  <c r="DT16" i="2"/>
  <c r="DQ17" i="2"/>
  <c r="DR17" i="2"/>
  <c r="DS17" i="2"/>
  <c r="DT17" i="2"/>
  <c r="DQ18" i="2"/>
  <c r="DR18" i="2"/>
  <c r="DS18" i="2"/>
  <c r="DT18" i="2"/>
  <c r="DQ19" i="2"/>
  <c r="DR19" i="2"/>
  <c r="DS19" i="2"/>
  <c r="DT19" i="2"/>
  <c r="DQ20" i="2"/>
  <c r="DR20" i="2"/>
  <c r="DS20" i="2"/>
  <c r="DT20" i="2"/>
  <c r="DQ21" i="2"/>
  <c r="DR21" i="2"/>
  <c r="DS21" i="2"/>
  <c r="DT21" i="2"/>
  <c r="DQ22" i="2"/>
  <c r="DR22" i="2"/>
  <c r="DS22" i="2"/>
  <c r="DT22" i="2"/>
  <c r="DQ6" i="2"/>
  <c r="DR6" i="2"/>
  <c r="DS6" i="2"/>
  <c r="DT6" i="2"/>
  <c r="DQ7" i="2"/>
  <c r="DR7" i="2"/>
  <c r="DS7" i="2"/>
  <c r="DT7" i="2"/>
  <c r="DQ8" i="2"/>
  <c r="DR8" i="2"/>
  <c r="DS8" i="2"/>
  <c r="DT8" i="2"/>
  <c r="DQ9" i="2"/>
  <c r="DR9" i="2"/>
  <c r="DS9" i="2"/>
  <c r="DT9" i="2"/>
  <c r="DQ10" i="2"/>
  <c r="DR10" i="2"/>
  <c r="DS10" i="2"/>
  <c r="DT10" i="2"/>
  <c r="DQ11" i="2"/>
  <c r="DR11" i="2"/>
  <c r="DS11" i="2"/>
  <c r="DT11" i="2"/>
  <c r="DQ12" i="2"/>
  <c r="DR12" i="2"/>
  <c r="DS12" i="2"/>
  <c r="DT12" i="2"/>
  <c r="DQ13" i="2"/>
  <c r="DR13" i="2"/>
  <c r="DS13" i="2"/>
  <c r="DT13" i="2"/>
  <c r="BN5" i="2"/>
  <c r="BO5" i="2"/>
  <c r="BN9" i="2"/>
  <c r="BO9" i="2"/>
  <c r="BN14" i="2"/>
  <c r="BO14" i="2"/>
  <c r="BN17" i="2"/>
  <c r="BO17" i="2"/>
  <c r="BN20" i="2"/>
  <c r="BO20" i="2"/>
  <c r="BN26" i="2"/>
  <c r="BO26" i="2"/>
  <c r="BN30" i="2"/>
  <c r="BO30" i="2"/>
  <c r="BN34" i="2"/>
  <c r="BO34" i="2"/>
  <c r="BL5" i="2"/>
  <c r="BM5" i="2"/>
  <c r="BL9" i="2"/>
  <c r="BM9" i="2"/>
  <c r="BL14" i="2"/>
  <c r="BM14" i="2"/>
  <c r="BL17" i="2"/>
  <c r="BM17" i="2"/>
  <c r="BL20" i="2"/>
  <c r="BM20" i="2"/>
  <c r="BL26" i="2"/>
  <c r="BM26" i="2"/>
  <c r="BL30" i="2"/>
  <c r="BM30" i="2"/>
  <c r="BL34" i="2"/>
  <c r="BM34" i="2"/>
  <c r="DP31" i="2" l="1"/>
  <c r="DO31" i="2" l="1"/>
  <c r="DN31" i="2" l="1"/>
  <c r="AM6" i="2" l="1"/>
  <c r="AN6" i="2"/>
  <c r="AM7" i="2"/>
  <c r="AN7" i="2"/>
  <c r="AM8" i="2"/>
  <c r="AN8" i="2"/>
  <c r="AM10" i="2"/>
  <c r="AN10" i="2"/>
  <c r="AM11" i="2"/>
  <c r="AN11" i="2"/>
  <c r="AM12" i="2"/>
  <c r="AN12" i="2"/>
  <c r="AM13" i="2"/>
  <c r="AN13" i="2"/>
  <c r="AM15" i="2"/>
  <c r="AN15" i="2"/>
  <c r="AM16" i="2"/>
  <c r="AN16" i="2"/>
  <c r="AM18" i="2"/>
  <c r="AN18" i="2"/>
  <c r="AM19" i="2"/>
  <c r="AN19" i="2"/>
  <c r="AM21" i="2"/>
  <c r="AN21" i="2"/>
  <c r="AM22" i="2"/>
  <c r="AN22" i="2"/>
  <c r="AM23" i="2"/>
  <c r="AN23" i="2"/>
  <c r="AM24" i="2"/>
  <c r="AN24" i="2"/>
  <c r="AM25" i="2"/>
  <c r="AN25" i="2"/>
  <c r="AM27" i="2"/>
  <c r="AN27" i="2"/>
  <c r="AM28" i="2"/>
  <c r="AN28" i="2"/>
  <c r="AM29" i="2"/>
  <c r="AN29" i="2"/>
  <c r="AM31" i="2"/>
  <c r="AN31" i="2"/>
  <c r="AM32" i="2"/>
  <c r="AN32" i="2"/>
  <c r="AM33" i="2"/>
  <c r="AN33" i="2"/>
  <c r="AM35" i="2"/>
  <c r="AN35" i="2"/>
  <c r="AM36" i="2"/>
  <c r="AN36" i="2"/>
  <c r="AK10" i="2"/>
  <c r="AL10" i="2"/>
  <c r="AK11" i="2"/>
  <c r="AL11" i="2"/>
  <c r="AK12" i="2"/>
  <c r="AL12" i="2"/>
  <c r="AK13" i="2"/>
  <c r="AL13" i="2"/>
  <c r="AK15" i="2"/>
  <c r="AL15" i="2"/>
  <c r="AK16" i="2"/>
  <c r="AL16" i="2"/>
  <c r="AK18" i="2"/>
  <c r="AL18" i="2"/>
  <c r="AK19" i="2"/>
  <c r="AL19" i="2"/>
  <c r="AK21" i="2"/>
  <c r="AL21" i="2"/>
  <c r="AK22" i="2"/>
  <c r="AL22" i="2"/>
  <c r="AK23" i="2"/>
  <c r="AL23" i="2"/>
  <c r="AK24" i="2"/>
  <c r="AL24" i="2"/>
  <c r="AK25" i="2"/>
  <c r="AL25" i="2"/>
  <c r="AK27" i="2"/>
  <c r="AL27" i="2"/>
  <c r="AK28" i="2"/>
  <c r="AL28" i="2"/>
  <c r="AK29" i="2"/>
  <c r="AL29" i="2"/>
  <c r="AK31" i="2"/>
  <c r="AL31" i="2"/>
  <c r="AK32" i="2"/>
  <c r="AL32" i="2"/>
  <c r="AK33" i="2"/>
  <c r="AL33" i="2"/>
  <c r="AK35" i="2"/>
  <c r="AL35" i="2"/>
  <c r="AK36" i="2"/>
  <c r="AL36" i="2"/>
  <c r="AK6" i="2"/>
  <c r="AL6" i="2"/>
  <c r="AK7" i="2"/>
  <c r="AL7" i="2"/>
  <c r="AK8" i="2"/>
  <c r="AL8" i="2"/>
  <c r="DO6" i="2"/>
  <c r="DP6" i="2"/>
  <c r="DO7" i="2"/>
  <c r="DP7" i="2"/>
  <c r="DO8" i="2"/>
  <c r="DP8" i="2"/>
  <c r="DO9" i="2"/>
  <c r="DP9" i="2"/>
  <c r="DO10" i="2"/>
  <c r="DP10" i="2"/>
  <c r="DO11" i="2"/>
  <c r="DP11" i="2"/>
  <c r="DO12" i="2"/>
  <c r="DP12" i="2"/>
  <c r="DO13" i="2"/>
  <c r="DP13" i="2"/>
  <c r="DO16" i="2"/>
  <c r="DP16" i="2"/>
  <c r="DO17" i="2"/>
  <c r="DP17" i="2"/>
  <c r="DO18" i="2"/>
  <c r="DP18" i="2"/>
  <c r="DO19" i="2"/>
  <c r="DP19" i="2"/>
  <c r="DO20" i="2"/>
  <c r="DP20" i="2"/>
  <c r="DO21" i="2"/>
  <c r="DP21" i="2"/>
  <c r="DO22" i="2"/>
  <c r="DP22" i="2"/>
  <c r="DO24" i="2"/>
  <c r="DP24" i="2"/>
  <c r="DO25" i="2"/>
  <c r="DP25" i="2"/>
  <c r="DO26" i="2"/>
  <c r="DP26" i="2"/>
  <c r="DO27" i="2"/>
  <c r="DP27" i="2"/>
  <c r="DO29" i="2"/>
  <c r="DP29" i="2"/>
  <c r="DO30" i="2"/>
  <c r="DP30" i="2"/>
  <c r="EP5" i="2"/>
  <c r="EQ5" i="2"/>
  <c r="EP15" i="2"/>
  <c r="EQ15" i="2"/>
  <c r="EP23" i="2"/>
  <c r="EQ23" i="2"/>
  <c r="EP28" i="2"/>
  <c r="EQ28" i="2"/>
  <c r="EN5" i="2"/>
  <c r="EO5" i="2"/>
  <c r="EN15" i="2"/>
  <c r="EO15" i="2"/>
  <c r="EN23" i="2"/>
  <c r="EO23" i="2"/>
  <c r="EN28" i="2"/>
  <c r="EO28" i="2"/>
  <c r="DL31" i="2"/>
  <c r="DM31" i="2"/>
  <c r="AI6" i="2" l="1"/>
  <c r="AJ6" i="2"/>
  <c r="AI7" i="2"/>
  <c r="AJ7" i="2"/>
  <c r="AI8" i="2"/>
  <c r="AJ8" i="2"/>
  <c r="AI10" i="2"/>
  <c r="AJ10" i="2"/>
  <c r="AI11" i="2"/>
  <c r="AJ11" i="2"/>
  <c r="AI12" i="2"/>
  <c r="AJ12" i="2"/>
  <c r="AI13" i="2"/>
  <c r="AJ13" i="2"/>
  <c r="AI15" i="2"/>
  <c r="AJ15" i="2"/>
  <c r="AI16" i="2"/>
  <c r="AJ16" i="2"/>
  <c r="AI18" i="2"/>
  <c r="AJ18" i="2"/>
  <c r="AI19" i="2"/>
  <c r="AJ19" i="2"/>
  <c r="AI21" i="2"/>
  <c r="AJ21" i="2"/>
  <c r="AI22" i="2"/>
  <c r="AJ22" i="2"/>
  <c r="AI23" i="2"/>
  <c r="AJ23" i="2"/>
  <c r="AI24" i="2"/>
  <c r="AJ24" i="2"/>
  <c r="AI25" i="2"/>
  <c r="AJ25" i="2"/>
  <c r="AI27" i="2"/>
  <c r="AJ27" i="2"/>
  <c r="AI28" i="2"/>
  <c r="AJ28" i="2"/>
  <c r="AI29" i="2"/>
  <c r="AJ29" i="2"/>
  <c r="AI31" i="2"/>
  <c r="AJ31" i="2"/>
  <c r="AI32" i="2"/>
  <c r="AJ32" i="2"/>
  <c r="AI33" i="2"/>
  <c r="AJ33" i="2"/>
  <c r="AI35" i="2"/>
  <c r="AJ35" i="2"/>
  <c r="AI36" i="2"/>
  <c r="AJ36" i="2"/>
  <c r="BH5" i="2"/>
  <c r="BI5" i="2"/>
  <c r="BJ5" i="2"/>
  <c r="BK5" i="2"/>
  <c r="BH9" i="2"/>
  <c r="BI9" i="2"/>
  <c r="BJ9" i="2"/>
  <c r="BK9" i="2"/>
  <c r="BH14" i="2"/>
  <c r="BI14" i="2"/>
  <c r="BJ14" i="2"/>
  <c r="BK14" i="2"/>
  <c r="BH17" i="2"/>
  <c r="BI17" i="2"/>
  <c r="BJ17" i="2"/>
  <c r="BK17" i="2"/>
  <c r="BH20" i="2"/>
  <c r="BI20" i="2"/>
  <c r="BJ20" i="2"/>
  <c r="BK20" i="2"/>
  <c r="BH26" i="2"/>
  <c r="BI26" i="2"/>
  <c r="BJ26" i="2"/>
  <c r="BK26" i="2"/>
  <c r="BH30" i="2"/>
  <c r="BI30" i="2"/>
  <c r="BJ30" i="2"/>
  <c r="BK30" i="2"/>
  <c r="BH34" i="2"/>
  <c r="BI34" i="2"/>
  <c r="BJ34" i="2"/>
  <c r="BK34" i="2"/>
  <c r="EM5" i="2"/>
  <c r="EM15" i="2"/>
  <c r="EM23" i="2"/>
  <c r="EM28" i="2"/>
  <c r="DM6" i="2"/>
  <c r="DN6" i="2"/>
  <c r="DM7" i="2"/>
  <c r="DN7" i="2"/>
  <c r="DM8" i="2"/>
  <c r="DN8" i="2"/>
  <c r="DM9" i="2"/>
  <c r="DN9" i="2"/>
  <c r="DM10" i="2"/>
  <c r="DN10" i="2"/>
  <c r="DM11" i="2"/>
  <c r="DN11" i="2"/>
  <c r="DM12" i="2"/>
  <c r="DN12" i="2"/>
  <c r="DM13" i="2"/>
  <c r="DN13" i="2"/>
  <c r="DM16" i="2"/>
  <c r="DN16" i="2"/>
  <c r="DM17" i="2"/>
  <c r="DN17" i="2"/>
  <c r="DM18" i="2"/>
  <c r="DN18" i="2"/>
  <c r="DM19" i="2"/>
  <c r="DN19" i="2"/>
  <c r="DM20" i="2"/>
  <c r="DN20" i="2"/>
  <c r="DM21" i="2"/>
  <c r="DN21" i="2"/>
  <c r="DM22" i="2"/>
  <c r="DN22" i="2"/>
  <c r="DM24" i="2"/>
  <c r="DN24" i="2"/>
  <c r="DM25" i="2"/>
  <c r="DN25" i="2"/>
  <c r="DM26" i="2"/>
  <c r="DN26" i="2"/>
  <c r="DM27" i="2"/>
  <c r="DN27" i="2"/>
  <c r="DM29" i="2"/>
  <c r="DN29" i="2"/>
  <c r="DM30" i="2"/>
  <c r="DN30" i="2"/>
  <c r="EL5" i="2"/>
  <c r="EL15" i="2"/>
  <c r="EL23" i="2"/>
  <c r="EL28" i="2"/>
  <c r="AH35" i="2" l="1"/>
  <c r="AH36" i="2"/>
  <c r="AH31" i="2"/>
  <c r="AH32" i="2"/>
  <c r="AH33" i="2"/>
  <c r="AH27" i="2"/>
  <c r="AH28" i="2"/>
  <c r="AH29" i="2"/>
  <c r="AH21" i="2"/>
  <c r="AH22" i="2"/>
  <c r="AH23" i="2"/>
  <c r="AH24" i="2"/>
  <c r="AH25" i="2"/>
  <c r="AH18" i="2"/>
  <c r="AH19" i="2"/>
  <c r="AH15" i="2"/>
  <c r="AH16" i="2"/>
  <c r="AH10" i="2"/>
  <c r="AH11" i="2"/>
  <c r="AH12" i="2"/>
  <c r="AH13" i="2"/>
  <c r="AH6" i="2"/>
  <c r="AH7" i="2"/>
  <c r="AH8" i="2"/>
  <c r="DL29" i="2"/>
  <c r="DL30" i="2"/>
  <c r="DL24" i="2"/>
  <c r="DL25" i="2"/>
  <c r="DL26" i="2"/>
  <c r="DL27" i="2"/>
  <c r="DL16" i="2"/>
  <c r="DL17" i="2"/>
  <c r="DL18" i="2"/>
  <c r="DL19" i="2"/>
  <c r="DL20" i="2"/>
  <c r="DL21" i="2"/>
  <c r="DL22" i="2"/>
  <c r="DL6" i="2"/>
  <c r="DL7" i="2"/>
  <c r="DL8" i="2"/>
  <c r="DL9" i="2"/>
  <c r="DL10" i="2"/>
  <c r="DL11" i="2"/>
  <c r="DL12" i="2"/>
  <c r="DL13" i="2"/>
  <c r="EJ5" i="2"/>
  <c r="EK5" i="2"/>
  <c r="EJ15" i="2"/>
  <c r="EK15" i="2"/>
  <c r="EJ23" i="2"/>
  <c r="EK23" i="2"/>
  <c r="EJ28" i="2"/>
  <c r="EK28" i="2"/>
  <c r="BG5" i="2"/>
  <c r="BG9" i="2"/>
  <c r="BG14" i="2"/>
  <c r="BG17" i="2"/>
  <c r="BG20" i="2"/>
  <c r="BG26" i="2"/>
  <c r="BG30" i="2"/>
  <c r="BG34" i="2"/>
  <c r="BF5" i="2"/>
  <c r="BF9" i="2"/>
  <c r="BF14" i="2"/>
  <c r="BF17" i="2"/>
  <c r="BF20" i="2"/>
  <c r="BF26" i="2"/>
  <c r="BF30" i="2"/>
  <c r="BF34" i="2"/>
  <c r="AF7" i="2"/>
  <c r="EI5" i="2"/>
  <c r="EI15" i="2"/>
  <c r="EI23" i="2"/>
  <c r="EI28" i="2"/>
  <c r="BE5" i="2"/>
  <c r="BE9" i="2"/>
  <c r="BE14" i="2"/>
  <c r="BE17" i="2"/>
  <c r="BE20" i="2"/>
  <c r="BE26" i="2"/>
  <c r="BE30" i="2"/>
  <c r="BE34" i="2"/>
  <c r="AG35" i="2"/>
  <c r="AG36" i="2"/>
  <c r="AG31" i="2"/>
  <c r="AG32" i="2"/>
  <c r="AG33" i="2"/>
  <c r="AG27" i="2"/>
  <c r="AG28" i="2"/>
  <c r="AG29" i="2"/>
  <c r="AG21" i="2"/>
  <c r="AG22" i="2"/>
  <c r="AG23" i="2"/>
  <c r="AG24" i="2"/>
  <c r="AG25" i="2"/>
  <c r="AG18" i="2"/>
  <c r="AG19" i="2"/>
  <c r="AG15" i="2"/>
  <c r="AG16" i="2"/>
  <c r="AG10" i="2"/>
  <c r="AG11" i="2"/>
  <c r="AG12" i="2"/>
  <c r="AG13" i="2"/>
  <c r="AG6" i="2"/>
  <c r="AG7" i="2"/>
  <c r="AG8" i="2"/>
  <c r="DK29" i="2"/>
  <c r="DK30" i="2"/>
  <c r="DK31" i="2"/>
  <c r="DK24" i="2"/>
  <c r="DK25" i="2"/>
  <c r="DK26" i="2"/>
  <c r="DK27" i="2"/>
  <c r="DK16" i="2"/>
  <c r="DK17" i="2"/>
  <c r="DK18" i="2"/>
  <c r="DK19" i="2"/>
  <c r="DK20" i="2"/>
  <c r="DK21" i="2"/>
  <c r="DK22" i="2"/>
  <c r="DK6" i="2"/>
  <c r="DK7" i="2"/>
  <c r="DK8" i="2"/>
  <c r="DK9" i="2"/>
  <c r="DK10" i="2"/>
  <c r="DK11" i="2"/>
  <c r="DK12" i="2"/>
  <c r="DK13" i="2"/>
  <c r="DJ29" i="2"/>
  <c r="DJ30" i="2"/>
  <c r="DJ31" i="2"/>
  <c r="DJ24" i="2"/>
  <c r="DJ25" i="2"/>
  <c r="DJ26" i="2"/>
  <c r="DJ27" i="2"/>
  <c r="DJ16" i="2"/>
  <c r="DJ17" i="2"/>
  <c r="DJ18" i="2"/>
  <c r="DJ19" i="2"/>
  <c r="DJ20" i="2"/>
  <c r="DJ21" i="2"/>
  <c r="DJ22" i="2"/>
  <c r="DJ6" i="2"/>
  <c r="DJ7" i="2"/>
  <c r="DJ8" i="2"/>
  <c r="DJ9" i="2"/>
  <c r="DJ10" i="2"/>
  <c r="DJ11" i="2"/>
  <c r="DJ12" i="2"/>
  <c r="DJ13" i="2"/>
  <c r="AE36" i="2"/>
  <c r="AF36" i="2"/>
  <c r="AF35" i="2"/>
  <c r="AF33" i="2"/>
  <c r="AF32" i="2"/>
  <c r="AF31" i="2"/>
  <c r="AF28" i="2"/>
  <c r="AF29" i="2"/>
  <c r="AF27" i="2"/>
  <c r="AE22" i="2"/>
  <c r="AF22" i="2"/>
  <c r="AE23" i="2"/>
  <c r="AF23" i="2"/>
  <c r="AE24" i="2"/>
  <c r="AF24" i="2"/>
  <c r="AE25" i="2"/>
  <c r="AF25" i="2"/>
  <c r="AF21" i="2"/>
  <c r="AE19" i="2"/>
  <c r="AF19" i="2"/>
  <c r="AF18" i="2"/>
  <c r="AE16" i="2"/>
  <c r="AF16" i="2"/>
  <c r="AF15" i="2"/>
  <c r="AE11" i="2"/>
  <c r="AF11" i="2"/>
  <c r="AE12" i="2"/>
  <c r="AF12" i="2"/>
  <c r="AE13" i="2"/>
  <c r="AF13" i="2"/>
  <c r="AF10" i="2"/>
  <c r="AF8" i="2"/>
  <c r="AF6" i="2"/>
  <c r="EH28" i="2" l="1"/>
  <c r="EH23" i="2"/>
  <c r="EH15" i="2"/>
  <c r="EH5" i="2"/>
  <c r="BD63" i="2"/>
  <c r="BD58" i="2"/>
  <c r="BD50" i="2"/>
  <c r="BD37" i="2"/>
  <c r="BD34" i="2"/>
  <c r="BD30" i="2"/>
  <c r="BD26" i="2"/>
  <c r="BD20" i="2"/>
  <c r="BD17" i="2"/>
  <c r="BD14" i="2"/>
  <c r="BD9" i="2"/>
  <c r="BD5" i="2"/>
  <c r="DI29" i="2"/>
  <c r="DI30" i="2"/>
  <c r="DI31" i="2"/>
  <c r="DI24" i="2"/>
  <c r="DI25" i="2"/>
  <c r="DI26" i="2"/>
  <c r="DI27" i="2"/>
  <c r="DI16" i="2"/>
  <c r="DI17" i="2"/>
  <c r="DI18" i="2"/>
  <c r="DI19" i="2"/>
  <c r="DI20" i="2"/>
  <c r="DI21" i="2"/>
  <c r="DI22" i="2"/>
  <c r="DI6" i="2"/>
  <c r="DI7" i="2"/>
  <c r="DI8" i="2"/>
  <c r="DI9" i="2"/>
  <c r="DI10" i="2"/>
  <c r="DI11" i="2"/>
  <c r="DI12" i="2"/>
  <c r="DI13" i="2"/>
  <c r="AE64" i="2"/>
  <c r="AE65" i="2"/>
  <c r="AE66" i="2"/>
  <c r="AE59" i="2"/>
  <c r="AE60" i="2"/>
  <c r="AE61" i="2"/>
  <c r="AE62" i="2"/>
  <c r="AE51" i="2"/>
  <c r="AE52" i="2"/>
  <c r="AE53" i="2"/>
  <c r="AE54" i="2"/>
  <c r="AE55" i="2"/>
  <c r="AE56" i="2"/>
  <c r="AE57" i="2"/>
  <c r="AE38" i="2"/>
  <c r="AE39" i="2"/>
  <c r="AE40" i="2"/>
  <c r="AE41" i="2"/>
  <c r="AE42" i="2"/>
  <c r="AE43" i="2"/>
  <c r="AE44" i="2"/>
  <c r="AE45" i="2"/>
  <c r="AE46" i="2"/>
  <c r="AE35" i="2"/>
  <c r="AE31" i="2"/>
  <c r="AE32" i="2"/>
  <c r="AE33" i="2"/>
  <c r="AE27" i="2"/>
  <c r="AE28" i="2"/>
  <c r="AE29" i="2"/>
  <c r="AE21" i="2"/>
  <c r="AE18" i="2"/>
  <c r="AE15" i="2"/>
  <c r="AE10" i="2"/>
  <c r="AE7" i="2"/>
  <c r="AE8" i="2"/>
  <c r="AE6" i="2"/>
  <c r="DH31" i="2" l="1"/>
  <c r="DH30" i="2"/>
  <c r="DH29" i="2"/>
  <c r="DH22" i="2"/>
  <c r="DH21" i="2"/>
  <c r="DH20" i="2"/>
  <c r="DH19" i="2"/>
  <c r="DH18" i="2"/>
  <c r="DH17" i="2"/>
  <c r="DH16" i="2"/>
  <c r="DH27" i="2"/>
  <c r="DH26" i="2"/>
  <c r="DH25" i="2"/>
  <c r="DH24" i="2"/>
  <c r="DH13" i="2"/>
  <c r="DH12" i="2"/>
  <c r="DH11" i="2"/>
  <c r="DH10" i="2"/>
  <c r="DH9" i="2"/>
  <c r="DH8" i="2"/>
  <c r="DH7" i="2"/>
  <c r="DH6" i="2"/>
</calcChain>
</file>

<file path=xl/sharedStrings.xml><?xml version="1.0" encoding="utf-8"?>
<sst xmlns="http://schemas.openxmlformats.org/spreadsheetml/2006/main" count="235" uniqueCount="128">
  <si>
    <t>Sommaire périodique</t>
  </si>
  <si>
    <t>Nicolet</t>
  </si>
  <si>
    <t>Chaudière-Appalaches</t>
  </si>
  <si>
    <t>Honfleur</t>
  </si>
  <si>
    <t>Saint-Antoine-de-Tilly</t>
  </si>
  <si>
    <t>Estrie</t>
  </si>
  <si>
    <t>Compton</t>
  </si>
  <si>
    <t>Lennoxville</t>
  </si>
  <si>
    <t>Sherbrooke</t>
  </si>
  <si>
    <t>Stanstead</t>
  </si>
  <si>
    <t>L'Assomption</t>
  </si>
  <si>
    <t>Lanoraie</t>
  </si>
  <si>
    <t>Saint-Michel</t>
  </si>
  <si>
    <t>Laurentides</t>
  </si>
  <si>
    <t>Mirabel</t>
  </si>
  <si>
    <t>Oka</t>
  </si>
  <si>
    <t>Saint-Joseph-du-Lac</t>
  </si>
  <si>
    <t>Mauricie</t>
  </si>
  <si>
    <t>Shawinigan</t>
  </si>
  <si>
    <t>Trois-Rivières</t>
  </si>
  <si>
    <t>Montérégie Est</t>
  </si>
  <si>
    <t>Dunham</t>
  </si>
  <si>
    <t>Garagona</t>
  </si>
  <si>
    <t>Granby</t>
  </si>
  <si>
    <t>Rougemont</t>
  </si>
  <si>
    <t>Saint-Hilaire</t>
  </si>
  <si>
    <t>Saint-Paul-d'Abbotsford</t>
  </si>
  <si>
    <t>Varennes</t>
  </si>
  <si>
    <t>Montérégie Ouest</t>
  </si>
  <si>
    <t>Franklin</t>
  </si>
  <si>
    <t>Hemmingford</t>
  </si>
  <si>
    <t>Henryville</t>
  </si>
  <si>
    <t>L'Acadie</t>
  </si>
  <si>
    <t>Saint-Rémi</t>
  </si>
  <si>
    <t>Sainte-Clotilde</t>
  </si>
  <si>
    <t>Sainte-Anne-de-Bellevue</t>
  </si>
  <si>
    <t>Outaouais</t>
  </si>
  <si>
    <t>Gatineau A</t>
  </si>
  <si>
    <t>La Pêche</t>
  </si>
  <si>
    <t>Pontiac</t>
  </si>
  <si>
    <t>Saint-André-Avellin</t>
  </si>
  <si>
    <t>Saguenay - Lac Saint-Jean</t>
  </si>
  <si>
    <t>Hébertville</t>
  </si>
  <si>
    <t>Laterrière</t>
  </si>
  <si>
    <t>Roberval</t>
  </si>
  <si>
    <t>La Pocatière</t>
  </si>
  <si>
    <t>Rivière-du-Loup</t>
  </si>
  <si>
    <t>Cap-Tourmente</t>
  </si>
  <si>
    <t>Saint-Laurent</t>
  </si>
  <si>
    <t>Victoriaville</t>
  </si>
  <si>
    <t>Melbourne</t>
  </si>
  <si>
    <t>Sainte-Cécile-de-Milton</t>
  </si>
  <si>
    <t>Stations</t>
  </si>
  <si>
    <t>Moyenne régionale</t>
  </si>
  <si>
    <t>Degrés-jour en base 10</t>
  </si>
  <si>
    <t xml:space="preserve"> </t>
  </si>
  <si>
    <t>Deschambault</t>
  </si>
  <si>
    <t>Amqui</t>
  </si>
  <si>
    <t>Frelighsburg (AAC)</t>
  </si>
  <si>
    <t>Données provenant de CIPRA</t>
  </si>
  <si>
    <r>
      <t xml:space="preserve">Sommaire périodique
</t>
    </r>
    <r>
      <rPr>
        <sz val="18"/>
        <color theme="1"/>
        <rFont val="Calibri"/>
        <family val="2"/>
        <scheme val="minor"/>
      </rPr>
      <t>début de la compilation le 1 mars 2017</t>
    </r>
  </si>
  <si>
    <t>Gains au 24 mai</t>
  </si>
  <si>
    <t>Gains au 10 mai</t>
  </si>
  <si>
    <t>Gains au 17 mai</t>
  </si>
  <si>
    <t>Moyenne régionale
24 mai</t>
  </si>
  <si>
    <t>Moyenne régionale
17 mai</t>
  </si>
  <si>
    <t>Gains au 30 mai</t>
  </si>
  <si>
    <t>Moyenne régionale
30 mai</t>
  </si>
  <si>
    <t>Moyenne régionale
6 juin</t>
  </si>
  <si>
    <t>Gains au 6 juin</t>
  </si>
  <si>
    <t>Gains au 13 juin</t>
  </si>
  <si>
    <t>Moyenne régionale
13 juin</t>
  </si>
  <si>
    <t>Gains au 20 juin</t>
  </si>
  <si>
    <t>Moyenne régionale
20 juin</t>
  </si>
  <si>
    <t>Gains au 27 juin</t>
  </si>
  <si>
    <t>Moyenne régionale
27 juin</t>
  </si>
  <si>
    <t>Capitale-Nationale</t>
  </si>
  <si>
    <t>Centre-du-Québec</t>
  </si>
  <si>
    <t>Montérégie-Est</t>
  </si>
  <si>
    <t>Montérégie-Ouest</t>
  </si>
  <si>
    <t>Saguenay--Lac-Saint-Jean</t>
  </si>
  <si>
    <t>Sainte-Famille I. O.</t>
  </si>
  <si>
    <t>Bas-Saint-Laurent</t>
  </si>
  <si>
    <t>Gains au 4 juillet</t>
  </si>
  <si>
    <t>Moyenne régionale
4 juillet</t>
  </si>
  <si>
    <t>Moyenne régionale
11 juillet</t>
  </si>
  <si>
    <t>Moyenne régionale
18 juillet</t>
  </si>
  <si>
    <t>Moyenne régionale
25 juillet</t>
  </si>
  <si>
    <t>Moyenne régionale
1 août</t>
  </si>
  <si>
    <t>Gains au 11 juillet</t>
  </si>
  <si>
    <t>Gains au 18 juillet</t>
  </si>
  <si>
    <t>Gains au 25 juillet</t>
  </si>
  <si>
    <t>Gains au 1 août</t>
  </si>
  <si>
    <t>Lanaudière</t>
  </si>
  <si>
    <t>Gains au 8 août</t>
  </si>
  <si>
    <t>Moyenne régionale
8 août</t>
  </si>
  <si>
    <t>Moyenne régionale
15 août</t>
  </si>
  <si>
    <t>Moyenne régionale
22 août</t>
  </si>
  <si>
    <t>Moyenne régionale
29 août</t>
  </si>
  <si>
    <t>Gains au 15 août</t>
  </si>
  <si>
    <t>Gains au 22 août</t>
  </si>
  <si>
    <t>Gains au 29 août</t>
  </si>
  <si>
    <t>ND</t>
  </si>
  <si>
    <t>Gains au 12 sept.</t>
  </si>
  <si>
    <t>Gains au 5 sept.</t>
  </si>
  <si>
    <t>Moyenne régionale 
5 sept</t>
  </si>
  <si>
    <t>Moyenne régionale
12 sept.</t>
  </si>
  <si>
    <t>Moyenne régionale
19 sept</t>
  </si>
  <si>
    <t>Moyenne régionale
5 sept</t>
  </si>
  <si>
    <t>Moyenne régionale
12 sept</t>
  </si>
  <si>
    <t>Gains au 19 sept.</t>
  </si>
  <si>
    <t>Gains au 26 sept.</t>
  </si>
  <si>
    <t>Gains au 3 oct.</t>
  </si>
  <si>
    <t>Moyenne régionale
26 sept</t>
  </si>
  <si>
    <t>Moyenne régionale
3 octobre</t>
  </si>
  <si>
    <t>Moyenne régionale
10 octobre</t>
  </si>
  <si>
    <t>Moyenne régionale
3 oct.</t>
  </si>
  <si>
    <t>Gains au 10 oct.</t>
  </si>
  <si>
    <t>Gains au 17 oct.</t>
  </si>
  <si>
    <t>Gains au 24 oct.</t>
  </si>
  <si>
    <t>Gains au 31 oct.</t>
  </si>
  <si>
    <t>Moyenne régionale
10 oct.</t>
  </si>
  <si>
    <t>Moyenne régionale
17 oct.</t>
  </si>
  <si>
    <t>Moyenne régionale
24 oct.</t>
  </si>
  <si>
    <t>Moyenne régionale
31 oct.</t>
  </si>
  <si>
    <t>Moyenne régionale
17 octobre</t>
  </si>
  <si>
    <t>Moyenne régionale
24 octobre</t>
  </si>
  <si>
    <t>Moyenne régionale
31 octobre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</si>
</sst>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" fontId="0" fillId="0" borderId="18" xfId="0" applyNumberFormat="1" applyFont="1" applyFill="1" applyBorder="1" applyAlignment="1">
      <alignment horizontal="center" vertical="center"/>
    </xf>
    <xf numFmtId="16" fontId="0" fillId="0" borderId="1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2" borderId="2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16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6" fontId="0" fillId="0" borderId="6" xfId="0" applyNumberFormat="1" applyFont="1" applyFill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15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" fontId="0" fillId="0" borderId="1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F68"/>
  <sheetViews>
    <sheetView tabSelected="1" view="pageBreakPreview" zoomScale="90" zoomScaleNormal="67" zoomScaleSheetLayoutView="90" workbookViewId="0">
      <selection activeCell="CA1" sqref="CA1"/>
    </sheetView>
  </sheetViews>
  <sheetFormatPr baseColWidth="10" defaultColWidth="11.5546875" defaultRowHeight="14.4" x14ac:dyDescent="0.3"/>
  <cols>
    <col min="1" max="1" width="11.5546875" style="2"/>
    <col min="2" max="2" width="20.33203125" style="2" customWidth="1"/>
    <col min="3" max="5" width="8.21875" style="1" hidden="1" customWidth="1"/>
    <col min="6" max="6" width="9.5546875" style="1" hidden="1" customWidth="1"/>
    <col min="7" max="7" width="9.33203125" style="1" hidden="1" customWidth="1"/>
    <col min="8" max="13" width="11.5546875" style="1" hidden="1" customWidth="1"/>
    <col min="14" max="14" width="11.5546875" style="2" hidden="1" customWidth="1"/>
    <col min="15" max="24" width="11.5546875" style="1" hidden="1" customWidth="1"/>
    <col min="25" max="25" width="9.6640625" style="1" hidden="1" customWidth="1"/>
    <col min="26" max="27" width="10.5546875" style="1" hidden="1" customWidth="1"/>
    <col min="28" max="30" width="10.5546875" style="1" customWidth="1"/>
    <col min="31" max="33" width="8.6640625" style="2" hidden="1" customWidth="1"/>
    <col min="34" max="34" width="9.77734375" style="2" hidden="1" customWidth="1"/>
    <col min="35" max="52" width="8.6640625" style="2" hidden="1" customWidth="1"/>
    <col min="53" max="55" width="8.6640625" style="2" customWidth="1"/>
    <col min="56" max="77" width="11.5546875" style="1" hidden="1" customWidth="1"/>
    <col min="78" max="80" width="11.5546875" style="1" customWidth="1"/>
    <col min="81" max="81" width="2.6640625" style="2" customWidth="1"/>
    <col min="82" max="82" width="0" style="2" hidden="1" customWidth="1"/>
    <col min="83" max="83" width="22.44140625" style="2" customWidth="1"/>
    <col min="84" max="86" width="9" style="2" hidden="1" customWidth="1"/>
    <col min="87" max="87" width="9.88671875" style="2" hidden="1" customWidth="1"/>
    <col min="88" max="88" width="9.44140625" style="2" hidden="1" customWidth="1"/>
    <col min="89" max="99" width="11.5546875" style="2" hidden="1" customWidth="1"/>
    <col min="100" max="100" width="10.109375" style="2" hidden="1" customWidth="1"/>
    <col min="101" max="101" width="9.6640625" style="2" hidden="1" customWidth="1"/>
    <col min="102" max="102" width="9.77734375" style="2" hidden="1" customWidth="1"/>
    <col min="103" max="103" width="10.33203125" style="2" hidden="1" customWidth="1"/>
    <col min="104" max="104" width="11.5546875" style="2" hidden="1" customWidth="1"/>
    <col min="105" max="107" width="9.33203125" style="2" hidden="1" customWidth="1"/>
    <col min="108" max="108" width="11.5546875" style="2" hidden="1" customWidth="1"/>
    <col min="109" max="111" width="11.5546875" style="2" customWidth="1"/>
    <col min="112" max="112" width="9.5546875" style="2" hidden="1" customWidth="1"/>
    <col min="113" max="115" width="10" style="2" hidden="1" customWidth="1"/>
    <col min="116" max="116" width="9.21875" style="2" hidden="1" customWidth="1"/>
    <col min="117" max="120" width="10" style="2" hidden="1" customWidth="1"/>
    <col min="121" max="130" width="10.88671875" style="2" hidden="1" customWidth="1"/>
    <col min="131" max="132" width="9.6640625" style="2" hidden="1" customWidth="1"/>
    <col min="133" max="133" width="8.6640625" style="2" hidden="1" customWidth="1"/>
    <col min="134" max="134" width="10.88671875" style="2" hidden="1" customWidth="1"/>
    <col min="135" max="137" width="10.88671875" style="2" customWidth="1"/>
    <col min="138" max="159" width="11.5546875" style="2" hidden="1" customWidth="1"/>
    <col min="160" max="162" width="11.5546875" style="2" customWidth="1"/>
    <col min="163" max="16384" width="11.5546875" style="2"/>
  </cols>
  <sheetData>
    <row r="1" spans="2:162" ht="55.8" customHeight="1" x14ac:dyDescent="0.3">
      <c r="B1" s="112" t="s">
        <v>60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112" t="s">
        <v>60</v>
      </c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</row>
    <row r="2" spans="2:162" x14ac:dyDescent="0.3">
      <c r="B2" s="107" t="s">
        <v>55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</row>
    <row r="3" spans="2:162" ht="15" thickBot="1" x14ac:dyDescent="0.3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75"/>
      <c r="Q3" s="75"/>
      <c r="R3" s="82"/>
      <c r="S3" s="82"/>
      <c r="T3" s="82"/>
      <c r="U3" s="85"/>
      <c r="V3" s="85"/>
      <c r="W3" s="85"/>
      <c r="X3" s="88"/>
      <c r="Y3" s="88"/>
      <c r="Z3" s="88"/>
      <c r="AA3" s="98"/>
      <c r="AB3" s="98"/>
      <c r="AC3" s="98"/>
      <c r="AD3" s="98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75"/>
      <c r="AP3" s="75"/>
      <c r="AQ3" s="75"/>
      <c r="AR3" s="75"/>
      <c r="AS3" s="85"/>
      <c r="AT3" s="85"/>
      <c r="AU3" s="85"/>
      <c r="AV3" s="85"/>
      <c r="AW3" s="88"/>
      <c r="AX3" s="88"/>
      <c r="AY3" s="88"/>
      <c r="AZ3" s="98"/>
      <c r="BA3" s="98"/>
      <c r="BB3" s="98"/>
      <c r="BC3" s="98"/>
      <c r="BD3" s="40"/>
      <c r="BE3" s="40"/>
      <c r="BF3" s="40"/>
      <c r="BG3" s="40"/>
      <c r="BH3" s="40"/>
      <c r="BI3" s="40"/>
      <c r="BJ3" s="40"/>
      <c r="BK3" s="40"/>
      <c r="BL3" s="75"/>
      <c r="BM3" s="75"/>
      <c r="BN3" s="75"/>
      <c r="BO3" s="75"/>
      <c r="BP3" s="82"/>
      <c r="BQ3" s="82"/>
      <c r="BR3" s="85"/>
      <c r="BS3" s="85"/>
      <c r="BT3" s="85"/>
      <c r="BU3" s="85"/>
      <c r="BV3" s="88"/>
      <c r="BW3" s="88"/>
      <c r="BX3" s="88"/>
      <c r="BY3" s="98"/>
      <c r="BZ3" s="98"/>
      <c r="CA3" s="98"/>
      <c r="CB3" s="93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75"/>
      <c r="CT3" s="75"/>
      <c r="CU3" s="75"/>
      <c r="CV3" s="82"/>
      <c r="CW3" s="82"/>
      <c r="CX3" s="85"/>
      <c r="CY3" s="85"/>
      <c r="CZ3" s="85"/>
      <c r="DA3" s="85"/>
      <c r="DB3" s="88"/>
      <c r="DC3" s="88"/>
      <c r="DD3" s="88"/>
      <c r="DE3" s="98"/>
      <c r="DF3" s="98"/>
      <c r="DG3" s="98"/>
      <c r="DH3" s="40"/>
      <c r="DI3" s="40"/>
      <c r="DJ3" s="40"/>
      <c r="DK3" s="40"/>
      <c r="DL3" s="40"/>
      <c r="DM3" s="40"/>
      <c r="DN3" s="40"/>
      <c r="DO3" s="40"/>
      <c r="DP3" s="40"/>
      <c r="DQ3" s="75"/>
      <c r="DR3" s="75"/>
      <c r="DS3" s="75"/>
      <c r="DT3" s="75"/>
      <c r="DU3" s="82"/>
      <c r="DV3" s="82"/>
      <c r="DW3" s="82"/>
      <c r="DX3" s="82"/>
      <c r="DY3" s="85"/>
      <c r="DZ3" s="85"/>
      <c r="EA3" s="85"/>
      <c r="EB3" s="88"/>
      <c r="EC3" s="88"/>
      <c r="ED3" s="88"/>
      <c r="EE3" s="98"/>
      <c r="EF3" s="98"/>
      <c r="EG3" s="98"/>
      <c r="EH3" s="40"/>
      <c r="EI3" s="40"/>
      <c r="EJ3" s="40"/>
      <c r="EK3" s="40"/>
      <c r="EL3" s="40"/>
      <c r="EM3" s="40"/>
    </row>
    <row r="4" spans="2:162" s="23" customFormat="1" ht="43.8" thickBot="1" x14ac:dyDescent="0.35">
      <c r="B4" s="20" t="s">
        <v>52</v>
      </c>
      <c r="C4" s="30">
        <v>42849</v>
      </c>
      <c r="D4" s="31">
        <v>42858</v>
      </c>
      <c r="E4" s="31">
        <v>42865</v>
      </c>
      <c r="F4" s="52">
        <v>42872</v>
      </c>
      <c r="G4" s="58">
        <v>42879</v>
      </c>
      <c r="H4" s="58">
        <v>42885</v>
      </c>
      <c r="I4" s="58">
        <v>42892</v>
      </c>
      <c r="J4" s="58">
        <v>42899</v>
      </c>
      <c r="K4" s="58">
        <v>42906</v>
      </c>
      <c r="L4" s="58">
        <v>42913</v>
      </c>
      <c r="M4" s="58">
        <v>42920</v>
      </c>
      <c r="N4" s="58">
        <v>42927</v>
      </c>
      <c r="O4" s="58">
        <v>42934</v>
      </c>
      <c r="P4" s="58">
        <v>42941</v>
      </c>
      <c r="Q4" s="58">
        <v>42948</v>
      </c>
      <c r="R4" s="58">
        <v>42955</v>
      </c>
      <c r="S4" s="58">
        <v>42962</v>
      </c>
      <c r="T4" s="58">
        <v>42969</v>
      </c>
      <c r="U4" s="58">
        <v>42976</v>
      </c>
      <c r="V4" s="58">
        <v>42983</v>
      </c>
      <c r="W4" s="58">
        <v>42990</v>
      </c>
      <c r="X4" s="58">
        <v>42997</v>
      </c>
      <c r="Y4" s="58">
        <v>43004</v>
      </c>
      <c r="Z4" s="58">
        <v>43011</v>
      </c>
      <c r="AA4" s="58">
        <v>43018</v>
      </c>
      <c r="AB4" s="58">
        <v>43025</v>
      </c>
      <c r="AC4" s="58">
        <v>43032</v>
      </c>
      <c r="AD4" s="58">
        <v>43039</v>
      </c>
      <c r="AE4" s="22" t="s">
        <v>63</v>
      </c>
      <c r="AF4" s="48" t="s">
        <v>61</v>
      </c>
      <c r="AG4" s="48" t="s">
        <v>66</v>
      </c>
      <c r="AH4" s="48" t="s">
        <v>69</v>
      </c>
      <c r="AI4" s="48" t="s">
        <v>70</v>
      </c>
      <c r="AJ4" s="48" t="s">
        <v>72</v>
      </c>
      <c r="AK4" s="48" t="s">
        <v>74</v>
      </c>
      <c r="AL4" s="48" t="s">
        <v>83</v>
      </c>
      <c r="AM4" s="48" t="s">
        <v>89</v>
      </c>
      <c r="AN4" s="48" t="s">
        <v>90</v>
      </c>
      <c r="AO4" s="48" t="s">
        <v>91</v>
      </c>
      <c r="AP4" s="48" t="s">
        <v>92</v>
      </c>
      <c r="AQ4" s="48" t="s">
        <v>94</v>
      </c>
      <c r="AR4" s="48" t="s">
        <v>99</v>
      </c>
      <c r="AS4" s="48" t="s">
        <v>100</v>
      </c>
      <c r="AT4" s="48" t="s">
        <v>101</v>
      </c>
      <c r="AU4" s="48" t="s">
        <v>104</v>
      </c>
      <c r="AV4" s="48" t="s">
        <v>103</v>
      </c>
      <c r="AW4" s="48" t="s">
        <v>110</v>
      </c>
      <c r="AX4" s="48" t="s">
        <v>111</v>
      </c>
      <c r="AY4" s="48" t="s">
        <v>112</v>
      </c>
      <c r="AZ4" s="48" t="s">
        <v>117</v>
      </c>
      <c r="BA4" s="48" t="s">
        <v>118</v>
      </c>
      <c r="BB4" s="48" t="s">
        <v>119</v>
      </c>
      <c r="BC4" s="48" t="s">
        <v>120</v>
      </c>
      <c r="BD4" s="22" t="s">
        <v>65</v>
      </c>
      <c r="BE4" s="22" t="s">
        <v>64</v>
      </c>
      <c r="BF4" s="22" t="s">
        <v>67</v>
      </c>
      <c r="BG4" s="22" t="s">
        <v>68</v>
      </c>
      <c r="BH4" s="22" t="s">
        <v>71</v>
      </c>
      <c r="BI4" s="22" t="s">
        <v>73</v>
      </c>
      <c r="BJ4" s="22" t="s">
        <v>75</v>
      </c>
      <c r="BK4" s="22" t="s">
        <v>84</v>
      </c>
      <c r="BL4" s="22" t="s">
        <v>85</v>
      </c>
      <c r="BM4" s="22" t="s">
        <v>86</v>
      </c>
      <c r="BN4" s="22" t="s">
        <v>87</v>
      </c>
      <c r="BO4" s="22" t="s">
        <v>88</v>
      </c>
      <c r="BP4" s="22" t="s">
        <v>95</v>
      </c>
      <c r="BQ4" s="22" t="s">
        <v>96</v>
      </c>
      <c r="BR4" s="22" t="s">
        <v>97</v>
      </c>
      <c r="BS4" s="22" t="s">
        <v>98</v>
      </c>
      <c r="BT4" s="22" t="s">
        <v>108</v>
      </c>
      <c r="BU4" s="22" t="s">
        <v>109</v>
      </c>
      <c r="BV4" s="22" t="s">
        <v>107</v>
      </c>
      <c r="BW4" s="22" t="s">
        <v>113</v>
      </c>
      <c r="BX4" s="22" t="s">
        <v>116</v>
      </c>
      <c r="BY4" s="22" t="s">
        <v>121</v>
      </c>
      <c r="BZ4" s="22" t="s">
        <v>122</v>
      </c>
      <c r="CA4" s="22" t="s">
        <v>123</v>
      </c>
      <c r="CB4" s="22" t="s">
        <v>124</v>
      </c>
      <c r="CE4" s="14" t="s">
        <v>52</v>
      </c>
      <c r="CF4" s="30">
        <v>42849</v>
      </c>
      <c r="CG4" s="31">
        <v>42858</v>
      </c>
      <c r="CH4" s="41">
        <v>42865</v>
      </c>
      <c r="CI4" s="59">
        <v>42872</v>
      </c>
      <c r="CJ4" s="58">
        <v>42879</v>
      </c>
      <c r="CK4" s="58">
        <v>42885</v>
      </c>
      <c r="CL4" s="58">
        <v>42892</v>
      </c>
      <c r="CM4" s="58">
        <v>42899</v>
      </c>
      <c r="CN4" s="74">
        <v>42906</v>
      </c>
      <c r="CO4" s="74">
        <v>42913</v>
      </c>
      <c r="CP4" s="58">
        <v>42920</v>
      </c>
      <c r="CQ4" s="58">
        <v>42927</v>
      </c>
      <c r="CR4" s="58">
        <v>42934</v>
      </c>
      <c r="CS4" s="58">
        <v>42941</v>
      </c>
      <c r="CT4" s="58">
        <v>42948</v>
      </c>
      <c r="CU4" s="58">
        <v>42955</v>
      </c>
      <c r="CV4" s="58">
        <v>42962</v>
      </c>
      <c r="CW4" s="58">
        <v>42969</v>
      </c>
      <c r="CX4" s="58">
        <v>42976</v>
      </c>
      <c r="CY4" s="58">
        <v>42983</v>
      </c>
      <c r="CZ4" s="58">
        <v>42990</v>
      </c>
      <c r="DA4" s="58">
        <v>42997</v>
      </c>
      <c r="DB4" s="58">
        <v>43004</v>
      </c>
      <c r="DC4" s="58">
        <v>43011</v>
      </c>
      <c r="DD4" s="58">
        <v>43018</v>
      </c>
      <c r="DE4" s="58">
        <v>43025</v>
      </c>
      <c r="DF4" s="58">
        <v>43032</v>
      </c>
      <c r="DG4" s="100">
        <v>43039</v>
      </c>
      <c r="DH4" s="43" t="s">
        <v>62</v>
      </c>
      <c r="DI4" s="22" t="s">
        <v>63</v>
      </c>
      <c r="DJ4" s="48" t="s">
        <v>61</v>
      </c>
      <c r="DK4" s="48" t="s">
        <v>66</v>
      </c>
      <c r="DL4" s="48" t="s">
        <v>69</v>
      </c>
      <c r="DM4" s="48" t="s">
        <v>70</v>
      </c>
      <c r="DN4" s="22" t="s">
        <v>72</v>
      </c>
      <c r="DO4" s="48" t="s">
        <v>74</v>
      </c>
      <c r="DP4" s="48" t="s">
        <v>83</v>
      </c>
      <c r="DQ4" s="22" t="s">
        <v>89</v>
      </c>
      <c r="DR4" s="48" t="s">
        <v>90</v>
      </c>
      <c r="DS4" s="48" t="s">
        <v>91</v>
      </c>
      <c r="DT4" s="48" t="s">
        <v>92</v>
      </c>
      <c r="DU4" s="48" t="s">
        <v>94</v>
      </c>
      <c r="DV4" s="48" t="s">
        <v>99</v>
      </c>
      <c r="DW4" s="48" t="s">
        <v>100</v>
      </c>
      <c r="DX4" s="48" t="s">
        <v>101</v>
      </c>
      <c r="DY4" s="48" t="s">
        <v>104</v>
      </c>
      <c r="DZ4" s="48" t="s">
        <v>103</v>
      </c>
      <c r="EA4" s="48" t="s">
        <v>110</v>
      </c>
      <c r="EB4" s="48" t="s">
        <v>111</v>
      </c>
      <c r="EC4" s="48" t="s">
        <v>112</v>
      </c>
      <c r="ED4" s="48" t="s">
        <v>117</v>
      </c>
      <c r="EE4" s="48" t="s">
        <v>118</v>
      </c>
      <c r="EF4" s="48" t="s">
        <v>119</v>
      </c>
      <c r="EG4" s="48" t="s">
        <v>120</v>
      </c>
      <c r="EH4" s="22" t="s">
        <v>65</v>
      </c>
      <c r="EI4" s="22" t="s">
        <v>64</v>
      </c>
      <c r="EJ4" s="22" t="s">
        <v>67</v>
      </c>
      <c r="EK4" s="22" t="s">
        <v>68</v>
      </c>
      <c r="EL4" s="22" t="s">
        <v>71</v>
      </c>
      <c r="EM4" s="22" t="s">
        <v>73</v>
      </c>
      <c r="EN4" s="22" t="s">
        <v>75</v>
      </c>
      <c r="EO4" s="22" t="s">
        <v>84</v>
      </c>
      <c r="EP4" s="22" t="s">
        <v>85</v>
      </c>
      <c r="EQ4" s="22" t="s">
        <v>86</v>
      </c>
      <c r="ER4" s="22" t="s">
        <v>87</v>
      </c>
      <c r="ES4" s="22" t="s">
        <v>88</v>
      </c>
      <c r="ET4" s="22" t="s">
        <v>95</v>
      </c>
      <c r="EU4" s="22" t="s">
        <v>96</v>
      </c>
      <c r="EV4" s="22" t="s">
        <v>97</v>
      </c>
      <c r="EW4" s="22" t="s">
        <v>98</v>
      </c>
      <c r="EX4" s="22" t="s">
        <v>105</v>
      </c>
      <c r="EY4" s="22" t="s">
        <v>106</v>
      </c>
      <c r="EZ4" s="22" t="s">
        <v>107</v>
      </c>
      <c r="FA4" s="22" t="s">
        <v>113</v>
      </c>
      <c r="FB4" s="22" t="s">
        <v>114</v>
      </c>
      <c r="FC4" s="22" t="s">
        <v>115</v>
      </c>
      <c r="FD4" s="22" t="s">
        <v>125</v>
      </c>
      <c r="FE4" s="22" t="s">
        <v>126</v>
      </c>
      <c r="FF4" s="22" t="s">
        <v>127</v>
      </c>
    </row>
    <row r="5" spans="2:162" ht="14.4" customHeight="1" thickBot="1" x14ac:dyDescent="0.35">
      <c r="B5" s="104" t="s">
        <v>82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6"/>
      <c r="BD5" s="101">
        <f t="shared" ref="BD5:BX5" si="0">AVERAGE(F6:F8)</f>
        <v>25.566666666666666</v>
      </c>
      <c r="BE5" s="101">
        <f t="shared" si="0"/>
        <v>46.066666666666663</v>
      </c>
      <c r="BF5" s="101">
        <f t="shared" si="0"/>
        <v>60.166666666666664</v>
      </c>
      <c r="BG5" s="101">
        <f t="shared" si="0"/>
        <v>87.5</v>
      </c>
      <c r="BH5" s="101">
        <f t="shared" si="0"/>
        <v>144</v>
      </c>
      <c r="BI5" s="101">
        <f t="shared" si="0"/>
        <v>192.66666666666666</v>
      </c>
      <c r="BJ5" s="101">
        <f t="shared" si="0"/>
        <v>238.66666666666666</v>
      </c>
      <c r="BK5" s="101">
        <f t="shared" si="0"/>
        <v>285.33333333333331</v>
      </c>
      <c r="BL5" s="101">
        <f t="shared" si="0"/>
        <v>349.66666666666669</v>
      </c>
      <c r="BM5" s="101">
        <f t="shared" si="0"/>
        <v>409.33333333333331</v>
      </c>
      <c r="BN5" s="101">
        <f t="shared" si="0"/>
        <v>462.66666666666669</v>
      </c>
      <c r="BO5" s="101">
        <f t="shared" si="0"/>
        <v>514</v>
      </c>
      <c r="BP5" s="101">
        <f t="shared" si="0"/>
        <v>571.66666666666663</v>
      </c>
      <c r="BQ5" s="101">
        <f t="shared" si="0"/>
        <v>621</v>
      </c>
      <c r="BR5" s="101">
        <f t="shared" si="0"/>
        <v>674</v>
      </c>
      <c r="BS5" s="101">
        <f t="shared" si="0"/>
        <v>713.33333333333337</v>
      </c>
      <c r="BT5" s="101">
        <f t="shared" si="0"/>
        <v>746.33333333333337</v>
      </c>
      <c r="BU5" s="101">
        <f t="shared" si="0"/>
        <v>776.66666666666663</v>
      </c>
      <c r="BV5" s="101">
        <f t="shared" si="0"/>
        <v>809</v>
      </c>
      <c r="BW5" s="101">
        <f t="shared" si="0"/>
        <v>856.66666666666663</v>
      </c>
      <c r="BX5" s="101">
        <f t="shared" si="0"/>
        <v>866.66666666666663</v>
      </c>
      <c r="BY5" s="101">
        <f t="shared" ref="BY5:CB5" si="1">AVERAGE(AA6:AA8)</f>
        <v>897.33333333333337</v>
      </c>
      <c r="BZ5" s="101">
        <f t="shared" si="1"/>
        <v>902.66666666666663</v>
      </c>
      <c r="CA5" s="101">
        <f t="shared" si="1"/>
        <v>913.33333333333337</v>
      </c>
      <c r="CB5" s="101">
        <f t="shared" si="1"/>
        <v>926.66666666666663</v>
      </c>
      <c r="CE5" s="104" t="s">
        <v>78</v>
      </c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6"/>
      <c r="EH5" s="101">
        <f t="shared" ref="EH5:EM5" si="2">AVERAGE(CI5:CI14)</f>
        <v>84.266666666666666</v>
      </c>
      <c r="EI5" s="101">
        <f t="shared" si="2"/>
        <v>128.26666666666668</v>
      </c>
      <c r="EJ5" s="101">
        <f t="shared" si="2"/>
        <v>162.66666666666666</v>
      </c>
      <c r="EK5" s="101">
        <f t="shared" si="2"/>
        <v>194.88888888888889</v>
      </c>
      <c r="EL5" s="101">
        <f t="shared" si="2"/>
        <v>271</v>
      </c>
      <c r="EM5" s="101">
        <f t="shared" si="2"/>
        <v>340</v>
      </c>
      <c r="EN5" s="101">
        <f t="shared" ref="EN5:EV5" si="3">AVERAGE(CO5:CO14)</f>
        <v>399.77777777777777</v>
      </c>
      <c r="EO5" s="101">
        <f t="shared" si="3"/>
        <v>465.66666666666669</v>
      </c>
      <c r="EP5" s="101">
        <f t="shared" si="3"/>
        <v>543.66666666666663</v>
      </c>
      <c r="EQ5" s="101">
        <f t="shared" si="3"/>
        <v>612.55555555555554</v>
      </c>
      <c r="ER5" s="101">
        <f t="shared" si="3"/>
        <v>682.22222222222217</v>
      </c>
      <c r="ES5" s="101">
        <f t="shared" si="3"/>
        <v>746.55555555555554</v>
      </c>
      <c r="ET5" s="101">
        <f t="shared" si="3"/>
        <v>816.77777777777783</v>
      </c>
      <c r="EU5" s="101">
        <f t="shared" si="3"/>
        <v>892.88888888888891</v>
      </c>
      <c r="EV5" s="101">
        <f t="shared" si="3"/>
        <v>969.375</v>
      </c>
      <c r="EW5" s="101">
        <f t="shared" ref="EW5" si="4">AVERAGE(CX5:CX14)</f>
        <v>1014.25</v>
      </c>
      <c r="EX5" s="101">
        <f>AVERAGE(CY5:CY13)</f>
        <v>1048.625</v>
      </c>
      <c r="EY5" s="101">
        <f>AVERAGE(CZ5:CZ13)</f>
        <v>1084.625</v>
      </c>
      <c r="EZ5" s="101">
        <f>AVERAGE(DA5:DA13)</f>
        <v>1161.375</v>
      </c>
      <c r="FA5" s="101">
        <f t="shared" ref="FA5" si="5">AVERAGE(DB5:DB14)</f>
        <v>1243.875</v>
      </c>
      <c r="FB5" s="101">
        <f t="shared" ref="FB5" si="6">AVERAGE(DC5:DC14)</f>
        <v>1277.125</v>
      </c>
      <c r="FC5" s="101">
        <f t="shared" ref="FC5" si="7">AVERAGE(DD5:DD14)</f>
        <v>1326.875</v>
      </c>
      <c r="FD5" s="101">
        <f t="shared" ref="FD5" si="8">AVERAGE(DE5:DE14)</f>
        <v>1348.375</v>
      </c>
      <c r="FE5" s="101">
        <f t="shared" ref="FE5" si="9">AVERAGE(DF5:DF14)</f>
        <v>1391.625</v>
      </c>
      <c r="FF5" s="101">
        <f t="shared" ref="FF5" si="10">AVERAGE(DG5:DG14)</f>
        <v>1407.125</v>
      </c>
    </row>
    <row r="6" spans="2:162" ht="14.4" customHeight="1" x14ac:dyDescent="0.3">
      <c r="B6" s="57" t="s">
        <v>57</v>
      </c>
      <c r="C6" s="16">
        <v>1.9</v>
      </c>
      <c r="D6" s="36">
        <v>4.7</v>
      </c>
      <c r="E6" s="17">
        <v>17.2</v>
      </c>
      <c r="F6" s="18">
        <v>32.700000000000003</v>
      </c>
      <c r="G6" s="17">
        <v>52.8</v>
      </c>
      <c r="H6" s="17">
        <v>71</v>
      </c>
      <c r="I6" s="17">
        <v>97</v>
      </c>
      <c r="J6" s="17">
        <v>144</v>
      </c>
      <c r="K6" s="17">
        <v>191</v>
      </c>
      <c r="L6" s="17">
        <v>234</v>
      </c>
      <c r="M6" s="46">
        <v>279</v>
      </c>
      <c r="N6" s="46">
        <v>344</v>
      </c>
      <c r="O6" s="46">
        <v>402</v>
      </c>
      <c r="P6" s="78">
        <v>455</v>
      </c>
      <c r="Q6" s="78">
        <v>500</v>
      </c>
      <c r="R6" s="78">
        <v>556</v>
      </c>
      <c r="S6" s="78">
        <v>605</v>
      </c>
      <c r="T6" s="78">
        <v>653</v>
      </c>
      <c r="U6" s="78">
        <v>690</v>
      </c>
      <c r="V6" s="78">
        <v>718</v>
      </c>
      <c r="W6" s="78">
        <v>747</v>
      </c>
      <c r="X6" s="78">
        <v>775</v>
      </c>
      <c r="Y6" s="78">
        <v>819</v>
      </c>
      <c r="Z6" s="78">
        <v>826</v>
      </c>
      <c r="AA6" s="78">
        <v>853</v>
      </c>
      <c r="AB6" s="78">
        <v>857</v>
      </c>
      <c r="AC6" s="78">
        <v>865</v>
      </c>
      <c r="AD6" s="78">
        <v>885</v>
      </c>
      <c r="AE6" s="45">
        <f t="shared" ref="AE6:AN8" si="11">F6-E6</f>
        <v>15.500000000000004</v>
      </c>
      <c r="AF6" s="45">
        <f t="shared" si="11"/>
        <v>20.099999999999994</v>
      </c>
      <c r="AG6" s="45">
        <f t="shared" si="11"/>
        <v>18.200000000000003</v>
      </c>
      <c r="AH6" s="45">
        <f t="shared" si="11"/>
        <v>26</v>
      </c>
      <c r="AI6" s="45">
        <f t="shared" si="11"/>
        <v>47</v>
      </c>
      <c r="AJ6" s="45">
        <f t="shared" si="11"/>
        <v>47</v>
      </c>
      <c r="AK6" s="45">
        <f t="shared" si="11"/>
        <v>43</v>
      </c>
      <c r="AL6" s="45">
        <f t="shared" si="11"/>
        <v>45</v>
      </c>
      <c r="AM6" s="45">
        <f t="shared" si="11"/>
        <v>65</v>
      </c>
      <c r="AN6" s="45">
        <f t="shared" si="11"/>
        <v>58</v>
      </c>
      <c r="AO6" s="45">
        <f t="shared" ref="AO6:AX8" si="12">P6-O6</f>
        <v>53</v>
      </c>
      <c r="AP6" s="45">
        <f t="shared" si="12"/>
        <v>45</v>
      </c>
      <c r="AQ6" s="45">
        <f t="shared" si="12"/>
        <v>56</v>
      </c>
      <c r="AR6" s="45">
        <f t="shared" si="12"/>
        <v>49</v>
      </c>
      <c r="AS6" s="45">
        <f t="shared" si="12"/>
        <v>48</v>
      </c>
      <c r="AT6" s="45">
        <f t="shared" si="12"/>
        <v>37</v>
      </c>
      <c r="AU6" s="45">
        <f t="shared" si="12"/>
        <v>28</v>
      </c>
      <c r="AV6" s="45">
        <f t="shared" si="12"/>
        <v>29</v>
      </c>
      <c r="AW6" s="45">
        <f t="shared" si="12"/>
        <v>28</v>
      </c>
      <c r="AX6" s="45">
        <f t="shared" si="12"/>
        <v>44</v>
      </c>
      <c r="AY6" s="45">
        <f t="shared" ref="AY6:AY8" si="13">Z6-Y6</f>
        <v>7</v>
      </c>
      <c r="AZ6" s="45">
        <f t="shared" ref="AZ6:BC8" si="14">AA6-Z6</f>
        <v>27</v>
      </c>
      <c r="BA6" s="45">
        <f t="shared" si="14"/>
        <v>4</v>
      </c>
      <c r="BB6" s="45">
        <f t="shared" si="14"/>
        <v>8</v>
      </c>
      <c r="BC6" s="45">
        <f t="shared" si="14"/>
        <v>20</v>
      </c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E6" s="55" t="s">
        <v>21</v>
      </c>
      <c r="CF6" s="16">
        <v>27.8</v>
      </c>
      <c r="CG6" s="72">
        <v>58.7</v>
      </c>
      <c r="CH6" s="17">
        <v>67.900000000000006</v>
      </c>
      <c r="CI6" s="18">
        <v>86.8</v>
      </c>
      <c r="CJ6" s="17">
        <v>128.6</v>
      </c>
      <c r="CK6" s="17">
        <v>160</v>
      </c>
      <c r="CL6" s="17">
        <v>190</v>
      </c>
      <c r="CM6" s="17">
        <v>265</v>
      </c>
      <c r="CN6" s="17">
        <v>331</v>
      </c>
      <c r="CO6" s="18">
        <v>389</v>
      </c>
      <c r="CP6" s="46">
        <v>454</v>
      </c>
      <c r="CQ6" s="46">
        <v>533</v>
      </c>
      <c r="CR6" s="46">
        <v>600</v>
      </c>
      <c r="CS6" s="46">
        <v>668</v>
      </c>
      <c r="CT6" s="46">
        <v>731</v>
      </c>
      <c r="CU6" s="46">
        <v>803</v>
      </c>
      <c r="CV6" s="46">
        <v>879</v>
      </c>
      <c r="CW6" s="46">
        <v>955</v>
      </c>
      <c r="CX6" s="46">
        <v>999</v>
      </c>
      <c r="CY6" s="46">
        <v>1032</v>
      </c>
      <c r="CZ6" s="46">
        <v>1067</v>
      </c>
      <c r="DA6" s="46">
        <v>1143</v>
      </c>
      <c r="DB6" s="46">
        <v>1227</v>
      </c>
      <c r="DC6" s="46">
        <v>1260</v>
      </c>
      <c r="DD6" s="46">
        <v>1309</v>
      </c>
      <c r="DE6" s="46">
        <v>1330</v>
      </c>
      <c r="DF6" s="46">
        <v>1375</v>
      </c>
      <c r="DG6" s="46">
        <v>1390</v>
      </c>
      <c r="DH6" s="73">
        <f t="shared" ref="DH6:DH13" si="15">CH6-CG6</f>
        <v>9.2000000000000028</v>
      </c>
      <c r="DI6" s="73">
        <f t="shared" ref="DI6:DI13" si="16">CI6-CH6</f>
        <v>18.899999999999991</v>
      </c>
      <c r="DJ6" s="73">
        <f t="shared" ref="DJ6:DJ13" si="17">CJ6-CI6</f>
        <v>41.8</v>
      </c>
      <c r="DK6" s="73">
        <f t="shared" ref="DK6:DK13" si="18">CK6-CJ6</f>
        <v>31.400000000000006</v>
      </c>
      <c r="DL6" s="73">
        <f t="shared" ref="DL6:DL13" si="19">CL6-CK6</f>
        <v>30</v>
      </c>
      <c r="DM6" s="96">
        <f t="shared" ref="DM6:DM13" si="20">CM6-CL6</f>
        <v>75</v>
      </c>
      <c r="DN6" s="73">
        <f t="shared" ref="DN6:DN13" si="21">CN6-CM6</f>
        <v>66</v>
      </c>
      <c r="DO6" s="73">
        <f t="shared" ref="DO6:DO13" si="22">CO6-CN6</f>
        <v>58</v>
      </c>
      <c r="DP6" s="19">
        <f t="shared" ref="DP6:DP13" si="23">CP6-CO6</f>
        <v>65</v>
      </c>
      <c r="DQ6" s="91">
        <f t="shared" ref="DQ6:DQ13" si="24">CQ6-CP6</f>
        <v>79</v>
      </c>
      <c r="DR6" s="19">
        <f t="shared" ref="DR6:DR13" si="25">CR6-CQ6</f>
        <v>67</v>
      </c>
      <c r="DS6" s="19">
        <f t="shared" ref="DS6:DS13" si="26">CS6-CR6</f>
        <v>68</v>
      </c>
      <c r="DT6" s="19">
        <f t="shared" ref="DT6:DT13" si="27">CT6-CS6</f>
        <v>63</v>
      </c>
      <c r="DU6" s="91">
        <f t="shared" ref="DU6:DU13" si="28">CU6-CT6</f>
        <v>72</v>
      </c>
      <c r="DV6" s="91">
        <f t="shared" ref="DV6:DV13" si="29">CV6-CU6</f>
        <v>76</v>
      </c>
      <c r="DW6" s="91">
        <f t="shared" ref="DW6:DW13" si="30">CW6-CV6</f>
        <v>76</v>
      </c>
      <c r="DX6" s="19">
        <f t="shared" ref="DX6:DX13" si="31">CX6-CW6</f>
        <v>44</v>
      </c>
      <c r="DY6" s="19">
        <f t="shared" ref="DY6:DY13" si="32">CY6-CX6</f>
        <v>33</v>
      </c>
      <c r="DZ6" s="19">
        <f t="shared" ref="DZ6:DZ13" si="33">CZ6-CY6</f>
        <v>35</v>
      </c>
      <c r="EA6" s="91">
        <f t="shared" ref="EA6:EA13" si="34">DA6-CZ6</f>
        <v>76</v>
      </c>
      <c r="EB6" s="19">
        <f t="shared" ref="EB6:EB13" si="35">DB6-DA6</f>
        <v>84</v>
      </c>
      <c r="EC6" s="19">
        <f t="shared" ref="EC6:EC13" si="36">DC6-DB6</f>
        <v>33</v>
      </c>
      <c r="ED6" s="64">
        <f t="shared" ref="ED6:ED13" si="37">DD6-DC6</f>
        <v>49</v>
      </c>
      <c r="EE6" s="64">
        <f t="shared" ref="EE6:EE13" si="38">DE6-DD6</f>
        <v>21</v>
      </c>
      <c r="EF6" s="64">
        <f t="shared" ref="EF6:EF13" si="39">DF6-DE6</f>
        <v>45</v>
      </c>
      <c r="EG6" s="64">
        <f t="shared" ref="EG6:EG13" si="40">DG6-DF6</f>
        <v>15</v>
      </c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</row>
    <row r="7" spans="2:162" ht="15" customHeight="1" x14ac:dyDescent="0.3">
      <c r="B7" s="57" t="s">
        <v>45</v>
      </c>
      <c r="C7" s="16">
        <v>2.7</v>
      </c>
      <c r="D7" s="29">
        <v>6</v>
      </c>
      <c r="E7" s="17">
        <v>12.2</v>
      </c>
      <c r="F7" s="18">
        <v>24.6</v>
      </c>
      <c r="G7" s="17">
        <v>48.8</v>
      </c>
      <c r="H7" s="17">
        <v>63</v>
      </c>
      <c r="I7" s="17">
        <v>96</v>
      </c>
      <c r="J7" s="17">
        <v>165</v>
      </c>
      <c r="K7" s="17">
        <v>218</v>
      </c>
      <c r="L7" s="7">
        <v>272</v>
      </c>
      <c r="M7" s="6">
        <v>325</v>
      </c>
      <c r="N7" s="6">
        <v>394</v>
      </c>
      <c r="O7" s="6">
        <v>459</v>
      </c>
      <c r="P7" s="78">
        <v>518</v>
      </c>
      <c r="Q7" s="78">
        <v>574</v>
      </c>
      <c r="R7" s="78">
        <v>637</v>
      </c>
      <c r="S7" s="78">
        <v>692</v>
      </c>
      <c r="T7" s="78">
        <v>752</v>
      </c>
      <c r="U7" s="78">
        <v>794</v>
      </c>
      <c r="V7" s="78">
        <v>834</v>
      </c>
      <c r="W7" s="78">
        <v>870</v>
      </c>
      <c r="X7" s="78">
        <v>910</v>
      </c>
      <c r="Y7" s="78">
        <v>964</v>
      </c>
      <c r="Z7" s="78">
        <v>979</v>
      </c>
      <c r="AA7" s="78">
        <v>1013</v>
      </c>
      <c r="AB7" s="78">
        <v>1021</v>
      </c>
      <c r="AC7" s="78">
        <v>1035</v>
      </c>
      <c r="AD7" s="78">
        <v>1043</v>
      </c>
      <c r="AE7" s="45">
        <f t="shared" si="11"/>
        <v>12.400000000000002</v>
      </c>
      <c r="AF7" s="45">
        <f t="shared" si="11"/>
        <v>24.199999999999996</v>
      </c>
      <c r="AG7" s="45">
        <f t="shared" si="11"/>
        <v>14.200000000000003</v>
      </c>
      <c r="AH7" s="45">
        <f t="shared" si="11"/>
        <v>33</v>
      </c>
      <c r="AI7" s="45">
        <f t="shared" si="11"/>
        <v>69</v>
      </c>
      <c r="AJ7" s="45">
        <f t="shared" si="11"/>
        <v>53</v>
      </c>
      <c r="AK7" s="45">
        <f t="shared" si="11"/>
        <v>54</v>
      </c>
      <c r="AL7" s="45">
        <f t="shared" si="11"/>
        <v>53</v>
      </c>
      <c r="AM7" s="45">
        <f t="shared" si="11"/>
        <v>69</v>
      </c>
      <c r="AN7" s="45">
        <f t="shared" si="11"/>
        <v>65</v>
      </c>
      <c r="AO7" s="45">
        <f t="shared" si="12"/>
        <v>59</v>
      </c>
      <c r="AP7" s="45">
        <f t="shared" si="12"/>
        <v>56</v>
      </c>
      <c r="AQ7" s="45">
        <f t="shared" si="12"/>
        <v>63</v>
      </c>
      <c r="AR7" s="45">
        <f t="shared" si="12"/>
        <v>55</v>
      </c>
      <c r="AS7" s="45">
        <f t="shared" si="12"/>
        <v>60</v>
      </c>
      <c r="AT7" s="45">
        <f t="shared" si="12"/>
        <v>42</v>
      </c>
      <c r="AU7" s="45">
        <f t="shared" si="12"/>
        <v>40</v>
      </c>
      <c r="AV7" s="45">
        <f t="shared" si="12"/>
        <v>36</v>
      </c>
      <c r="AW7" s="45">
        <f t="shared" si="12"/>
        <v>40</v>
      </c>
      <c r="AX7" s="45">
        <f t="shared" si="12"/>
        <v>54</v>
      </c>
      <c r="AY7" s="45">
        <f t="shared" si="13"/>
        <v>15</v>
      </c>
      <c r="AZ7" s="45">
        <f t="shared" si="14"/>
        <v>34</v>
      </c>
      <c r="BA7" s="45">
        <f t="shared" si="14"/>
        <v>8</v>
      </c>
      <c r="BB7" s="45">
        <f t="shared" si="14"/>
        <v>14</v>
      </c>
      <c r="BC7" s="45">
        <f t="shared" si="14"/>
        <v>8</v>
      </c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E7" s="65" t="s">
        <v>58</v>
      </c>
      <c r="CF7" s="3">
        <v>25.9</v>
      </c>
      <c r="CG7" s="29">
        <v>56.5</v>
      </c>
      <c r="CH7" s="7">
        <v>64.7</v>
      </c>
      <c r="CI7" s="11">
        <v>80.8</v>
      </c>
      <c r="CJ7" s="7">
        <v>120.7</v>
      </c>
      <c r="CK7" s="7">
        <v>149</v>
      </c>
      <c r="CL7" s="7">
        <v>174</v>
      </c>
      <c r="CM7" s="7">
        <v>243</v>
      </c>
      <c r="CN7" s="7">
        <v>305</v>
      </c>
      <c r="CO7" s="11">
        <v>359</v>
      </c>
      <c r="CP7" s="6">
        <v>420</v>
      </c>
      <c r="CQ7" s="6">
        <v>493</v>
      </c>
      <c r="CR7" s="6">
        <v>554</v>
      </c>
      <c r="CS7" s="6">
        <v>617</v>
      </c>
      <c r="CT7" s="6">
        <v>677</v>
      </c>
      <c r="CU7" s="6">
        <v>745</v>
      </c>
      <c r="CV7" s="6">
        <v>816</v>
      </c>
      <c r="CW7" s="6">
        <v>886</v>
      </c>
      <c r="CX7" s="6">
        <v>927</v>
      </c>
      <c r="CY7" s="6">
        <v>957</v>
      </c>
      <c r="CZ7" s="6">
        <v>988</v>
      </c>
      <c r="DA7" s="6">
        <v>1063</v>
      </c>
      <c r="DB7" s="6">
        <v>1143</v>
      </c>
      <c r="DC7" s="6">
        <v>1174</v>
      </c>
      <c r="DD7" s="6">
        <v>1222</v>
      </c>
      <c r="DE7" s="6">
        <v>1243</v>
      </c>
      <c r="DF7" s="6">
        <v>1286</v>
      </c>
      <c r="DG7" s="6">
        <v>1300</v>
      </c>
      <c r="DH7" s="66">
        <f t="shared" si="15"/>
        <v>8.2000000000000028</v>
      </c>
      <c r="DI7" s="66">
        <f t="shared" si="16"/>
        <v>16.099999999999994</v>
      </c>
      <c r="DJ7" s="66">
        <f t="shared" si="17"/>
        <v>39.900000000000006</v>
      </c>
      <c r="DK7" s="66">
        <f t="shared" si="18"/>
        <v>28.299999999999997</v>
      </c>
      <c r="DL7" s="66">
        <f t="shared" si="19"/>
        <v>25</v>
      </c>
      <c r="DM7" s="66">
        <f t="shared" si="20"/>
        <v>69</v>
      </c>
      <c r="DN7" s="66">
        <f t="shared" si="21"/>
        <v>62</v>
      </c>
      <c r="DO7" s="66">
        <f t="shared" si="22"/>
        <v>54</v>
      </c>
      <c r="DP7" s="67">
        <f t="shared" si="23"/>
        <v>61</v>
      </c>
      <c r="DQ7" s="90">
        <f t="shared" si="24"/>
        <v>73</v>
      </c>
      <c r="DR7" s="67">
        <f t="shared" si="25"/>
        <v>61</v>
      </c>
      <c r="DS7" s="67">
        <f t="shared" si="26"/>
        <v>63</v>
      </c>
      <c r="DT7" s="67">
        <f t="shared" si="27"/>
        <v>60</v>
      </c>
      <c r="DU7" s="67">
        <f t="shared" si="28"/>
        <v>68</v>
      </c>
      <c r="DV7" s="90">
        <f t="shared" si="29"/>
        <v>71</v>
      </c>
      <c r="DW7" s="90">
        <f t="shared" si="30"/>
        <v>70</v>
      </c>
      <c r="DX7" s="67">
        <f t="shared" si="31"/>
        <v>41</v>
      </c>
      <c r="DY7" s="67">
        <f t="shared" si="32"/>
        <v>30</v>
      </c>
      <c r="DZ7" s="67">
        <f t="shared" si="33"/>
        <v>31</v>
      </c>
      <c r="EA7" s="90">
        <f t="shared" si="34"/>
        <v>75</v>
      </c>
      <c r="EB7" s="67">
        <f t="shared" si="35"/>
        <v>80</v>
      </c>
      <c r="EC7" s="67">
        <f t="shared" si="36"/>
        <v>31</v>
      </c>
      <c r="ED7" s="67">
        <f t="shared" si="37"/>
        <v>48</v>
      </c>
      <c r="EE7" s="67">
        <f t="shared" si="38"/>
        <v>21</v>
      </c>
      <c r="EF7" s="67">
        <f t="shared" si="39"/>
        <v>43</v>
      </c>
      <c r="EG7" s="67">
        <f t="shared" si="40"/>
        <v>14</v>
      </c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</row>
    <row r="8" spans="2:162" ht="15" thickBot="1" x14ac:dyDescent="0.35">
      <c r="B8" s="33" t="s">
        <v>46</v>
      </c>
      <c r="C8" s="4">
        <v>3.3</v>
      </c>
      <c r="D8" s="36">
        <v>4.3</v>
      </c>
      <c r="E8" s="9">
        <v>9.6999999999999993</v>
      </c>
      <c r="F8" s="13">
        <v>19.399999999999999</v>
      </c>
      <c r="G8" s="9">
        <v>36.6</v>
      </c>
      <c r="H8" s="9">
        <v>46.5</v>
      </c>
      <c r="I8" s="9">
        <v>69.5</v>
      </c>
      <c r="J8" s="9">
        <v>123</v>
      </c>
      <c r="K8" s="9">
        <v>169</v>
      </c>
      <c r="L8" s="7">
        <v>210</v>
      </c>
      <c r="M8" s="6">
        <v>252</v>
      </c>
      <c r="N8" s="6">
        <v>311</v>
      </c>
      <c r="O8" s="6">
        <v>367</v>
      </c>
      <c r="P8" s="78">
        <v>415</v>
      </c>
      <c r="Q8" s="78">
        <v>468</v>
      </c>
      <c r="R8" s="78">
        <v>522</v>
      </c>
      <c r="S8" s="78">
        <v>566</v>
      </c>
      <c r="T8" s="78">
        <v>617</v>
      </c>
      <c r="U8" s="78">
        <v>656</v>
      </c>
      <c r="V8" s="78">
        <v>687</v>
      </c>
      <c r="W8" s="78">
        <v>713</v>
      </c>
      <c r="X8" s="78">
        <v>742</v>
      </c>
      <c r="Y8" s="78">
        <v>787</v>
      </c>
      <c r="Z8" s="78">
        <v>795</v>
      </c>
      <c r="AA8" s="78">
        <v>826</v>
      </c>
      <c r="AB8" s="78">
        <v>830</v>
      </c>
      <c r="AC8" s="78">
        <v>840</v>
      </c>
      <c r="AD8" s="78">
        <v>852</v>
      </c>
      <c r="AE8" s="45">
        <f t="shared" si="11"/>
        <v>9.6999999999999993</v>
      </c>
      <c r="AF8" s="45">
        <f t="shared" si="11"/>
        <v>17.200000000000003</v>
      </c>
      <c r="AG8" s="45">
        <f t="shared" si="11"/>
        <v>9.8999999999999986</v>
      </c>
      <c r="AH8" s="45">
        <f t="shared" si="11"/>
        <v>23</v>
      </c>
      <c r="AI8" s="45">
        <f t="shared" si="11"/>
        <v>53.5</v>
      </c>
      <c r="AJ8" s="45">
        <f t="shared" si="11"/>
        <v>46</v>
      </c>
      <c r="AK8" s="45">
        <f t="shared" si="11"/>
        <v>41</v>
      </c>
      <c r="AL8" s="45">
        <f t="shared" si="11"/>
        <v>42</v>
      </c>
      <c r="AM8" s="45">
        <f t="shared" si="11"/>
        <v>59</v>
      </c>
      <c r="AN8" s="45">
        <f t="shared" si="11"/>
        <v>56</v>
      </c>
      <c r="AO8" s="45">
        <f t="shared" si="12"/>
        <v>48</v>
      </c>
      <c r="AP8" s="45">
        <f t="shared" si="12"/>
        <v>53</v>
      </c>
      <c r="AQ8" s="45">
        <f t="shared" si="12"/>
        <v>54</v>
      </c>
      <c r="AR8" s="45">
        <f t="shared" si="12"/>
        <v>44</v>
      </c>
      <c r="AS8" s="45">
        <f t="shared" si="12"/>
        <v>51</v>
      </c>
      <c r="AT8" s="45">
        <f t="shared" si="12"/>
        <v>39</v>
      </c>
      <c r="AU8" s="45">
        <f t="shared" si="12"/>
        <v>31</v>
      </c>
      <c r="AV8" s="45">
        <f t="shared" si="12"/>
        <v>26</v>
      </c>
      <c r="AW8" s="45">
        <f t="shared" si="12"/>
        <v>29</v>
      </c>
      <c r="AX8" s="45">
        <f t="shared" si="12"/>
        <v>45</v>
      </c>
      <c r="AY8" s="45">
        <f t="shared" si="13"/>
        <v>8</v>
      </c>
      <c r="AZ8" s="45">
        <f t="shared" si="14"/>
        <v>31</v>
      </c>
      <c r="BA8" s="45">
        <f t="shared" si="14"/>
        <v>4</v>
      </c>
      <c r="BB8" s="45">
        <f t="shared" si="14"/>
        <v>10</v>
      </c>
      <c r="BC8" s="45">
        <f t="shared" si="14"/>
        <v>12</v>
      </c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E8" s="65" t="s">
        <v>22</v>
      </c>
      <c r="CF8" s="3">
        <v>30.5</v>
      </c>
      <c r="CG8" s="29">
        <v>63</v>
      </c>
      <c r="CH8" s="7">
        <v>72.8</v>
      </c>
      <c r="CI8" s="11">
        <v>91.8</v>
      </c>
      <c r="CJ8" s="7">
        <v>134.6</v>
      </c>
      <c r="CK8" s="7">
        <v>166</v>
      </c>
      <c r="CL8" s="7">
        <v>196</v>
      </c>
      <c r="CM8" s="7">
        <v>271</v>
      </c>
      <c r="CN8" s="7">
        <v>339</v>
      </c>
      <c r="CO8" s="11">
        <v>397</v>
      </c>
      <c r="CP8" s="6">
        <v>461</v>
      </c>
      <c r="CQ8" s="6">
        <v>540</v>
      </c>
      <c r="CR8" s="6">
        <v>607</v>
      </c>
      <c r="CS8" s="6">
        <v>677</v>
      </c>
      <c r="CT8" s="6">
        <v>740</v>
      </c>
      <c r="CU8" s="6">
        <v>812</v>
      </c>
      <c r="CV8" s="6">
        <v>889</v>
      </c>
      <c r="CW8" s="6">
        <v>964</v>
      </c>
      <c r="CX8" s="6">
        <v>1008</v>
      </c>
      <c r="CY8" s="6">
        <v>1041</v>
      </c>
      <c r="CZ8" s="6">
        <v>1075</v>
      </c>
      <c r="DA8" s="6">
        <v>1150</v>
      </c>
      <c r="DB8" s="6">
        <v>1230</v>
      </c>
      <c r="DC8" s="6">
        <v>1264</v>
      </c>
      <c r="DD8" s="6">
        <v>1313</v>
      </c>
      <c r="DE8" s="6">
        <v>1335</v>
      </c>
      <c r="DF8" s="6">
        <v>1379</v>
      </c>
      <c r="DG8" s="6">
        <v>1395</v>
      </c>
      <c r="DH8" s="66">
        <f t="shared" si="15"/>
        <v>9.7999999999999972</v>
      </c>
      <c r="DI8" s="66">
        <f t="shared" si="16"/>
        <v>19</v>
      </c>
      <c r="DJ8" s="66">
        <f t="shared" si="17"/>
        <v>42.8</v>
      </c>
      <c r="DK8" s="66">
        <f t="shared" si="18"/>
        <v>31.400000000000006</v>
      </c>
      <c r="DL8" s="66">
        <f t="shared" si="19"/>
        <v>30</v>
      </c>
      <c r="DM8" s="95">
        <f t="shared" si="20"/>
        <v>75</v>
      </c>
      <c r="DN8" s="66">
        <f t="shared" si="21"/>
        <v>68</v>
      </c>
      <c r="DO8" s="66">
        <f t="shared" si="22"/>
        <v>58</v>
      </c>
      <c r="DP8" s="67">
        <f t="shared" si="23"/>
        <v>64</v>
      </c>
      <c r="DQ8" s="90">
        <f t="shared" si="24"/>
        <v>79</v>
      </c>
      <c r="DR8" s="67">
        <f t="shared" si="25"/>
        <v>67</v>
      </c>
      <c r="DS8" s="90">
        <f t="shared" si="26"/>
        <v>70</v>
      </c>
      <c r="DT8" s="67">
        <f t="shared" si="27"/>
        <v>63</v>
      </c>
      <c r="DU8" s="90">
        <f t="shared" si="28"/>
        <v>72</v>
      </c>
      <c r="DV8" s="90">
        <f t="shared" si="29"/>
        <v>77</v>
      </c>
      <c r="DW8" s="90">
        <f t="shared" si="30"/>
        <v>75</v>
      </c>
      <c r="DX8" s="67">
        <f t="shared" si="31"/>
        <v>44</v>
      </c>
      <c r="DY8" s="67">
        <f t="shared" si="32"/>
        <v>33</v>
      </c>
      <c r="DZ8" s="67">
        <f t="shared" si="33"/>
        <v>34</v>
      </c>
      <c r="EA8" s="90">
        <f t="shared" si="34"/>
        <v>75</v>
      </c>
      <c r="EB8" s="67">
        <f t="shared" si="35"/>
        <v>80</v>
      </c>
      <c r="EC8" s="67">
        <f t="shared" si="36"/>
        <v>34</v>
      </c>
      <c r="ED8" s="67">
        <f t="shared" si="37"/>
        <v>49</v>
      </c>
      <c r="EE8" s="67">
        <f t="shared" si="38"/>
        <v>22</v>
      </c>
      <c r="EF8" s="67">
        <f t="shared" si="39"/>
        <v>44</v>
      </c>
      <c r="EG8" s="67">
        <f t="shared" si="40"/>
        <v>16</v>
      </c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</row>
    <row r="9" spans="2:162" ht="14.4" customHeight="1" thickBot="1" x14ac:dyDescent="0.35">
      <c r="B9" s="104" t="s">
        <v>76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6"/>
      <c r="BD9" s="101">
        <f t="shared" ref="BD9:BX9" si="41">AVERAGE(F10:F13)</f>
        <v>30.274999999999999</v>
      </c>
      <c r="BE9" s="101">
        <f t="shared" si="41"/>
        <v>57.6</v>
      </c>
      <c r="BF9" s="101">
        <f t="shared" si="41"/>
        <v>78.75</v>
      </c>
      <c r="BG9" s="101">
        <f t="shared" si="41"/>
        <v>111.75</v>
      </c>
      <c r="BH9" s="101">
        <f t="shared" si="41"/>
        <v>178.75</v>
      </c>
      <c r="BI9" s="101">
        <f t="shared" si="41"/>
        <v>235</v>
      </c>
      <c r="BJ9" s="101">
        <f t="shared" si="41"/>
        <v>282.75</v>
      </c>
      <c r="BK9" s="101">
        <f t="shared" si="41"/>
        <v>338.75</v>
      </c>
      <c r="BL9" s="101">
        <f t="shared" si="41"/>
        <v>408</v>
      </c>
      <c r="BM9" s="101">
        <f t="shared" si="41"/>
        <v>475</v>
      </c>
      <c r="BN9" s="101">
        <f t="shared" si="41"/>
        <v>537.75</v>
      </c>
      <c r="BO9" s="101">
        <f t="shared" si="41"/>
        <v>600</v>
      </c>
      <c r="BP9" s="101">
        <f t="shared" si="41"/>
        <v>663</v>
      </c>
      <c r="BQ9" s="101">
        <f t="shared" si="41"/>
        <v>726.5</v>
      </c>
      <c r="BR9" s="101">
        <f t="shared" si="41"/>
        <v>786.5</v>
      </c>
      <c r="BS9" s="101">
        <f t="shared" si="41"/>
        <v>831.75</v>
      </c>
      <c r="BT9" s="101">
        <f t="shared" si="41"/>
        <v>870.5</v>
      </c>
      <c r="BU9" s="101">
        <f t="shared" si="41"/>
        <v>908.5</v>
      </c>
      <c r="BV9" s="101">
        <f t="shared" si="41"/>
        <v>961</v>
      </c>
      <c r="BW9" s="101">
        <f t="shared" si="41"/>
        <v>1026.75</v>
      </c>
      <c r="BX9" s="101">
        <f t="shared" si="41"/>
        <v>1047</v>
      </c>
      <c r="BY9" s="101">
        <f t="shared" ref="BY9:CB9" si="42">AVERAGE(AA10:AA13)</f>
        <v>1077.75</v>
      </c>
      <c r="BZ9" s="101">
        <f t="shared" si="42"/>
        <v>1090.25</v>
      </c>
      <c r="CA9" s="101">
        <f t="shared" si="42"/>
        <v>1107.75</v>
      </c>
      <c r="CB9" s="101">
        <f t="shared" si="42"/>
        <v>1120.5</v>
      </c>
      <c r="CD9" s="6"/>
      <c r="CE9" s="65" t="s">
        <v>23</v>
      </c>
      <c r="CF9" s="3">
        <v>26.1</v>
      </c>
      <c r="CG9" s="29">
        <v>53.7</v>
      </c>
      <c r="CH9" s="7">
        <v>63.2</v>
      </c>
      <c r="CI9" s="11">
        <v>80.599999999999994</v>
      </c>
      <c r="CJ9" s="7">
        <v>123</v>
      </c>
      <c r="CK9" s="7">
        <v>156</v>
      </c>
      <c r="CL9" s="7">
        <v>188</v>
      </c>
      <c r="CM9" s="7">
        <v>260</v>
      </c>
      <c r="CN9" s="7">
        <v>328</v>
      </c>
      <c r="CO9" s="11">
        <v>386</v>
      </c>
      <c r="CP9" s="6">
        <v>450</v>
      </c>
      <c r="CQ9" s="6">
        <v>525</v>
      </c>
      <c r="CR9" s="6">
        <v>592</v>
      </c>
      <c r="CS9" s="6">
        <v>660</v>
      </c>
      <c r="CT9" s="6">
        <v>720</v>
      </c>
      <c r="CU9" s="6">
        <v>786</v>
      </c>
      <c r="CV9" s="6">
        <v>860</v>
      </c>
      <c r="CW9" s="6">
        <v>933</v>
      </c>
      <c r="CX9" s="6">
        <v>974</v>
      </c>
      <c r="CY9" s="6">
        <v>1007</v>
      </c>
      <c r="CZ9" s="6">
        <v>1040</v>
      </c>
      <c r="DA9" s="6">
        <v>1109</v>
      </c>
      <c r="DB9" s="6">
        <v>1186</v>
      </c>
      <c r="DC9" s="6">
        <v>1217</v>
      </c>
      <c r="DD9" s="6">
        <v>1265</v>
      </c>
      <c r="DE9" s="6">
        <v>1286</v>
      </c>
      <c r="DF9" s="6">
        <v>1325</v>
      </c>
      <c r="DG9" s="6">
        <v>1339</v>
      </c>
      <c r="DH9" s="66">
        <f t="shared" si="15"/>
        <v>9.5</v>
      </c>
      <c r="DI9" s="66">
        <f t="shared" si="16"/>
        <v>17.399999999999991</v>
      </c>
      <c r="DJ9" s="66">
        <f t="shared" si="17"/>
        <v>42.400000000000006</v>
      </c>
      <c r="DK9" s="66">
        <f t="shared" si="18"/>
        <v>33</v>
      </c>
      <c r="DL9" s="66">
        <f t="shared" si="19"/>
        <v>32</v>
      </c>
      <c r="DM9" s="95">
        <f t="shared" si="20"/>
        <v>72</v>
      </c>
      <c r="DN9" s="66">
        <f t="shared" si="21"/>
        <v>68</v>
      </c>
      <c r="DO9" s="66">
        <f t="shared" si="22"/>
        <v>58</v>
      </c>
      <c r="DP9" s="67">
        <f t="shared" si="23"/>
        <v>64</v>
      </c>
      <c r="DQ9" s="90">
        <f t="shared" si="24"/>
        <v>75</v>
      </c>
      <c r="DR9" s="67">
        <f t="shared" si="25"/>
        <v>67</v>
      </c>
      <c r="DS9" s="67">
        <f t="shared" si="26"/>
        <v>68</v>
      </c>
      <c r="DT9" s="67">
        <f t="shared" si="27"/>
        <v>60</v>
      </c>
      <c r="DU9" s="67">
        <f t="shared" si="28"/>
        <v>66</v>
      </c>
      <c r="DV9" s="90">
        <f t="shared" si="29"/>
        <v>74</v>
      </c>
      <c r="DW9" s="90">
        <f t="shared" si="30"/>
        <v>73</v>
      </c>
      <c r="DX9" s="67">
        <f t="shared" si="31"/>
        <v>41</v>
      </c>
      <c r="DY9" s="67">
        <f t="shared" si="32"/>
        <v>33</v>
      </c>
      <c r="DZ9" s="67">
        <f t="shared" si="33"/>
        <v>33</v>
      </c>
      <c r="EA9" s="67">
        <f t="shared" si="34"/>
        <v>69</v>
      </c>
      <c r="EB9" s="67">
        <f t="shared" si="35"/>
        <v>77</v>
      </c>
      <c r="EC9" s="67">
        <f t="shared" si="36"/>
        <v>31</v>
      </c>
      <c r="ED9" s="67">
        <f t="shared" si="37"/>
        <v>48</v>
      </c>
      <c r="EE9" s="67">
        <f t="shared" si="38"/>
        <v>21</v>
      </c>
      <c r="EF9" s="67">
        <f t="shared" si="39"/>
        <v>39</v>
      </c>
      <c r="EG9" s="67">
        <f t="shared" si="40"/>
        <v>14</v>
      </c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</row>
    <row r="10" spans="2:162" x14ac:dyDescent="0.3">
      <c r="B10" s="57" t="s">
        <v>47</v>
      </c>
      <c r="C10" s="16">
        <v>5.8</v>
      </c>
      <c r="D10" s="36">
        <v>9.1</v>
      </c>
      <c r="E10" s="17">
        <v>13.6</v>
      </c>
      <c r="F10" s="18">
        <v>32.799999999999997</v>
      </c>
      <c r="G10" s="17">
        <v>60.4</v>
      </c>
      <c r="H10" s="17">
        <v>82</v>
      </c>
      <c r="I10" s="17">
        <v>114</v>
      </c>
      <c r="J10" s="17">
        <v>175</v>
      </c>
      <c r="K10" s="18">
        <v>231</v>
      </c>
      <c r="L10" s="17">
        <v>278</v>
      </c>
      <c r="M10" s="46">
        <v>334</v>
      </c>
      <c r="N10" s="46">
        <v>402</v>
      </c>
      <c r="O10" s="46">
        <v>470</v>
      </c>
      <c r="P10" s="78">
        <v>532</v>
      </c>
      <c r="Q10" s="78">
        <v>597</v>
      </c>
      <c r="R10" s="78">
        <v>658</v>
      </c>
      <c r="S10" s="78">
        <v>721</v>
      </c>
      <c r="T10" s="78">
        <v>782</v>
      </c>
      <c r="U10" s="78">
        <v>830</v>
      </c>
      <c r="V10" s="78">
        <v>868</v>
      </c>
      <c r="W10" s="78">
        <v>907</v>
      </c>
      <c r="X10" s="78">
        <v>953</v>
      </c>
      <c r="Y10" s="78">
        <v>1017</v>
      </c>
      <c r="Z10" s="78">
        <v>1034</v>
      </c>
      <c r="AA10" s="78">
        <v>1066</v>
      </c>
      <c r="AB10" s="78">
        <v>1080</v>
      </c>
      <c r="AC10" s="78">
        <v>1096</v>
      </c>
      <c r="AD10" s="78">
        <v>1110</v>
      </c>
      <c r="AE10" s="45">
        <f t="shared" ref="AE10:AN13" si="43">F10-E10</f>
        <v>19.199999999999996</v>
      </c>
      <c r="AF10" s="45">
        <f t="shared" si="43"/>
        <v>27.6</v>
      </c>
      <c r="AG10" s="45">
        <f t="shared" si="43"/>
        <v>21.6</v>
      </c>
      <c r="AH10" s="45">
        <f t="shared" si="43"/>
        <v>32</v>
      </c>
      <c r="AI10" s="45">
        <f t="shared" si="43"/>
        <v>61</v>
      </c>
      <c r="AJ10" s="45">
        <f t="shared" si="43"/>
        <v>56</v>
      </c>
      <c r="AK10" s="45">
        <f t="shared" si="43"/>
        <v>47</v>
      </c>
      <c r="AL10" s="45">
        <f t="shared" si="43"/>
        <v>56</v>
      </c>
      <c r="AM10" s="45">
        <f t="shared" si="43"/>
        <v>68</v>
      </c>
      <c r="AN10" s="45">
        <f t="shared" si="43"/>
        <v>68</v>
      </c>
      <c r="AO10" s="45">
        <f t="shared" ref="AO10:AX13" si="44">P10-O10</f>
        <v>62</v>
      </c>
      <c r="AP10" s="45">
        <f t="shared" si="44"/>
        <v>65</v>
      </c>
      <c r="AQ10" s="45">
        <f t="shared" si="44"/>
        <v>61</v>
      </c>
      <c r="AR10" s="45">
        <f t="shared" si="44"/>
        <v>63</v>
      </c>
      <c r="AS10" s="45">
        <f t="shared" si="44"/>
        <v>61</v>
      </c>
      <c r="AT10" s="45">
        <f t="shared" si="44"/>
        <v>48</v>
      </c>
      <c r="AU10" s="45">
        <f t="shared" si="44"/>
        <v>38</v>
      </c>
      <c r="AV10" s="45">
        <f t="shared" si="44"/>
        <v>39</v>
      </c>
      <c r="AW10" s="45">
        <f t="shared" si="44"/>
        <v>46</v>
      </c>
      <c r="AX10" s="45">
        <f t="shared" si="44"/>
        <v>64</v>
      </c>
      <c r="AY10" s="45">
        <f t="shared" ref="AY10:AY13" si="45">Z10-Y10</f>
        <v>17</v>
      </c>
      <c r="AZ10" s="45">
        <f t="shared" ref="AZ10:BC13" si="46">AA10-Z10</f>
        <v>32</v>
      </c>
      <c r="BA10" s="45">
        <f t="shared" si="46"/>
        <v>14</v>
      </c>
      <c r="BB10" s="45">
        <f t="shared" si="46"/>
        <v>16</v>
      </c>
      <c r="BC10" s="45">
        <f t="shared" si="46"/>
        <v>14</v>
      </c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E10" s="65" t="s">
        <v>24</v>
      </c>
      <c r="CF10" s="3">
        <v>22.8</v>
      </c>
      <c r="CG10" s="29">
        <v>53.1</v>
      </c>
      <c r="CH10" s="7">
        <v>63.9</v>
      </c>
      <c r="CI10" s="11">
        <v>86.6</v>
      </c>
      <c r="CJ10" s="7">
        <v>133</v>
      </c>
      <c r="CK10" s="7">
        <v>171</v>
      </c>
      <c r="CL10" s="7">
        <v>208</v>
      </c>
      <c r="CM10" s="7">
        <v>287</v>
      </c>
      <c r="CN10" s="7">
        <v>360</v>
      </c>
      <c r="CO10" s="11">
        <v>422</v>
      </c>
      <c r="CP10" s="6">
        <v>491</v>
      </c>
      <c r="CQ10" s="6">
        <v>571</v>
      </c>
      <c r="CR10" s="6">
        <v>645</v>
      </c>
      <c r="CS10" s="6">
        <v>717</v>
      </c>
      <c r="CT10" s="6">
        <v>784</v>
      </c>
      <c r="CU10" s="6">
        <v>856</v>
      </c>
      <c r="CV10" s="6">
        <v>934</v>
      </c>
      <c r="CW10" s="6">
        <v>1011</v>
      </c>
      <c r="CX10" s="6">
        <v>1058</v>
      </c>
      <c r="CY10" s="6">
        <v>1095</v>
      </c>
      <c r="CZ10" s="6">
        <v>1134</v>
      </c>
      <c r="DA10" s="6">
        <v>1212</v>
      </c>
      <c r="DB10" s="6">
        <v>1297</v>
      </c>
      <c r="DC10" s="6">
        <v>1332</v>
      </c>
      <c r="DD10" s="6">
        <v>1383</v>
      </c>
      <c r="DE10" s="6">
        <v>1405</v>
      </c>
      <c r="DF10" s="6">
        <v>1447</v>
      </c>
      <c r="DG10" s="6">
        <v>1463</v>
      </c>
      <c r="DH10" s="66">
        <f t="shared" si="15"/>
        <v>10.799999999999997</v>
      </c>
      <c r="DI10" s="66">
        <f t="shared" si="16"/>
        <v>22.699999999999996</v>
      </c>
      <c r="DJ10" s="66">
        <f t="shared" si="17"/>
        <v>46.400000000000006</v>
      </c>
      <c r="DK10" s="66">
        <f t="shared" si="18"/>
        <v>38</v>
      </c>
      <c r="DL10" s="66">
        <f t="shared" si="19"/>
        <v>37</v>
      </c>
      <c r="DM10" s="95">
        <f t="shared" si="20"/>
        <v>79</v>
      </c>
      <c r="DN10" s="95">
        <f t="shared" si="21"/>
        <v>73</v>
      </c>
      <c r="DO10" s="66">
        <f t="shared" si="22"/>
        <v>62</v>
      </c>
      <c r="DP10" s="67">
        <f t="shared" si="23"/>
        <v>69</v>
      </c>
      <c r="DQ10" s="90">
        <f t="shared" si="24"/>
        <v>80</v>
      </c>
      <c r="DR10" s="90">
        <f t="shared" si="25"/>
        <v>74</v>
      </c>
      <c r="DS10" s="90">
        <f t="shared" si="26"/>
        <v>72</v>
      </c>
      <c r="DT10" s="67">
        <f t="shared" si="27"/>
        <v>67</v>
      </c>
      <c r="DU10" s="90">
        <f t="shared" si="28"/>
        <v>72</v>
      </c>
      <c r="DV10" s="90">
        <f t="shared" si="29"/>
        <v>78</v>
      </c>
      <c r="DW10" s="90">
        <f t="shared" si="30"/>
        <v>77</v>
      </c>
      <c r="DX10" s="67">
        <f t="shared" si="31"/>
        <v>47</v>
      </c>
      <c r="DY10" s="67">
        <f t="shared" si="32"/>
        <v>37</v>
      </c>
      <c r="DZ10" s="67">
        <f t="shared" si="33"/>
        <v>39</v>
      </c>
      <c r="EA10" s="90">
        <f t="shared" si="34"/>
        <v>78</v>
      </c>
      <c r="EB10" s="67">
        <f t="shared" si="35"/>
        <v>85</v>
      </c>
      <c r="EC10" s="67">
        <f t="shared" si="36"/>
        <v>35</v>
      </c>
      <c r="ED10" s="67">
        <f t="shared" si="37"/>
        <v>51</v>
      </c>
      <c r="EE10" s="67">
        <f t="shared" si="38"/>
        <v>22</v>
      </c>
      <c r="EF10" s="67">
        <f t="shared" si="39"/>
        <v>42</v>
      </c>
      <c r="EG10" s="67">
        <f t="shared" si="40"/>
        <v>16</v>
      </c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</row>
    <row r="11" spans="2:162" x14ac:dyDescent="0.3">
      <c r="B11" s="57" t="s">
        <v>56</v>
      </c>
      <c r="C11" s="3">
        <v>5.4</v>
      </c>
      <c r="D11" s="29">
        <v>9.5</v>
      </c>
      <c r="E11" s="7">
        <v>13.1</v>
      </c>
      <c r="F11" s="11">
        <v>38.299999999999997</v>
      </c>
      <c r="G11" s="7">
        <v>66</v>
      </c>
      <c r="H11" s="7">
        <v>92</v>
      </c>
      <c r="I11" s="7">
        <v>125</v>
      </c>
      <c r="J11" s="7">
        <v>188</v>
      </c>
      <c r="K11" s="11">
        <v>243</v>
      </c>
      <c r="L11" s="7">
        <v>285</v>
      </c>
      <c r="M11" s="6">
        <v>340</v>
      </c>
      <c r="N11" s="6">
        <v>403</v>
      </c>
      <c r="O11" s="6">
        <v>467</v>
      </c>
      <c r="P11" s="78">
        <v>528</v>
      </c>
      <c r="Q11" s="78">
        <v>579</v>
      </c>
      <c r="R11" s="78">
        <v>636</v>
      </c>
      <c r="S11" s="78">
        <v>694</v>
      </c>
      <c r="T11" s="78">
        <v>748</v>
      </c>
      <c r="U11" s="78">
        <v>788</v>
      </c>
      <c r="V11" s="78">
        <v>821</v>
      </c>
      <c r="W11" s="78">
        <v>854</v>
      </c>
      <c r="X11" s="78">
        <v>910</v>
      </c>
      <c r="Y11" s="78">
        <v>976</v>
      </c>
      <c r="Z11" s="78">
        <v>998</v>
      </c>
      <c r="AA11" s="78">
        <v>1022</v>
      </c>
      <c r="AB11" s="78">
        <v>1032</v>
      </c>
      <c r="AC11" s="78">
        <v>1054</v>
      </c>
      <c r="AD11" s="78">
        <v>1064</v>
      </c>
      <c r="AE11" s="45">
        <f t="shared" si="43"/>
        <v>25.199999999999996</v>
      </c>
      <c r="AF11" s="45">
        <f t="shared" si="43"/>
        <v>27.700000000000003</v>
      </c>
      <c r="AG11" s="45">
        <f t="shared" si="43"/>
        <v>26</v>
      </c>
      <c r="AH11" s="45">
        <f t="shared" si="43"/>
        <v>33</v>
      </c>
      <c r="AI11" s="45">
        <f t="shared" si="43"/>
        <v>63</v>
      </c>
      <c r="AJ11" s="45">
        <f t="shared" si="43"/>
        <v>55</v>
      </c>
      <c r="AK11" s="45">
        <f t="shared" si="43"/>
        <v>42</v>
      </c>
      <c r="AL11" s="45">
        <f t="shared" si="43"/>
        <v>55</v>
      </c>
      <c r="AM11" s="45">
        <f t="shared" si="43"/>
        <v>63</v>
      </c>
      <c r="AN11" s="45">
        <f t="shared" si="43"/>
        <v>64</v>
      </c>
      <c r="AO11" s="45">
        <f t="shared" si="44"/>
        <v>61</v>
      </c>
      <c r="AP11" s="45">
        <f t="shared" si="44"/>
        <v>51</v>
      </c>
      <c r="AQ11" s="45">
        <f t="shared" si="44"/>
        <v>57</v>
      </c>
      <c r="AR11" s="45">
        <f t="shared" si="44"/>
        <v>58</v>
      </c>
      <c r="AS11" s="45">
        <f t="shared" si="44"/>
        <v>54</v>
      </c>
      <c r="AT11" s="45">
        <f t="shared" si="44"/>
        <v>40</v>
      </c>
      <c r="AU11" s="45">
        <f t="shared" si="44"/>
        <v>33</v>
      </c>
      <c r="AV11" s="45">
        <f t="shared" si="44"/>
        <v>33</v>
      </c>
      <c r="AW11" s="45">
        <f t="shared" si="44"/>
        <v>56</v>
      </c>
      <c r="AX11" s="45">
        <f t="shared" si="44"/>
        <v>66</v>
      </c>
      <c r="AY11" s="45">
        <f t="shared" si="45"/>
        <v>22</v>
      </c>
      <c r="AZ11" s="45">
        <f t="shared" si="46"/>
        <v>24</v>
      </c>
      <c r="BA11" s="45">
        <f t="shared" si="46"/>
        <v>10</v>
      </c>
      <c r="BB11" s="45">
        <f t="shared" si="46"/>
        <v>22</v>
      </c>
      <c r="BC11" s="45">
        <f t="shared" si="46"/>
        <v>10</v>
      </c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E11" s="65" t="s">
        <v>51</v>
      </c>
      <c r="CF11" s="3">
        <v>23.6</v>
      </c>
      <c r="CG11" s="29">
        <v>53.5</v>
      </c>
      <c r="CH11" s="7">
        <v>62.9</v>
      </c>
      <c r="CI11" s="11">
        <v>81.2</v>
      </c>
      <c r="CJ11" s="7">
        <v>124.5</v>
      </c>
      <c r="CK11" s="7">
        <v>159</v>
      </c>
      <c r="CL11" s="7">
        <v>189</v>
      </c>
      <c r="CM11" s="7">
        <v>264</v>
      </c>
      <c r="CN11" s="7">
        <v>332</v>
      </c>
      <c r="CO11" s="11">
        <v>392</v>
      </c>
      <c r="CP11" s="6">
        <v>457</v>
      </c>
      <c r="CQ11" s="6">
        <v>534</v>
      </c>
      <c r="CR11" s="6">
        <v>603</v>
      </c>
      <c r="CS11" s="6">
        <v>672</v>
      </c>
      <c r="CT11" s="6">
        <v>735</v>
      </c>
      <c r="CU11" s="6">
        <v>805</v>
      </c>
      <c r="CV11" s="6">
        <v>881</v>
      </c>
      <c r="CW11" s="6">
        <v>957</v>
      </c>
      <c r="CX11" s="6">
        <v>1003</v>
      </c>
      <c r="CY11" s="6">
        <v>1035</v>
      </c>
      <c r="CZ11" s="6">
        <v>1071</v>
      </c>
      <c r="DA11" s="6">
        <v>1148</v>
      </c>
      <c r="DB11" s="6">
        <v>1229</v>
      </c>
      <c r="DC11" s="6">
        <v>1262</v>
      </c>
      <c r="DD11" s="6">
        <v>1311</v>
      </c>
      <c r="DE11" s="6">
        <v>1332</v>
      </c>
      <c r="DF11" s="6">
        <v>1375</v>
      </c>
      <c r="DG11" s="6">
        <v>1389</v>
      </c>
      <c r="DH11" s="66">
        <f t="shared" si="15"/>
        <v>9.3999999999999986</v>
      </c>
      <c r="DI11" s="66">
        <f t="shared" si="16"/>
        <v>18.300000000000004</v>
      </c>
      <c r="DJ11" s="66">
        <f t="shared" si="17"/>
        <v>43.3</v>
      </c>
      <c r="DK11" s="66">
        <f t="shared" si="18"/>
        <v>34.5</v>
      </c>
      <c r="DL11" s="66">
        <f t="shared" si="19"/>
        <v>30</v>
      </c>
      <c r="DM11" s="95">
        <f t="shared" si="20"/>
        <v>75</v>
      </c>
      <c r="DN11" s="66">
        <f t="shared" si="21"/>
        <v>68</v>
      </c>
      <c r="DO11" s="66">
        <f t="shared" si="22"/>
        <v>60</v>
      </c>
      <c r="DP11" s="67">
        <f t="shared" si="23"/>
        <v>65</v>
      </c>
      <c r="DQ11" s="90">
        <f t="shared" si="24"/>
        <v>77</v>
      </c>
      <c r="DR11" s="67">
        <f t="shared" si="25"/>
        <v>69</v>
      </c>
      <c r="DS11" s="67">
        <f t="shared" si="26"/>
        <v>69</v>
      </c>
      <c r="DT11" s="67">
        <f t="shared" si="27"/>
        <v>63</v>
      </c>
      <c r="DU11" s="90">
        <f t="shared" si="28"/>
        <v>70</v>
      </c>
      <c r="DV11" s="90">
        <f t="shared" si="29"/>
        <v>76</v>
      </c>
      <c r="DW11" s="90">
        <f t="shared" si="30"/>
        <v>76</v>
      </c>
      <c r="DX11" s="67">
        <f t="shared" si="31"/>
        <v>46</v>
      </c>
      <c r="DY11" s="67">
        <f t="shared" si="32"/>
        <v>32</v>
      </c>
      <c r="DZ11" s="67">
        <f t="shared" si="33"/>
        <v>36</v>
      </c>
      <c r="EA11" s="90">
        <f t="shared" si="34"/>
        <v>77</v>
      </c>
      <c r="EB11" s="67">
        <f t="shared" si="35"/>
        <v>81</v>
      </c>
      <c r="EC11" s="67">
        <f t="shared" si="36"/>
        <v>33</v>
      </c>
      <c r="ED11" s="67">
        <f t="shared" si="37"/>
        <v>49</v>
      </c>
      <c r="EE11" s="67">
        <f t="shared" si="38"/>
        <v>21</v>
      </c>
      <c r="EF11" s="67">
        <f t="shared" si="39"/>
        <v>43</v>
      </c>
      <c r="EG11" s="67">
        <f t="shared" si="40"/>
        <v>14</v>
      </c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</row>
    <row r="12" spans="2:162" x14ac:dyDescent="0.3">
      <c r="B12" s="57" t="s">
        <v>81</v>
      </c>
      <c r="C12" s="3">
        <v>9.1999999999999993</v>
      </c>
      <c r="D12" s="29">
        <v>19.600000000000001</v>
      </c>
      <c r="E12" s="7">
        <v>22.6</v>
      </c>
      <c r="F12" s="11">
        <v>26</v>
      </c>
      <c r="G12" s="7">
        <v>54</v>
      </c>
      <c r="H12" s="7">
        <v>75</v>
      </c>
      <c r="I12" s="7">
        <v>109</v>
      </c>
      <c r="J12" s="7">
        <v>182</v>
      </c>
      <c r="K12" s="11">
        <v>239</v>
      </c>
      <c r="L12" s="7">
        <v>290</v>
      </c>
      <c r="M12" s="6">
        <v>346</v>
      </c>
      <c r="N12" s="6">
        <v>418</v>
      </c>
      <c r="O12" s="6">
        <v>487</v>
      </c>
      <c r="P12" s="78">
        <v>549</v>
      </c>
      <c r="Q12" s="78">
        <v>612</v>
      </c>
      <c r="R12" s="78">
        <v>677</v>
      </c>
      <c r="S12" s="78">
        <v>740</v>
      </c>
      <c r="T12" s="78">
        <v>800</v>
      </c>
      <c r="U12" s="78">
        <v>842</v>
      </c>
      <c r="V12" s="78">
        <v>881</v>
      </c>
      <c r="W12" s="78">
        <v>918</v>
      </c>
      <c r="X12" s="78">
        <v>971</v>
      </c>
      <c r="Y12" s="78">
        <v>1037</v>
      </c>
      <c r="Z12" s="78">
        <v>1056</v>
      </c>
      <c r="AA12" s="78">
        <v>1087</v>
      </c>
      <c r="AB12" s="78">
        <v>1098</v>
      </c>
      <c r="AC12" s="78">
        <v>1115</v>
      </c>
      <c r="AD12" s="78">
        <v>1127</v>
      </c>
      <c r="AE12" s="45">
        <f t="shared" si="43"/>
        <v>3.3999999999999986</v>
      </c>
      <c r="AF12" s="45">
        <f t="shared" si="43"/>
        <v>28</v>
      </c>
      <c r="AG12" s="45">
        <f t="shared" si="43"/>
        <v>21</v>
      </c>
      <c r="AH12" s="45">
        <f t="shared" si="43"/>
        <v>34</v>
      </c>
      <c r="AI12" s="45">
        <f t="shared" si="43"/>
        <v>73</v>
      </c>
      <c r="AJ12" s="45">
        <f t="shared" si="43"/>
        <v>57</v>
      </c>
      <c r="AK12" s="45">
        <f t="shared" si="43"/>
        <v>51</v>
      </c>
      <c r="AL12" s="45">
        <f t="shared" si="43"/>
        <v>56</v>
      </c>
      <c r="AM12" s="89">
        <f t="shared" si="43"/>
        <v>72</v>
      </c>
      <c r="AN12" s="45">
        <f t="shared" si="43"/>
        <v>69</v>
      </c>
      <c r="AO12" s="45">
        <f t="shared" si="44"/>
        <v>62</v>
      </c>
      <c r="AP12" s="45">
        <f t="shared" si="44"/>
        <v>63</v>
      </c>
      <c r="AQ12" s="45">
        <f t="shared" si="44"/>
        <v>65</v>
      </c>
      <c r="AR12" s="45">
        <f t="shared" si="44"/>
        <v>63</v>
      </c>
      <c r="AS12" s="45">
        <f t="shared" si="44"/>
        <v>60</v>
      </c>
      <c r="AT12" s="45">
        <f t="shared" si="44"/>
        <v>42</v>
      </c>
      <c r="AU12" s="45">
        <f t="shared" si="44"/>
        <v>39</v>
      </c>
      <c r="AV12" s="45">
        <f t="shared" si="44"/>
        <v>37</v>
      </c>
      <c r="AW12" s="45">
        <f t="shared" si="44"/>
        <v>53</v>
      </c>
      <c r="AX12" s="45">
        <f t="shared" si="44"/>
        <v>66</v>
      </c>
      <c r="AY12" s="45">
        <f t="shared" si="45"/>
        <v>19</v>
      </c>
      <c r="AZ12" s="45">
        <f t="shared" si="46"/>
        <v>31</v>
      </c>
      <c r="BA12" s="45">
        <f t="shared" si="46"/>
        <v>11</v>
      </c>
      <c r="BB12" s="45">
        <f t="shared" si="46"/>
        <v>17</v>
      </c>
      <c r="BC12" s="45">
        <f t="shared" si="46"/>
        <v>12</v>
      </c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E12" s="65" t="s">
        <v>25</v>
      </c>
      <c r="CF12" s="3">
        <v>23.7</v>
      </c>
      <c r="CG12" s="29">
        <v>53</v>
      </c>
      <c r="CH12" s="7">
        <v>63.4</v>
      </c>
      <c r="CI12" s="11">
        <v>87.5</v>
      </c>
      <c r="CJ12" s="7">
        <v>134</v>
      </c>
      <c r="CK12" s="7">
        <v>173</v>
      </c>
      <c r="CL12" s="7">
        <v>210</v>
      </c>
      <c r="CM12" s="7">
        <v>291</v>
      </c>
      <c r="CN12" s="7">
        <v>365</v>
      </c>
      <c r="CO12" s="11">
        <v>427</v>
      </c>
      <c r="CP12" s="6">
        <v>496</v>
      </c>
      <c r="CQ12" s="6">
        <v>575</v>
      </c>
      <c r="CR12" s="6">
        <v>647</v>
      </c>
      <c r="CS12" s="6">
        <v>721</v>
      </c>
      <c r="CT12" s="6">
        <v>793</v>
      </c>
      <c r="CU12" s="6">
        <v>864</v>
      </c>
      <c r="CV12" s="6">
        <v>943</v>
      </c>
      <c r="CW12" s="6">
        <v>1020</v>
      </c>
      <c r="CX12" s="6">
        <v>1070</v>
      </c>
      <c r="CY12" s="6">
        <v>1108</v>
      </c>
      <c r="CZ12" s="6">
        <v>1148</v>
      </c>
      <c r="DA12" s="6">
        <v>1228</v>
      </c>
      <c r="DB12" s="6">
        <v>1315</v>
      </c>
      <c r="DC12" s="6">
        <v>1350</v>
      </c>
      <c r="DD12" s="6">
        <v>1401</v>
      </c>
      <c r="DE12" s="6">
        <v>1423</v>
      </c>
      <c r="DF12" s="6">
        <v>1464</v>
      </c>
      <c r="DG12" s="6">
        <v>1481</v>
      </c>
      <c r="DH12" s="66">
        <f t="shared" si="15"/>
        <v>10.399999999999999</v>
      </c>
      <c r="DI12" s="66">
        <f t="shared" si="16"/>
        <v>24.1</v>
      </c>
      <c r="DJ12" s="66">
        <f t="shared" si="17"/>
        <v>46.5</v>
      </c>
      <c r="DK12" s="66">
        <f t="shared" si="18"/>
        <v>39</v>
      </c>
      <c r="DL12" s="66">
        <f t="shared" si="19"/>
        <v>37</v>
      </c>
      <c r="DM12" s="95">
        <f t="shared" si="20"/>
        <v>81</v>
      </c>
      <c r="DN12" s="95">
        <f t="shared" si="21"/>
        <v>74</v>
      </c>
      <c r="DO12" s="66">
        <f t="shared" si="22"/>
        <v>62</v>
      </c>
      <c r="DP12" s="67">
        <f t="shared" si="23"/>
        <v>69</v>
      </c>
      <c r="DQ12" s="90">
        <f t="shared" si="24"/>
        <v>79</v>
      </c>
      <c r="DR12" s="90">
        <f t="shared" si="25"/>
        <v>72</v>
      </c>
      <c r="DS12" s="90">
        <f t="shared" si="26"/>
        <v>74</v>
      </c>
      <c r="DT12" s="90">
        <f t="shared" si="27"/>
        <v>72</v>
      </c>
      <c r="DU12" s="90">
        <f t="shared" si="28"/>
        <v>71</v>
      </c>
      <c r="DV12" s="90">
        <f t="shared" si="29"/>
        <v>79</v>
      </c>
      <c r="DW12" s="90">
        <f t="shared" si="30"/>
        <v>77</v>
      </c>
      <c r="DX12" s="67">
        <f t="shared" si="31"/>
        <v>50</v>
      </c>
      <c r="DY12" s="67">
        <f t="shared" si="32"/>
        <v>38</v>
      </c>
      <c r="DZ12" s="67">
        <f t="shared" si="33"/>
        <v>40</v>
      </c>
      <c r="EA12" s="90">
        <f t="shared" si="34"/>
        <v>80</v>
      </c>
      <c r="EB12" s="67">
        <f t="shared" si="35"/>
        <v>87</v>
      </c>
      <c r="EC12" s="67">
        <f t="shared" si="36"/>
        <v>35</v>
      </c>
      <c r="ED12" s="67">
        <f t="shared" si="37"/>
        <v>51</v>
      </c>
      <c r="EE12" s="67">
        <f t="shared" si="38"/>
        <v>22</v>
      </c>
      <c r="EF12" s="67">
        <f t="shared" si="39"/>
        <v>41</v>
      </c>
      <c r="EG12" s="67">
        <f t="shared" si="40"/>
        <v>17</v>
      </c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</row>
    <row r="13" spans="2:162" ht="15" thickBot="1" x14ac:dyDescent="0.35">
      <c r="B13" s="33" t="s">
        <v>48</v>
      </c>
      <c r="C13" s="4">
        <v>7</v>
      </c>
      <c r="D13" s="36">
        <v>12.1</v>
      </c>
      <c r="E13" s="9">
        <v>20.100000000000001</v>
      </c>
      <c r="F13" s="13">
        <v>24</v>
      </c>
      <c r="G13" s="9">
        <v>50</v>
      </c>
      <c r="H13" s="9">
        <v>66</v>
      </c>
      <c r="I13" s="9">
        <v>99</v>
      </c>
      <c r="J13" s="9">
        <v>170</v>
      </c>
      <c r="K13" s="11">
        <v>227</v>
      </c>
      <c r="L13" s="7">
        <v>278</v>
      </c>
      <c r="M13" s="6">
        <v>335</v>
      </c>
      <c r="N13" s="6">
        <v>409</v>
      </c>
      <c r="O13" s="6">
        <v>476</v>
      </c>
      <c r="P13" s="78">
        <v>542</v>
      </c>
      <c r="Q13" s="78">
        <v>612</v>
      </c>
      <c r="R13" s="78">
        <v>681</v>
      </c>
      <c r="S13" s="78">
        <v>751</v>
      </c>
      <c r="T13" s="78">
        <v>816</v>
      </c>
      <c r="U13" s="78">
        <v>867</v>
      </c>
      <c r="V13" s="78">
        <v>912</v>
      </c>
      <c r="W13" s="78">
        <v>955</v>
      </c>
      <c r="X13" s="78">
        <v>1010</v>
      </c>
      <c r="Y13" s="78">
        <v>1077</v>
      </c>
      <c r="Z13" s="78">
        <v>1100</v>
      </c>
      <c r="AA13" s="78">
        <v>1136</v>
      </c>
      <c r="AB13" s="78">
        <v>1151</v>
      </c>
      <c r="AC13" s="78">
        <v>1166</v>
      </c>
      <c r="AD13" s="78">
        <v>1181</v>
      </c>
      <c r="AE13" s="45">
        <f t="shared" si="43"/>
        <v>3.8999999999999986</v>
      </c>
      <c r="AF13" s="45">
        <f t="shared" si="43"/>
        <v>26</v>
      </c>
      <c r="AG13" s="45">
        <f t="shared" si="43"/>
        <v>16</v>
      </c>
      <c r="AH13" s="45">
        <f t="shared" si="43"/>
        <v>33</v>
      </c>
      <c r="AI13" s="89">
        <f t="shared" si="43"/>
        <v>71</v>
      </c>
      <c r="AJ13" s="45">
        <f t="shared" si="43"/>
        <v>57</v>
      </c>
      <c r="AK13" s="45">
        <f t="shared" si="43"/>
        <v>51</v>
      </c>
      <c r="AL13" s="45">
        <f t="shared" si="43"/>
        <v>57</v>
      </c>
      <c r="AM13" s="89">
        <f t="shared" si="43"/>
        <v>74</v>
      </c>
      <c r="AN13" s="45">
        <f t="shared" si="43"/>
        <v>67</v>
      </c>
      <c r="AO13" s="45">
        <f t="shared" si="44"/>
        <v>66</v>
      </c>
      <c r="AP13" s="89">
        <f t="shared" si="44"/>
        <v>70</v>
      </c>
      <c r="AQ13" s="45">
        <f t="shared" si="44"/>
        <v>69</v>
      </c>
      <c r="AR13" s="89">
        <f t="shared" si="44"/>
        <v>70</v>
      </c>
      <c r="AS13" s="45">
        <f t="shared" si="44"/>
        <v>65</v>
      </c>
      <c r="AT13" s="45">
        <f t="shared" si="44"/>
        <v>51</v>
      </c>
      <c r="AU13" s="45">
        <f t="shared" si="44"/>
        <v>45</v>
      </c>
      <c r="AV13" s="45">
        <f t="shared" si="44"/>
        <v>43</v>
      </c>
      <c r="AW13" s="45">
        <f t="shared" si="44"/>
        <v>55</v>
      </c>
      <c r="AX13" s="45">
        <f t="shared" si="44"/>
        <v>67</v>
      </c>
      <c r="AY13" s="45">
        <f t="shared" si="45"/>
        <v>23</v>
      </c>
      <c r="AZ13" s="45">
        <f t="shared" si="46"/>
        <v>36</v>
      </c>
      <c r="BA13" s="45">
        <f t="shared" si="46"/>
        <v>15</v>
      </c>
      <c r="BB13" s="45">
        <f t="shared" si="46"/>
        <v>15</v>
      </c>
      <c r="BC13" s="45">
        <f t="shared" si="46"/>
        <v>15</v>
      </c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E13" s="65" t="s">
        <v>26</v>
      </c>
      <c r="CF13" s="3">
        <v>28.2</v>
      </c>
      <c r="CG13" s="29">
        <v>60.6</v>
      </c>
      <c r="CH13" s="7">
        <v>71.2</v>
      </c>
      <c r="CI13" s="11">
        <v>93.4</v>
      </c>
      <c r="CJ13" s="7">
        <v>142</v>
      </c>
      <c r="CK13" s="7">
        <v>180</v>
      </c>
      <c r="CL13" s="7">
        <v>214</v>
      </c>
      <c r="CM13" s="7">
        <v>296</v>
      </c>
      <c r="CN13" s="7">
        <v>369</v>
      </c>
      <c r="CO13" s="11">
        <v>434</v>
      </c>
      <c r="CP13" s="6">
        <v>503</v>
      </c>
      <c r="CQ13" s="6">
        <v>586</v>
      </c>
      <c r="CR13" s="6">
        <v>658</v>
      </c>
      <c r="CS13" s="6">
        <v>731</v>
      </c>
      <c r="CT13" s="6">
        <v>797</v>
      </c>
      <c r="CU13" s="6">
        <v>870</v>
      </c>
      <c r="CV13" s="6">
        <v>949</v>
      </c>
      <c r="CW13" s="6">
        <v>1029</v>
      </c>
      <c r="CX13" s="6">
        <v>1075</v>
      </c>
      <c r="CY13" s="6">
        <v>1114</v>
      </c>
      <c r="CZ13" s="6">
        <v>1154</v>
      </c>
      <c r="DA13" s="6">
        <v>1238</v>
      </c>
      <c r="DB13" s="6">
        <v>1324</v>
      </c>
      <c r="DC13" s="6">
        <v>1358</v>
      </c>
      <c r="DD13" s="6">
        <v>1411</v>
      </c>
      <c r="DE13" s="6">
        <v>1433</v>
      </c>
      <c r="DF13" s="6">
        <v>1482</v>
      </c>
      <c r="DG13" s="6">
        <v>1500</v>
      </c>
      <c r="DH13" s="66">
        <f t="shared" si="15"/>
        <v>10.600000000000001</v>
      </c>
      <c r="DI13" s="66">
        <f t="shared" si="16"/>
        <v>22.200000000000003</v>
      </c>
      <c r="DJ13" s="66">
        <f t="shared" si="17"/>
        <v>48.599999999999994</v>
      </c>
      <c r="DK13" s="66">
        <f t="shared" si="18"/>
        <v>38</v>
      </c>
      <c r="DL13" s="66">
        <f t="shared" si="19"/>
        <v>34</v>
      </c>
      <c r="DM13" s="95">
        <f t="shared" si="20"/>
        <v>82</v>
      </c>
      <c r="DN13" s="95">
        <f t="shared" si="21"/>
        <v>73</v>
      </c>
      <c r="DO13" s="66">
        <f t="shared" si="22"/>
        <v>65</v>
      </c>
      <c r="DP13" s="67">
        <f t="shared" si="23"/>
        <v>69</v>
      </c>
      <c r="DQ13" s="90">
        <f t="shared" si="24"/>
        <v>83</v>
      </c>
      <c r="DR13" s="90">
        <f t="shared" si="25"/>
        <v>72</v>
      </c>
      <c r="DS13" s="90">
        <f t="shared" si="26"/>
        <v>73</v>
      </c>
      <c r="DT13" s="67">
        <f t="shared" si="27"/>
        <v>66</v>
      </c>
      <c r="DU13" s="90">
        <f t="shared" si="28"/>
        <v>73</v>
      </c>
      <c r="DV13" s="90">
        <f t="shared" si="29"/>
        <v>79</v>
      </c>
      <c r="DW13" s="90">
        <f t="shared" si="30"/>
        <v>80</v>
      </c>
      <c r="DX13" s="67">
        <f t="shared" si="31"/>
        <v>46</v>
      </c>
      <c r="DY13" s="67">
        <f t="shared" si="32"/>
        <v>39</v>
      </c>
      <c r="DZ13" s="67">
        <f t="shared" si="33"/>
        <v>40</v>
      </c>
      <c r="EA13" s="90">
        <f t="shared" si="34"/>
        <v>84</v>
      </c>
      <c r="EB13" s="67">
        <f t="shared" si="35"/>
        <v>86</v>
      </c>
      <c r="EC13" s="67">
        <f t="shared" si="36"/>
        <v>34</v>
      </c>
      <c r="ED13" s="67">
        <f t="shared" si="37"/>
        <v>53</v>
      </c>
      <c r="EE13" s="67">
        <f t="shared" si="38"/>
        <v>22</v>
      </c>
      <c r="EF13" s="67">
        <f t="shared" si="39"/>
        <v>49</v>
      </c>
      <c r="EG13" s="67">
        <f t="shared" si="40"/>
        <v>18</v>
      </c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</row>
    <row r="14" spans="2:162" ht="14.4" customHeight="1" thickBot="1" x14ac:dyDescent="0.35">
      <c r="B14" s="104" t="s">
        <v>77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6"/>
      <c r="BD14" s="101">
        <f t="shared" ref="BD14:BX14" si="47">AVERAGE(F15:F16)</f>
        <v>60.7</v>
      </c>
      <c r="BE14" s="101">
        <f t="shared" si="47"/>
        <v>102.55</v>
      </c>
      <c r="BF14" s="101">
        <f t="shared" si="47"/>
        <v>136.5</v>
      </c>
      <c r="BG14" s="101">
        <f t="shared" si="47"/>
        <v>173.75</v>
      </c>
      <c r="BH14" s="101">
        <f t="shared" si="47"/>
        <v>246.5</v>
      </c>
      <c r="BI14" s="101">
        <f t="shared" si="47"/>
        <v>311</v>
      </c>
      <c r="BJ14" s="101">
        <f t="shared" si="47"/>
        <v>368.5</v>
      </c>
      <c r="BK14" s="101">
        <f t="shared" si="47"/>
        <v>449</v>
      </c>
      <c r="BL14" s="101">
        <f t="shared" si="47"/>
        <v>507.5</v>
      </c>
      <c r="BM14" s="101">
        <f t="shared" si="47"/>
        <v>578</v>
      </c>
      <c r="BN14" s="101">
        <f t="shared" si="47"/>
        <v>643</v>
      </c>
      <c r="BO14" s="101">
        <f t="shared" si="47"/>
        <v>706</v>
      </c>
      <c r="BP14" s="101">
        <f t="shared" si="47"/>
        <v>771.5</v>
      </c>
      <c r="BQ14" s="101">
        <f t="shared" si="47"/>
        <v>843.5</v>
      </c>
      <c r="BR14" s="101">
        <f t="shared" si="47"/>
        <v>913.5</v>
      </c>
      <c r="BS14" s="101">
        <f t="shared" si="47"/>
        <v>958.5</v>
      </c>
      <c r="BT14" s="101">
        <f t="shared" si="47"/>
        <v>994</v>
      </c>
      <c r="BU14" s="101">
        <f t="shared" si="47"/>
        <v>1031</v>
      </c>
      <c r="BV14" s="101">
        <f t="shared" si="47"/>
        <v>1100</v>
      </c>
      <c r="BW14" s="101">
        <f t="shared" si="47"/>
        <v>1181</v>
      </c>
      <c r="BX14" s="101">
        <f t="shared" si="47"/>
        <v>1212</v>
      </c>
      <c r="BY14" s="101">
        <f t="shared" ref="BY14:CB14" si="48">AVERAGE(AA15:AA16)</f>
        <v>1254</v>
      </c>
      <c r="BZ14" s="101">
        <f t="shared" si="48"/>
        <v>1271.5</v>
      </c>
      <c r="CA14" s="101">
        <f t="shared" si="48"/>
        <v>1306.5</v>
      </c>
      <c r="CB14" s="101">
        <f t="shared" si="48"/>
        <v>1322</v>
      </c>
      <c r="CD14" s="6"/>
      <c r="CE14" s="62" t="s">
        <v>27</v>
      </c>
      <c r="CF14" s="4">
        <v>18.3</v>
      </c>
      <c r="CG14" s="37">
        <v>48.1</v>
      </c>
      <c r="CH14" s="9">
        <v>48.7</v>
      </c>
      <c r="CI14" s="13">
        <v>69.7</v>
      </c>
      <c r="CJ14" s="9">
        <v>114</v>
      </c>
      <c r="CK14" s="9">
        <v>150</v>
      </c>
      <c r="CL14" s="9">
        <v>185</v>
      </c>
      <c r="CM14" s="9">
        <v>262</v>
      </c>
      <c r="CN14" s="9">
        <v>331</v>
      </c>
      <c r="CO14" s="13">
        <v>392</v>
      </c>
      <c r="CP14" s="32">
        <v>459</v>
      </c>
      <c r="CQ14" s="32">
        <v>536</v>
      </c>
      <c r="CR14" s="32">
        <v>607</v>
      </c>
      <c r="CS14" s="32">
        <v>677</v>
      </c>
      <c r="CT14" s="32">
        <v>742</v>
      </c>
      <c r="CU14" s="32">
        <v>810</v>
      </c>
      <c r="CV14" s="32">
        <v>885</v>
      </c>
      <c r="CW14" s="32" t="s">
        <v>102</v>
      </c>
      <c r="CX14" s="32" t="s">
        <v>102</v>
      </c>
      <c r="CY14" s="32" t="s">
        <v>102</v>
      </c>
      <c r="CZ14" s="32" t="s">
        <v>102</v>
      </c>
      <c r="DA14" s="32" t="s">
        <v>102</v>
      </c>
      <c r="DB14" s="32" t="s">
        <v>102</v>
      </c>
      <c r="DC14" s="32" t="s">
        <v>102</v>
      </c>
      <c r="DD14" s="32" t="s">
        <v>102</v>
      </c>
      <c r="DE14" s="32" t="s">
        <v>102</v>
      </c>
      <c r="DF14" s="32" t="s">
        <v>102</v>
      </c>
      <c r="DG14" s="32" t="s">
        <v>102</v>
      </c>
      <c r="DH14" s="32" t="s">
        <v>102</v>
      </c>
      <c r="DI14" s="32" t="s">
        <v>102</v>
      </c>
      <c r="DJ14" s="32" t="s">
        <v>102</v>
      </c>
      <c r="DK14" s="32" t="s">
        <v>102</v>
      </c>
      <c r="DL14" s="32" t="s">
        <v>102</v>
      </c>
      <c r="DM14" s="32" t="s">
        <v>102</v>
      </c>
      <c r="DN14" s="32" t="s">
        <v>102</v>
      </c>
      <c r="DO14" s="32" t="s">
        <v>102</v>
      </c>
      <c r="DP14" s="32" t="s">
        <v>102</v>
      </c>
      <c r="DQ14" s="32" t="s">
        <v>102</v>
      </c>
      <c r="DR14" s="32" t="s">
        <v>102</v>
      </c>
      <c r="DS14" s="32" t="s">
        <v>102</v>
      </c>
      <c r="DT14" s="32" t="s">
        <v>102</v>
      </c>
      <c r="DU14" s="32" t="s">
        <v>102</v>
      </c>
      <c r="DV14" s="32" t="s">
        <v>102</v>
      </c>
      <c r="DW14" s="32" t="s">
        <v>102</v>
      </c>
      <c r="DX14" s="32" t="s">
        <v>102</v>
      </c>
      <c r="DY14" s="32" t="s">
        <v>102</v>
      </c>
      <c r="DZ14" s="32" t="s">
        <v>102</v>
      </c>
      <c r="EA14" s="32" t="s">
        <v>102</v>
      </c>
      <c r="EB14" s="32" t="s">
        <v>102</v>
      </c>
      <c r="EC14" s="32" t="s">
        <v>102</v>
      </c>
      <c r="ED14" s="32" t="s">
        <v>102</v>
      </c>
      <c r="EE14" s="32" t="s">
        <v>102</v>
      </c>
      <c r="EF14" s="32" t="s">
        <v>102</v>
      </c>
      <c r="EG14" s="32" t="s">
        <v>102</v>
      </c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</row>
    <row r="15" spans="2:162" ht="15" thickBot="1" x14ac:dyDescent="0.35">
      <c r="B15" s="57" t="s">
        <v>1</v>
      </c>
      <c r="C15" s="16">
        <v>9.6</v>
      </c>
      <c r="D15" s="36">
        <v>21</v>
      </c>
      <c r="E15" s="17">
        <v>27.5</v>
      </c>
      <c r="F15" s="18">
        <v>47</v>
      </c>
      <c r="G15" s="17">
        <v>86.5</v>
      </c>
      <c r="H15" s="17">
        <v>120</v>
      </c>
      <c r="I15" s="17">
        <v>156</v>
      </c>
      <c r="J15" s="17">
        <v>228</v>
      </c>
      <c r="K15" s="18">
        <v>291</v>
      </c>
      <c r="L15" s="17">
        <v>347</v>
      </c>
      <c r="M15" s="46">
        <v>441</v>
      </c>
      <c r="N15" s="46">
        <v>482</v>
      </c>
      <c r="O15" s="46">
        <v>551</v>
      </c>
      <c r="P15" s="78">
        <v>615</v>
      </c>
      <c r="Q15" s="78">
        <v>677</v>
      </c>
      <c r="R15" s="78">
        <v>741</v>
      </c>
      <c r="S15" s="78">
        <v>810</v>
      </c>
      <c r="T15" s="78">
        <v>877</v>
      </c>
      <c r="U15" s="78">
        <v>922</v>
      </c>
      <c r="V15" s="78">
        <v>957</v>
      </c>
      <c r="W15" s="78">
        <v>994</v>
      </c>
      <c r="X15" s="78">
        <v>1057</v>
      </c>
      <c r="Y15" s="78">
        <v>1135</v>
      </c>
      <c r="Z15" s="78">
        <v>1164</v>
      </c>
      <c r="AA15" s="78">
        <v>1202</v>
      </c>
      <c r="AB15" s="78">
        <v>1216</v>
      </c>
      <c r="AC15" s="78">
        <v>1245</v>
      </c>
      <c r="AD15" s="78">
        <v>1259</v>
      </c>
      <c r="AE15" s="45">
        <f t="shared" ref="AE15:AN16" si="49">F15-E15</f>
        <v>19.5</v>
      </c>
      <c r="AF15" s="45">
        <f t="shared" si="49"/>
        <v>39.5</v>
      </c>
      <c r="AG15" s="45">
        <f t="shared" si="49"/>
        <v>33.5</v>
      </c>
      <c r="AH15" s="45">
        <f t="shared" si="49"/>
        <v>36</v>
      </c>
      <c r="AI15" s="89">
        <f t="shared" si="49"/>
        <v>72</v>
      </c>
      <c r="AJ15" s="45">
        <f t="shared" si="49"/>
        <v>63</v>
      </c>
      <c r="AK15" s="45">
        <f t="shared" si="49"/>
        <v>56</v>
      </c>
      <c r="AL15" s="45">
        <f t="shared" si="49"/>
        <v>94</v>
      </c>
      <c r="AM15" s="45">
        <f t="shared" si="49"/>
        <v>41</v>
      </c>
      <c r="AN15" s="45">
        <f t="shared" si="49"/>
        <v>69</v>
      </c>
      <c r="AO15" s="45">
        <f t="shared" ref="AO15:AX16" si="50">P15-O15</f>
        <v>64</v>
      </c>
      <c r="AP15" s="45">
        <f t="shared" si="50"/>
        <v>62</v>
      </c>
      <c r="AQ15" s="45">
        <f t="shared" si="50"/>
        <v>64</v>
      </c>
      <c r="AR15" s="45">
        <f t="shared" si="50"/>
        <v>69</v>
      </c>
      <c r="AS15" s="45">
        <f t="shared" si="50"/>
        <v>67</v>
      </c>
      <c r="AT15" s="45">
        <f t="shared" si="50"/>
        <v>45</v>
      </c>
      <c r="AU15" s="45">
        <f t="shared" si="50"/>
        <v>35</v>
      </c>
      <c r="AV15" s="45">
        <f t="shared" si="50"/>
        <v>37</v>
      </c>
      <c r="AW15" s="45">
        <f t="shared" si="50"/>
        <v>63</v>
      </c>
      <c r="AX15" s="45">
        <f t="shared" si="50"/>
        <v>78</v>
      </c>
      <c r="AY15" s="45">
        <f t="shared" ref="AY15:AY16" si="51">Z15-Y15</f>
        <v>29</v>
      </c>
      <c r="AZ15" s="45">
        <f t="shared" ref="AZ15:BC16" si="52">AA15-Z15</f>
        <v>38</v>
      </c>
      <c r="BA15" s="45">
        <f t="shared" si="52"/>
        <v>14</v>
      </c>
      <c r="BB15" s="45">
        <f t="shared" si="52"/>
        <v>29</v>
      </c>
      <c r="BC15" s="45">
        <f t="shared" si="52"/>
        <v>14</v>
      </c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E15" s="104" t="s">
        <v>79</v>
      </c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6"/>
      <c r="EH15" s="101">
        <f t="shared" ref="EH15:EM15" si="53">AVERAGE(CI16:CI21)</f>
        <v>87.433333333333337</v>
      </c>
      <c r="EI15" s="101">
        <f t="shared" si="53"/>
        <v>132.91666666666666</v>
      </c>
      <c r="EJ15" s="101">
        <f t="shared" si="53"/>
        <v>168</v>
      </c>
      <c r="EK15" s="101">
        <f t="shared" si="53"/>
        <v>202.5</v>
      </c>
      <c r="EL15" s="101">
        <f t="shared" si="53"/>
        <v>280.33333333333331</v>
      </c>
      <c r="EM15" s="101">
        <f t="shared" si="53"/>
        <v>350.5</v>
      </c>
      <c r="EN15" s="101">
        <f t="shared" ref="EN15:EV15" si="54">AVERAGE(CO16:CO21)</f>
        <v>413.33333333333331</v>
      </c>
      <c r="EO15" s="101">
        <f t="shared" si="54"/>
        <v>481.66666666666669</v>
      </c>
      <c r="EP15" s="101">
        <f t="shared" si="54"/>
        <v>560.83333333333337</v>
      </c>
      <c r="EQ15" s="101">
        <f t="shared" si="54"/>
        <v>631.83333333333337</v>
      </c>
      <c r="ER15" s="101">
        <f t="shared" si="54"/>
        <v>702.66666666666663</v>
      </c>
      <c r="ES15" s="101">
        <f t="shared" si="54"/>
        <v>767.5</v>
      </c>
      <c r="ET15" s="101">
        <f t="shared" si="54"/>
        <v>838.16666666666663</v>
      </c>
      <c r="EU15" s="101">
        <f t="shared" si="54"/>
        <v>914</v>
      </c>
      <c r="EV15" s="101">
        <f t="shared" si="54"/>
        <v>991.16666666666663</v>
      </c>
      <c r="EW15" s="101">
        <f t="shared" ref="EW15" si="55">AVERAGE(CX16:CX21)</f>
        <v>1035.3333333333333</v>
      </c>
      <c r="EX15" s="101">
        <f t="shared" ref="EX15" si="56">AVERAGE(CY16:CY21)</f>
        <v>1070.8333333333333</v>
      </c>
      <c r="EY15" s="101">
        <f t="shared" ref="EY15" si="57">AVERAGE(CZ16:CZ21)</f>
        <v>1107.5</v>
      </c>
      <c r="EZ15" s="101">
        <f t="shared" ref="EZ15" si="58">AVERAGE(DA16:DA21)</f>
        <v>1180.3333333333333</v>
      </c>
      <c r="FA15" s="101">
        <f t="shared" ref="FA15" si="59">AVERAGE(DB16:DB21)</f>
        <v>1261.8333333333333</v>
      </c>
      <c r="FB15" s="101">
        <f t="shared" ref="FB15" si="60">AVERAGE(DC16:DC21)</f>
        <v>1296.3333333333333</v>
      </c>
      <c r="FC15" s="101">
        <f t="shared" ref="FC15" si="61">AVERAGE(DD16:DD21)</f>
        <v>1346.1666666666667</v>
      </c>
      <c r="FD15" s="101">
        <f t="shared" ref="FD15" si="62">AVERAGE(DE16:DE21)</f>
        <v>1368</v>
      </c>
      <c r="FE15" s="101">
        <f t="shared" ref="FE15" si="63">AVERAGE(DF16:DF21)</f>
        <v>1407.8333333333333</v>
      </c>
      <c r="FF15" s="101">
        <f t="shared" ref="FF15" si="64">AVERAGE(DG16:DG21)</f>
        <v>1422.8333333333333</v>
      </c>
    </row>
    <row r="16" spans="2:162" ht="15" thickBot="1" x14ac:dyDescent="0.35">
      <c r="B16" s="33" t="s">
        <v>49</v>
      </c>
      <c r="C16" s="4">
        <v>19.7</v>
      </c>
      <c r="D16" s="37">
        <v>46.6</v>
      </c>
      <c r="E16" s="9">
        <v>55.6</v>
      </c>
      <c r="F16" s="13">
        <v>74.400000000000006</v>
      </c>
      <c r="G16" s="9">
        <v>118.6</v>
      </c>
      <c r="H16" s="9">
        <v>153</v>
      </c>
      <c r="I16" s="9">
        <v>191.5</v>
      </c>
      <c r="J16" s="9">
        <v>265</v>
      </c>
      <c r="K16" s="13">
        <v>331</v>
      </c>
      <c r="L16" s="9">
        <v>390</v>
      </c>
      <c r="M16" s="32">
        <v>457</v>
      </c>
      <c r="N16" s="32">
        <v>533</v>
      </c>
      <c r="O16" s="32">
        <v>605</v>
      </c>
      <c r="P16" s="79">
        <v>671</v>
      </c>
      <c r="Q16" s="79">
        <v>735</v>
      </c>
      <c r="R16" s="79">
        <v>802</v>
      </c>
      <c r="S16" s="79">
        <v>877</v>
      </c>
      <c r="T16" s="79">
        <v>950</v>
      </c>
      <c r="U16" s="79">
        <v>995</v>
      </c>
      <c r="V16" s="79">
        <v>1031</v>
      </c>
      <c r="W16" s="79">
        <v>1068</v>
      </c>
      <c r="X16" s="79">
        <v>1143</v>
      </c>
      <c r="Y16" s="79">
        <v>1227</v>
      </c>
      <c r="Z16" s="79">
        <v>1260</v>
      </c>
      <c r="AA16" s="79">
        <v>1306</v>
      </c>
      <c r="AB16" s="79">
        <v>1327</v>
      </c>
      <c r="AC16" s="79">
        <v>1368</v>
      </c>
      <c r="AD16" s="79">
        <v>1385</v>
      </c>
      <c r="AE16" s="45">
        <f t="shared" si="49"/>
        <v>18.800000000000004</v>
      </c>
      <c r="AF16" s="45">
        <f t="shared" si="49"/>
        <v>44.199999999999989</v>
      </c>
      <c r="AG16" s="45">
        <f t="shared" si="49"/>
        <v>34.400000000000006</v>
      </c>
      <c r="AH16" s="45">
        <f t="shared" si="49"/>
        <v>38.5</v>
      </c>
      <c r="AI16" s="89">
        <f t="shared" si="49"/>
        <v>73.5</v>
      </c>
      <c r="AJ16" s="45">
        <f t="shared" si="49"/>
        <v>66</v>
      </c>
      <c r="AK16" s="45">
        <f t="shared" si="49"/>
        <v>59</v>
      </c>
      <c r="AL16" s="45">
        <f t="shared" si="49"/>
        <v>67</v>
      </c>
      <c r="AM16" s="89">
        <f t="shared" si="49"/>
        <v>76</v>
      </c>
      <c r="AN16" s="89">
        <f t="shared" si="49"/>
        <v>72</v>
      </c>
      <c r="AO16" s="45">
        <f t="shared" si="50"/>
        <v>66</v>
      </c>
      <c r="AP16" s="45">
        <f t="shared" si="50"/>
        <v>64</v>
      </c>
      <c r="AQ16" s="45">
        <f t="shared" si="50"/>
        <v>67</v>
      </c>
      <c r="AR16" s="89">
        <f t="shared" si="50"/>
        <v>75</v>
      </c>
      <c r="AS16" s="89">
        <f t="shared" si="50"/>
        <v>73</v>
      </c>
      <c r="AT16" s="45">
        <f t="shared" si="50"/>
        <v>45</v>
      </c>
      <c r="AU16" s="45">
        <f t="shared" si="50"/>
        <v>36</v>
      </c>
      <c r="AV16" s="45">
        <f t="shared" si="50"/>
        <v>37</v>
      </c>
      <c r="AW16" s="89">
        <f t="shared" si="50"/>
        <v>75</v>
      </c>
      <c r="AX16" s="45">
        <f t="shared" si="50"/>
        <v>84</v>
      </c>
      <c r="AY16" s="45">
        <f t="shared" si="51"/>
        <v>33</v>
      </c>
      <c r="AZ16" s="45">
        <f t="shared" si="52"/>
        <v>46</v>
      </c>
      <c r="BA16" s="45">
        <f t="shared" si="52"/>
        <v>21</v>
      </c>
      <c r="BB16" s="45">
        <f t="shared" si="52"/>
        <v>41</v>
      </c>
      <c r="BC16" s="45">
        <f t="shared" si="52"/>
        <v>17</v>
      </c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E16" s="55" t="s">
        <v>29</v>
      </c>
      <c r="CF16" s="16">
        <v>42.7</v>
      </c>
      <c r="CG16" s="72">
        <v>74.400000000000006</v>
      </c>
      <c r="CH16" s="17">
        <v>82.7</v>
      </c>
      <c r="CI16" s="18">
        <v>103.5</v>
      </c>
      <c r="CJ16" s="17">
        <v>152</v>
      </c>
      <c r="CK16" s="17">
        <v>189</v>
      </c>
      <c r="CL16" s="17">
        <v>225</v>
      </c>
      <c r="CM16" s="17">
        <v>309</v>
      </c>
      <c r="CN16" s="17">
        <v>385</v>
      </c>
      <c r="CO16" s="18">
        <v>449</v>
      </c>
      <c r="CP16" s="46">
        <v>522</v>
      </c>
      <c r="CQ16" s="46">
        <v>606</v>
      </c>
      <c r="CR16" s="46">
        <v>682</v>
      </c>
      <c r="CS16" s="46">
        <v>758</v>
      </c>
      <c r="CT16" s="46">
        <v>827</v>
      </c>
      <c r="CU16" s="46">
        <v>903</v>
      </c>
      <c r="CV16" s="46">
        <v>985</v>
      </c>
      <c r="CW16" s="46">
        <v>1071</v>
      </c>
      <c r="CX16" s="46">
        <v>1118</v>
      </c>
      <c r="CY16" s="46">
        <v>1157</v>
      </c>
      <c r="CZ16" s="46">
        <v>1200</v>
      </c>
      <c r="DA16" s="46">
        <v>1282</v>
      </c>
      <c r="DB16" s="46">
        <v>1372</v>
      </c>
      <c r="DC16" s="46">
        <v>1409</v>
      </c>
      <c r="DD16" s="46">
        <v>1468</v>
      </c>
      <c r="DE16" s="46">
        <v>1493</v>
      </c>
      <c r="DF16" s="46">
        <v>1542</v>
      </c>
      <c r="DG16" s="46">
        <v>1558</v>
      </c>
      <c r="DH16" s="73">
        <f t="shared" ref="DH16:DN22" si="65">CH16-CG16</f>
        <v>8.2999999999999972</v>
      </c>
      <c r="DI16" s="73">
        <f t="shared" si="65"/>
        <v>20.799999999999997</v>
      </c>
      <c r="DJ16" s="73">
        <f t="shared" si="65"/>
        <v>48.5</v>
      </c>
      <c r="DK16" s="73">
        <f t="shared" si="65"/>
        <v>37</v>
      </c>
      <c r="DL16" s="73">
        <f t="shared" si="65"/>
        <v>36</v>
      </c>
      <c r="DM16" s="96">
        <f t="shared" si="65"/>
        <v>84</v>
      </c>
      <c r="DN16" s="96">
        <f t="shared" si="65"/>
        <v>76</v>
      </c>
      <c r="DO16" s="73">
        <f t="shared" ref="DO16:DO22" si="66">CO16-CN16</f>
        <v>64</v>
      </c>
      <c r="DP16" s="91">
        <f t="shared" ref="DP16:DP22" si="67">CP16-CO16</f>
        <v>73</v>
      </c>
      <c r="DQ16" s="91">
        <f t="shared" ref="DQ16:DQ22" si="68">CQ16-CP16</f>
        <v>84</v>
      </c>
      <c r="DR16" s="91">
        <f t="shared" ref="DR16:DR22" si="69">CR16-CQ16</f>
        <v>76</v>
      </c>
      <c r="DS16" s="91">
        <f t="shared" ref="DS16:DS22" si="70">CS16-CR16</f>
        <v>76</v>
      </c>
      <c r="DT16" s="19">
        <f t="shared" ref="DT16:DT22" si="71">CT16-CS16</f>
        <v>69</v>
      </c>
      <c r="DU16" s="91">
        <f t="shared" ref="DU16:DU22" si="72">CU16-CT16</f>
        <v>76</v>
      </c>
      <c r="DV16" s="91">
        <f t="shared" ref="DV16:DV22" si="73">CV16-CU16</f>
        <v>82</v>
      </c>
      <c r="DW16" s="91">
        <f t="shared" ref="DW16:DW22" si="74">CW16-CV16</f>
        <v>86</v>
      </c>
      <c r="DX16" s="19">
        <f t="shared" ref="DX16:DX22" si="75">CX16-CW16</f>
        <v>47</v>
      </c>
      <c r="DY16" s="19">
        <f t="shared" ref="DY16:DY22" si="76">CY16-CX16</f>
        <v>39</v>
      </c>
      <c r="DZ16" s="19">
        <f t="shared" ref="DZ16:DZ22" si="77">CZ16-CY16</f>
        <v>43</v>
      </c>
      <c r="EA16" s="91">
        <f t="shared" ref="EA16:EA22" si="78">DA16-CZ16</f>
        <v>82</v>
      </c>
      <c r="EB16" s="19">
        <f t="shared" ref="EB16:EB22" si="79">DB16-DA16</f>
        <v>90</v>
      </c>
      <c r="EC16" s="19">
        <f t="shared" ref="EC16:EC22" si="80">DC16-DB16</f>
        <v>37</v>
      </c>
      <c r="ED16" s="19">
        <f t="shared" ref="ED16:ED22" si="81">DD16-DC16</f>
        <v>59</v>
      </c>
      <c r="EE16" s="19">
        <f t="shared" ref="EE16:EE22" si="82">DE16-DD16</f>
        <v>25</v>
      </c>
      <c r="EF16" s="19">
        <f t="shared" ref="EF16:EF22" si="83">DF16-DE16</f>
        <v>49</v>
      </c>
      <c r="EG16" s="19">
        <f t="shared" ref="EG16:EG22" si="84">DG16-DF16</f>
        <v>16</v>
      </c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</row>
    <row r="17" spans="2:162" ht="14.4" customHeight="1" thickBot="1" x14ac:dyDescent="0.35">
      <c r="B17" s="104" t="s">
        <v>2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6"/>
      <c r="BD17" s="101">
        <f t="shared" ref="BD17:BX17" si="85">AVERAGE(F17:F19)</f>
        <v>33.75</v>
      </c>
      <c r="BE17" s="101">
        <f t="shared" si="85"/>
        <v>65.5</v>
      </c>
      <c r="BF17" s="101">
        <f t="shared" si="85"/>
        <v>88.5</v>
      </c>
      <c r="BG17" s="101">
        <f t="shared" si="85"/>
        <v>125</v>
      </c>
      <c r="BH17" s="101">
        <f t="shared" si="85"/>
        <v>196</v>
      </c>
      <c r="BI17" s="101">
        <f t="shared" si="85"/>
        <v>254</v>
      </c>
      <c r="BJ17" s="101">
        <f t="shared" si="85"/>
        <v>306.5</v>
      </c>
      <c r="BK17" s="101">
        <f t="shared" si="85"/>
        <v>365</v>
      </c>
      <c r="BL17" s="101">
        <f t="shared" si="85"/>
        <v>436</v>
      </c>
      <c r="BM17" s="101">
        <f t="shared" si="85"/>
        <v>505</v>
      </c>
      <c r="BN17" s="101">
        <f t="shared" si="85"/>
        <v>567.5</v>
      </c>
      <c r="BO17" s="101">
        <f t="shared" si="85"/>
        <v>628.5</v>
      </c>
      <c r="BP17" s="101">
        <f t="shared" si="85"/>
        <v>689.5</v>
      </c>
      <c r="BQ17" s="101">
        <f t="shared" si="85"/>
        <v>754</v>
      </c>
      <c r="BR17" s="101">
        <f t="shared" si="85"/>
        <v>815</v>
      </c>
      <c r="BS17" s="101">
        <f t="shared" si="85"/>
        <v>855</v>
      </c>
      <c r="BT17" s="101">
        <f t="shared" si="85"/>
        <v>891</v>
      </c>
      <c r="BU17" s="101">
        <f t="shared" si="85"/>
        <v>926.5</v>
      </c>
      <c r="BV17" s="101">
        <f t="shared" si="85"/>
        <v>983</v>
      </c>
      <c r="BW17" s="101">
        <f t="shared" si="85"/>
        <v>1049</v>
      </c>
      <c r="BX17" s="101">
        <f t="shared" si="85"/>
        <v>1071.5</v>
      </c>
      <c r="BY17" s="101">
        <f t="shared" ref="BY17:CB17" si="86">AVERAGE(AA17:AA19)</f>
        <v>1104</v>
      </c>
      <c r="BZ17" s="101">
        <f t="shared" si="86"/>
        <v>1118.5</v>
      </c>
      <c r="CA17" s="101">
        <f t="shared" si="86"/>
        <v>1138.5</v>
      </c>
      <c r="CB17" s="101">
        <f t="shared" si="86"/>
        <v>1151</v>
      </c>
      <c r="CD17" s="6"/>
      <c r="CE17" s="65" t="s">
        <v>30</v>
      </c>
      <c r="CF17" s="3">
        <v>33.700000000000003</v>
      </c>
      <c r="CG17" s="29">
        <v>65.3</v>
      </c>
      <c r="CH17" s="7">
        <v>73.5</v>
      </c>
      <c r="CI17" s="11">
        <v>94.5</v>
      </c>
      <c r="CJ17" s="7">
        <v>140</v>
      </c>
      <c r="CK17" s="7">
        <v>174</v>
      </c>
      <c r="CL17" s="7">
        <v>206</v>
      </c>
      <c r="CM17" s="7">
        <v>284</v>
      </c>
      <c r="CN17" s="7">
        <v>351</v>
      </c>
      <c r="CO17" s="11">
        <v>412</v>
      </c>
      <c r="CP17" s="6">
        <v>481</v>
      </c>
      <c r="CQ17" s="6">
        <v>558</v>
      </c>
      <c r="CR17" s="6">
        <v>628</v>
      </c>
      <c r="CS17" s="6">
        <v>696</v>
      </c>
      <c r="CT17" s="6">
        <v>761</v>
      </c>
      <c r="CU17" s="6">
        <v>833</v>
      </c>
      <c r="CV17" s="6">
        <v>909</v>
      </c>
      <c r="CW17" s="6">
        <v>987</v>
      </c>
      <c r="CX17" s="6">
        <v>1030</v>
      </c>
      <c r="CY17" s="6">
        <v>1065</v>
      </c>
      <c r="CZ17" s="6">
        <v>1102</v>
      </c>
      <c r="DA17" s="6">
        <v>1176</v>
      </c>
      <c r="DB17" s="6">
        <v>1257</v>
      </c>
      <c r="DC17" s="6">
        <v>1291</v>
      </c>
      <c r="DD17" s="6">
        <v>1343</v>
      </c>
      <c r="DE17" s="6">
        <v>1367</v>
      </c>
      <c r="DF17" s="6">
        <v>1409</v>
      </c>
      <c r="DG17" s="6">
        <v>1426</v>
      </c>
      <c r="DH17" s="66">
        <f t="shared" si="65"/>
        <v>8.2000000000000028</v>
      </c>
      <c r="DI17" s="66">
        <f t="shared" si="65"/>
        <v>21</v>
      </c>
      <c r="DJ17" s="66">
        <f t="shared" si="65"/>
        <v>45.5</v>
      </c>
      <c r="DK17" s="66">
        <f t="shared" si="65"/>
        <v>34</v>
      </c>
      <c r="DL17" s="66">
        <f t="shared" si="65"/>
        <v>32</v>
      </c>
      <c r="DM17" s="95">
        <f t="shared" si="65"/>
        <v>78</v>
      </c>
      <c r="DN17" s="66">
        <f t="shared" si="65"/>
        <v>67</v>
      </c>
      <c r="DO17" s="66">
        <f t="shared" si="66"/>
        <v>61</v>
      </c>
      <c r="DP17" s="67">
        <f t="shared" si="67"/>
        <v>69</v>
      </c>
      <c r="DQ17" s="90">
        <f t="shared" si="68"/>
        <v>77</v>
      </c>
      <c r="DR17" s="90">
        <f t="shared" si="69"/>
        <v>70</v>
      </c>
      <c r="DS17" s="67">
        <f t="shared" si="70"/>
        <v>68</v>
      </c>
      <c r="DT17" s="67">
        <f t="shared" si="71"/>
        <v>65</v>
      </c>
      <c r="DU17" s="90">
        <f t="shared" si="72"/>
        <v>72</v>
      </c>
      <c r="DV17" s="90">
        <f t="shared" si="73"/>
        <v>76</v>
      </c>
      <c r="DW17" s="90">
        <f t="shared" si="74"/>
        <v>78</v>
      </c>
      <c r="DX17" s="67">
        <f t="shared" si="75"/>
        <v>43</v>
      </c>
      <c r="DY17" s="67">
        <f t="shared" si="76"/>
        <v>35</v>
      </c>
      <c r="DZ17" s="67">
        <f t="shared" si="77"/>
        <v>37</v>
      </c>
      <c r="EA17" s="90">
        <f t="shared" si="78"/>
        <v>74</v>
      </c>
      <c r="EB17" s="67">
        <f t="shared" si="79"/>
        <v>81</v>
      </c>
      <c r="EC17" s="67">
        <f t="shared" si="80"/>
        <v>34</v>
      </c>
      <c r="ED17" s="67">
        <f t="shared" si="81"/>
        <v>52</v>
      </c>
      <c r="EE17" s="67">
        <f t="shared" si="82"/>
        <v>24</v>
      </c>
      <c r="EF17" s="67">
        <f t="shared" si="83"/>
        <v>42</v>
      </c>
      <c r="EG17" s="67">
        <f t="shared" si="84"/>
        <v>17</v>
      </c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</row>
    <row r="18" spans="2:162" x14ac:dyDescent="0.3">
      <c r="B18" s="15" t="s">
        <v>3</v>
      </c>
      <c r="C18" s="16">
        <v>6.5</v>
      </c>
      <c r="D18" s="36">
        <v>13.6</v>
      </c>
      <c r="E18" s="17">
        <v>20.399999999999999</v>
      </c>
      <c r="F18" s="18">
        <v>32.799999999999997</v>
      </c>
      <c r="G18" s="17">
        <v>62</v>
      </c>
      <c r="H18" s="17">
        <v>83</v>
      </c>
      <c r="I18" s="17">
        <v>115</v>
      </c>
      <c r="J18" s="17">
        <v>181</v>
      </c>
      <c r="K18" s="18">
        <v>237</v>
      </c>
      <c r="L18" s="17">
        <v>286</v>
      </c>
      <c r="M18" s="46">
        <v>340</v>
      </c>
      <c r="N18" s="46">
        <v>408</v>
      </c>
      <c r="O18" s="46">
        <v>471</v>
      </c>
      <c r="P18" s="78">
        <v>528</v>
      </c>
      <c r="Q18" s="78">
        <v>584</v>
      </c>
      <c r="R18" s="78">
        <v>642</v>
      </c>
      <c r="S18" s="78">
        <v>704</v>
      </c>
      <c r="T18" s="78">
        <v>762</v>
      </c>
      <c r="U18" s="78">
        <v>798</v>
      </c>
      <c r="V18" s="78">
        <v>831</v>
      </c>
      <c r="W18" s="78">
        <v>862</v>
      </c>
      <c r="X18" s="78">
        <v>914</v>
      </c>
      <c r="Y18" s="78">
        <v>976</v>
      </c>
      <c r="Z18" s="78">
        <v>997</v>
      </c>
      <c r="AA18" s="78">
        <v>1030</v>
      </c>
      <c r="AB18" s="78">
        <v>1045</v>
      </c>
      <c r="AC18" s="78">
        <v>1065</v>
      </c>
      <c r="AD18" s="78">
        <v>1079</v>
      </c>
      <c r="AE18" s="45">
        <f t="shared" ref="AE18:AN19" si="87">F18-E18</f>
        <v>12.399999999999999</v>
      </c>
      <c r="AF18" s="45">
        <f t="shared" si="87"/>
        <v>29.200000000000003</v>
      </c>
      <c r="AG18" s="45">
        <f t="shared" si="87"/>
        <v>21</v>
      </c>
      <c r="AH18" s="45">
        <f t="shared" si="87"/>
        <v>32</v>
      </c>
      <c r="AI18" s="45">
        <f t="shared" si="87"/>
        <v>66</v>
      </c>
      <c r="AJ18" s="45">
        <f t="shared" si="87"/>
        <v>56</v>
      </c>
      <c r="AK18" s="45">
        <f t="shared" si="87"/>
        <v>49</v>
      </c>
      <c r="AL18" s="45">
        <f t="shared" si="87"/>
        <v>54</v>
      </c>
      <c r="AM18" s="45">
        <f t="shared" si="87"/>
        <v>68</v>
      </c>
      <c r="AN18" s="45">
        <f t="shared" si="87"/>
        <v>63</v>
      </c>
      <c r="AO18" s="45">
        <f t="shared" ref="AO18:AX19" si="88">P18-O18</f>
        <v>57</v>
      </c>
      <c r="AP18" s="45">
        <f t="shared" si="88"/>
        <v>56</v>
      </c>
      <c r="AQ18" s="45">
        <f t="shared" si="88"/>
        <v>58</v>
      </c>
      <c r="AR18" s="45">
        <f t="shared" si="88"/>
        <v>62</v>
      </c>
      <c r="AS18" s="45">
        <f t="shared" si="88"/>
        <v>58</v>
      </c>
      <c r="AT18" s="45">
        <f t="shared" si="88"/>
        <v>36</v>
      </c>
      <c r="AU18" s="45">
        <f t="shared" si="88"/>
        <v>33</v>
      </c>
      <c r="AV18" s="45">
        <f t="shared" si="88"/>
        <v>31</v>
      </c>
      <c r="AW18" s="45">
        <f t="shared" si="88"/>
        <v>52</v>
      </c>
      <c r="AX18" s="45">
        <f t="shared" si="88"/>
        <v>62</v>
      </c>
      <c r="AY18" s="45">
        <f t="shared" ref="AY18:AY19" si="89">Z18-Y18</f>
        <v>21</v>
      </c>
      <c r="AZ18" s="45">
        <f t="shared" ref="AZ18:BC19" si="90">AA18-Z18</f>
        <v>33</v>
      </c>
      <c r="BA18" s="45">
        <f t="shared" si="90"/>
        <v>15</v>
      </c>
      <c r="BB18" s="45">
        <f t="shared" si="90"/>
        <v>20</v>
      </c>
      <c r="BC18" s="45">
        <f t="shared" si="90"/>
        <v>14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E18" s="65" t="s">
        <v>31</v>
      </c>
      <c r="CF18" s="3">
        <v>30.2</v>
      </c>
      <c r="CG18" s="29">
        <v>61.6</v>
      </c>
      <c r="CH18" s="7">
        <v>72.2</v>
      </c>
      <c r="CI18" s="11">
        <v>96.3</v>
      </c>
      <c r="CJ18" s="7">
        <v>142</v>
      </c>
      <c r="CK18" s="7">
        <v>179</v>
      </c>
      <c r="CL18" s="7">
        <v>216</v>
      </c>
      <c r="CM18" s="7">
        <v>297</v>
      </c>
      <c r="CN18" s="7">
        <v>371</v>
      </c>
      <c r="CO18" s="11">
        <v>437</v>
      </c>
      <c r="CP18" s="6">
        <v>508</v>
      </c>
      <c r="CQ18" s="6">
        <v>593</v>
      </c>
      <c r="CR18" s="6">
        <v>665</v>
      </c>
      <c r="CS18" s="6">
        <v>734</v>
      </c>
      <c r="CT18" s="6">
        <v>801</v>
      </c>
      <c r="CU18" s="6">
        <v>874</v>
      </c>
      <c r="CV18" s="6">
        <v>953</v>
      </c>
      <c r="CW18" s="6">
        <v>1031</v>
      </c>
      <c r="CX18" s="6">
        <v>1077</v>
      </c>
      <c r="CY18" s="6">
        <v>1112</v>
      </c>
      <c r="CZ18" s="6">
        <v>1151</v>
      </c>
      <c r="DA18" s="6">
        <v>1224</v>
      </c>
      <c r="DB18" s="6">
        <v>1306</v>
      </c>
      <c r="DC18" s="6">
        <v>1343</v>
      </c>
      <c r="DD18" s="6">
        <v>1395</v>
      </c>
      <c r="DE18" s="6">
        <v>1417</v>
      </c>
      <c r="DF18" s="6">
        <v>1459</v>
      </c>
      <c r="DG18" s="6">
        <v>1477</v>
      </c>
      <c r="DH18" s="66">
        <f t="shared" si="65"/>
        <v>10.600000000000001</v>
      </c>
      <c r="DI18" s="66">
        <f t="shared" si="65"/>
        <v>24.099999999999994</v>
      </c>
      <c r="DJ18" s="66">
        <f t="shared" si="65"/>
        <v>45.7</v>
      </c>
      <c r="DK18" s="66">
        <f t="shared" si="65"/>
        <v>37</v>
      </c>
      <c r="DL18" s="66">
        <f t="shared" si="65"/>
        <v>37</v>
      </c>
      <c r="DM18" s="95">
        <f t="shared" si="65"/>
        <v>81</v>
      </c>
      <c r="DN18" s="95">
        <f t="shared" si="65"/>
        <v>74</v>
      </c>
      <c r="DO18" s="66">
        <f t="shared" si="66"/>
        <v>66</v>
      </c>
      <c r="DP18" s="90">
        <f t="shared" si="67"/>
        <v>71</v>
      </c>
      <c r="DQ18" s="90">
        <f t="shared" si="68"/>
        <v>85</v>
      </c>
      <c r="DR18" s="90">
        <f t="shared" si="69"/>
        <v>72</v>
      </c>
      <c r="DS18" s="67">
        <f t="shared" si="70"/>
        <v>69</v>
      </c>
      <c r="DT18" s="67">
        <f t="shared" si="71"/>
        <v>67</v>
      </c>
      <c r="DU18" s="90">
        <f t="shared" si="72"/>
        <v>73</v>
      </c>
      <c r="DV18" s="90">
        <f t="shared" si="73"/>
        <v>79</v>
      </c>
      <c r="DW18" s="90">
        <f t="shared" si="74"/>
        <v>78</v>
      </c>
      <c r="DX18" s="67">
        <f t="shared" si="75"/>
        <v>46</v>
      </c>
      <c r="DY18" s="67">
        <f t="shared" si="76"/>
        <v>35</v>
      </c>
      <c r="DZ18" s="67">
        <f t="shared" si="77"/>
        <v>39</v>
      </c>
      <c r="EA18" s="90">
        <f t="shared" si="78"/>
        <v>73</v>
      </c>
      <c r="EB18" s="67">
        <f t="shared" si="79"/>
        <v>82</v>
      </c>
      <c r="EC18" s="67">
        <f t="shared" si="80"/>
        <v>37</v>
      </c>
      <c r="ED18" s="67">
        <f t="shared" si="81"/>
        <v>52</v>
      </c>
      <c r="EE18" s="67">
        <f t="shared" si="82"/>
        <v>22</v>
      </c>
      <c r="EF18" s="67">
        <f t="shared" si="83"/>
        <v>42</v>
      </c>
      <c r="EG18" s="67">
        <f t="shared" si="84"/>
        <v>18</v>
      </c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</row>
    <row r="19" spans="2:162" ht="15" thickBot="1" x14ac:dyDescent="0.35">
      <c r="B19" s="56" t="s">
        <v>4</v>
      </c>
      <c r="C19" s="4">
        <v>8.1</v>
      </c>
      <c r="D19" s="37">
        <v>16.3</v>
      </c>
      <c r="E19" s="9">
        <v>19.399999999999999</v>
      </c>
      <c r="F19" s="13">
        <v>34.700000000000003</v>
      </c>
      <c r="G19" s="9">
        <v>69</v>
      </c>
      <c r="H19" s="9">
        <v>94</v>
      </c>
      <c r="I19" s="9">
        <v>135</v>
      </c>
      <c r="J19" s="9">
        <v>211</v>
      </c>
      <c r="K19" s="13">
        <v>271</v>
      </c>
      <c r="L19" s="9">
        <v>327</v>
      </c>
      <c r="M19" s="32">
        <v>390</v>
      </c>
      <c r="N19" s="32">
        <v>464</v>
      </c>
      <c r="O19" s="32">
        <v>539</v>
      </c>
      <c r="P19" s="79">
        <v>607</v>
      </c>
      <c r="Q19" s="79">
        <v>673</v>
      </c>
      <c r="R19" s="79">
        <v>737</v>
      </c>
      <c r="S19" s="79">
        <v>804</v>
      </c>
      <c r="T19" s="79">
        <v>868</v>
      </c>
      <c r="U19" s="79">
        <v>912</v>
      </c>
      <c r="V19" s="79">
        <v>951</v>
      </c>
      <c r="W19" s="79">
        <v>991</v>
      </c>
      <c r="X19" s="79">
        <v>1052</v>
      </c>
      <c r="Y19" s="79">
        <v>1122</v>
      </c>
      <c r="Z19" s="79">
        <v>1146</v>
      </c>
      <c r="AA19" s="79">
        <v>1178</v>
      </c>
      <c r="AB19" s="79">
        <v>1192</v>
      </c>
      <c r="AC19" s="79">
        <v>1212</v>
      </c>
      <c r="AD19" s="79">
        <v>1223</v>
      </c>
      <c r="AE19" s="45">
        <f t="shared" si="87"/>
        <v>15.300000000000004</v>
      </c>
      <c r="AF19" s="45">
        <f t="shared" si="87"/>
        <v>34.299999999999997</v>
      </c>
      <c r="AG19" s="45">
        <f t="shared" si="87"/>
        <v>25</v>
      </c>
      <c r="AH19" s="45">
        <f t="shared" si="87"/>
        <v>41</v>
      </c>
      <c r="AI19" s="89">
        <f t="shared" si="87"/>
        <v>76</v>
      </c>
      <c r="AJ19" s="45">
        <f t="shared" si="87"/>
        <v>60</v>
      </c>
      <c r="AK19" s="45">
        <f t="shared" si="87"/>
        <v>56</v>
      </c>
      <c r="AL19" s="45">
        <f t="shared" si="87"/>
        <v>63</v>
      </c>
      <c r="AM19" s="89">
        <f t="shared" si="87"/>
        <v>74</v>
      </c>
      <c r="AN19" s="89">
        <f t="shared" si="87"/>
        <v>75</v>
      </c>
      <c r="AO19" s="45">
        <f t="shared" si="88"/>
        <v>68</v>
      </c>
      <c r="AP19" s="45">
        <f t="shared" si="88"/>
        <v>66</v>
      </c>
      <c r="AQ19" s="45">
        <f t="shared" si="88"/>
        <v>64</v>
      </c>
      <c r="AR19" s="45">
        <f t="shared" si="88"/>
        <v>67</v>
      </c>
      <c r="AS19" s="45">
        <f t="shared" si="88"/>
        <v>64</v>
      </c>
      <c r="AT19" s="45">
        <f t="shared" si="88"/>
        <v>44</v>
      </c>
      <c r="AU19" s="45">
        <f t="shared" si="88"/>
        <v>39</v>
      </c>
      <c r="AV19" s="45">
        <f t="shared" si="88"/>
        <v>40</v>
      </c>
      <c r="AW19" s="45">
        <f t="shared" si="88"/>
        <v>61</v>
      </c>
      <c r="AX19" s="45">
        <f t="shared" si="88"/>
        <v>70</v>
      </c>
      <c r="AY19" s="45">
        <f t="shared" si="89"/>
        <v>24</v>
      </c>
      <c r="AZ19" s="45">
        <f t="shared" si="90"/>
        <v>32</v>
      </c>
      <c r="BA19" s="45">
        <f t="shared" si="90"/>
        <v>14</v>
      </c>
      <c r="BB19" s="45">
        <f t="shared" si="90"/>
        <v>20</v>
      </c>
      <c r="BC19" s="45">
        <f t="shared" si="90"/>
        <v>11</v>
      </c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E19" s="65" t="s">
        <v>32</v>
      </c>
      <c r="CF19" s="3">
        <v>21.6</v>
      </c>
      <c r="CG19" s="29">
        <v>47.8</v>
      </c>
      <c r="CH19" s="7">
        <v>56.5</v>
      </c>
      <c r="CI19" s="11">
        <v>77</v>
      </c>
      <c r="CJ19" s="7">
        <v>121.6</v>
      </c>
      <c r="CK19" s="7">
        <v>155</v>
      </c>
      <c r="CL19" s="7">
        <v>190</v>
      </c>
      <c r="CM19" s="7">
        <v>264</v>
      </c>
      <c r="CN19" s="7">
        <v>333</v>
      </c>
      <c r="CO19" s="11">
        <v>394</v>
      </c>
      <c r="CP19" s="6">
        <v>461</v>
      </c>
      <c r="CQ19" s="6">
        <v>539</v>
      </c>
      <c r="CR19" s="6">
        <v>608</v>
      </c>
      <c r="CS19" s="6">
        <v>677</v>
      </c>
      <c r="CT19" s="6">
        <v>740</v>
      </c>
      <c r="CU19" s="6">
        <v>807</v>
      </c>
      <c r="CV19" s="6">
        <v>879</v>
      </c>
      <c r="CW19" s="6">
        <v>951</v>
      </c>
      <c r="CX19" s="6">
        <v>994</v>
      </c>
      <c r="CY19" s="6">
        <v>1028</v>
      </c>
      <c r="CZ19" s="6">
        <v>1061</v>
      </c>
      <c r="DA19" s="6">
        <v>1129</v>
      </c>
      <c r="DB19" s="6">
        <v>1207</v>
      </c>
      <c r="DC19" s="6">
        <v>1241</v>
      </c>
      <c r="DD19" s="6">
        <v>1288</v>
      </c>
      <c r="DE19" s="6">
        <v>1308</v>
      </c>
      <c r="DF19" s="6">
        <v>1345</v>
      </c>
      <c r="DG19" s="6">
        <v>1361</v>
      </c>
      <c r="DH19" s="66">
        <f t="shared" si="65"/>
        <v>8.7000000000000028</v>
      </c>
      <c r="DI19" s="66">
        <f t="shared" si="65"/>
        <v>20.5</v>
      </c>
      <c r="DJ19" s="66">
        <f t="shared" si="65"/>
        <v>44.599999999999994</v>
      </c>
      <c r="DK19" s="66">
        <f t="shared" si="65"/>
        <v>33.400000000000006</v>
      </c>
      <c r="DL19" s="66">
        <f t="shared" si="65"/>
        <v>35</v>
      </c>
      <c r="DM19" s="95">
        <f t="shared" si="65"/>
        <v>74</v>
      </c>
      <c r="DN19" s="66">
        <f t="shared" si="65"/>
        <v>69</v>
      </c>
      <c r="DO19" s="66">
        <f t="shared" si="66"/>
        <v>61</v>
      </c>
      <c r="DP19" s="67">
        <f t="shared" si="67"/>
        <v>67</v>
      </c>
      <c r="DQ19" s="90">
        <f t="shared" si="68"/>
        <v>78</v>
      </c>
      <c r="DR19" s="67">
        <f t="shared" si="69"/>
        <v>69</v>
      </c>
      <c r="DS19" s="67">
        <f t="shared" si="70"/>
        <v>69</v>
      </c>
      <c r="DT19" s="67">
        <f t="shared" si="71"/>
        <v>63</v>
      </c>
      <c r="DU19" s="67">
        <f t="shared" si="72"/>
        <v>67</v>
      </c>
      <c r="DV19" s="90">
        <f t="shared" si="73"/>
        <v>72</v>
      </c>
      <c r="DW19" s="90">
        <f t="shared" si="74"/>
        <v>72</v>
      </c>
      <c r="DX19" s="67">
        <f t="shared" si="75"/>
        <v>43</v>
      </c>
      <c r="DY19" s="67">
        <f t="shared" si="76"/>
        <v>34</v>
      </c>
      <c r="DZ19" s="67">
        <f t="shared" si="77"/>
        <v>33</v>
      </c>
      <c r="EA19" s="67">
        <f t="shared" si="78"/>
        <v>68</v>
      </c>
      <c r="EB19" s="67">
        <f t="shared" si="79"/>
        <v>78</v>
      </c>
      <c r="EC19" s="67">
        <f t="shared" si="80"/>
        <v>34</v>
      </c>
      <c r="ED19" s="67">
        <f t="shared" si="81"/>
        <v>47</v>
      </c>
      <c r="EE19" s="67">
        <f t="shared" si="82"/>
        <v>20</v>
      </c>
      <c r="EF19" s="67">
        <f t="shared" si="83"/>
        <v>37</v>
      </c>
      <c r="EG19" s="67">
        <f t="shared" si="84"/>
        <v>16</v>
      </c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</row>
    <row r="20" spans="2:162" ht="14.4" customHeight="1" thickBot="1" x14ac:dyDescent="0.35">
      <c r="B20" s="104" t="s">
        <v>5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6"/>
      <c r="BD20" s="101">
        <f t="shared" ref="BD20:BX20" si="91">AVERAGE(F20:F25)</f>
        <v>70.580000000000013</v>
      </c>
      <c r="BE20" s="101">
        <f t="shared" si="91"/>
        <v>109.66</v>
      </c>
      <c r="BF20" s="101">
        <f t="shared" si="91"/>
        <v>136.19999999999999</v>
      </c>
      <c r="BG20" s="101">
        <f t="shared" si="91"/>
        <v>162</v>
      </c>
      <c r="BH20" s="101">
        <f t="shared" si="91"/>
        <v>228.2</v>
      </c>
      <c r="BI20" s="101">
        <f t="shared" si="91"/>
        <v>287</v>
      </c>
      <c r="BJ20" s="101">
        <f t="shared" si="91"/>
        <v>337.6</v>
      </c>
      <c r="BK20" s="101">
        <f t="shared" si="91"/>
        <v>393.8</v>
      </c>
      <c r="BL20" s="101">
        <f t="shared" si="91"/>
        <v>464.8</v>
      </c>
      <c r="BM20" s="101">
        <f t="shared" si="91"/>
        <v>526</v>
      </c>
      <c r="BN20" s="101">
        <f t="shared" si="91"/>
        <v>585.79999999999995</v>
      </c>
      <c r="BO20" s="101">
        <f t="shared" si="91"/>
        <v>640</v>
      </c>
      <c r="BP20" s="101">
        <f t="shared" si="91"/>
        <v>699</v>
      </c>
      <c r="BQ20" s="101">
        <f t="shared" si="91"/>
        <v>765</v>
      </c>
      <c r="BR20" s="101">
        <f t="shared" si="91"/>
        <v>829.4</v>
      </c>
      <c r="BS20" s="101">
        <f t="shared" si="91"/>
        <v>864.6</v>
      </c>
      <c r="BT20" s="101">
        <f t="shared" si="91"/>
        <v>893</v>
      </c>
      <c r="BU20" s="101">
        <f t="shared" si="91"/>
        <v>922</v>
      </c>
      <c r="BV20" s="101">
        <f t="shared" si="91"/>
        <v>987</v>
      </c>
      <c r="BW20" s="101">
        <f t="shared" si="91"/>
        <v>1056.4000000000001</v>
      </c>
      <c r="BX20" s="101">
        <f t="shared" si="91"/>
        <v>1084.5999999999999</v>
      </c>
      <c r="BY20" s="101">
        <f t="shared" ref="BY20:CB20" si="92">AVERAGE(AA20:AA25)</f>
        <v>1127.4000000000001</v>
      </c>
      <c r="BZ20" s="101">
        <f t="shared" si="92"/>
        <v>1146.5999999999999</v>
      </c>
      <c r="CA20" s="101">
        <f t="shared" si="92"/>
        <v>1181.8</v>
      </c>
      <c r="CB20" s="101">
        <f t="shared" si="92"/>
        <v>1192.5999999999999</v>
      </c>
      <c r="CD20" s="6"/>
      <c r="CE20" s="65" t="s">
        <v>35</v>
      </c>
      <c r="CF20" s="3">
        <v>20.5</v>
      </c>
      <c r="CG20" s="29">
        <v>42.9</v>
      </c>
      <c r="CH20" s="7">
        <v>49.3</v>
      </c>
      <c r="CI20" s="11">
        <v>70.3</v>
      </c>
      <c r="CJ20" s="7">
        <v>115.6</v>
      </c>
      <c r="CK20" s="7">
        <v>153</v>
      </c>
      <c r="CL20" s="7">
        <v>189</v>
      </c>
      <c r="CM20" s="7">
        <v>264</v>
      </c>
      <c r="CN20" s="7">
        <v>334</v>
      </c>
      <c r="CO20" s="11">
        <v>397</v>
      </c>
      <c r="CP20" s="6">
        <v>462</v>
      </c>
      <c r="CQ20" s="6">
        <v>539</v>
      </c>
      <c r="CR20" s="6">
        <v>610</v>
      </c>
      <c r="CS20" s="6">
        <v>684</v>
      </c>
      <c r="CT20" s="6">
        <v>750</v>
      </c>
      <c r="CU20" s="6">
        <v>820</v>
      </c>
      <c r="CV20" s="6">
        <v>896</v>
      </c>
      <c r="CW20" s="6">
        <v>969</v>
      </c>
      <c r="CX20" s="6">
        <v>1014</v>
      </c>
      <c r="CY20" s="6">
        <v>1050</v>
      </c>
      <c r="CZ20" s="6">
        <v>1087</v>
      </c>
      <c r="DA20" s="6">
        <v>1160</v>
      </c>
      <c r="DB20" s="6">
        <v>1244</v>
      </c>
      <c r="DC20" s="6">
        <v>1279</v>
      </c>
      <c r="DD20" s="6">
        <v>1323</v>
      </c>
      <c r="DE20" s="6">
        <v>1342</v>
      </c>
      <c r="DF20" s="6">
        <v>1374</v>
      </c>
      <c r="DG20" s="6">
        <v>1387</v>
      </c>
      <c r="DH20" s="66">
        <f t="shared" si="65"/>
        <v>6.3999999999999986</v>
      </c>
      <c r="DI20" s="66">
        <f t="shared" si="65"/>
        <v>21</v>
      </c>
      <c r="DJ20" s="66">
        <f t="shared" si="65"/>
        <v>45.3</v>
      </c>
      <c r="DK20" s="66">
        <f t="shared" si="65"/>
        <v>37.400000000000006</v>
      </c>
      <c r="DL20" s="66">
        <f t="shared" si="65"/>
        <v>36</v>
      </c>
      <c r="DM20" s="95">
        <f t="shared" si="65"/>
        <v>75</v>
      </c>
      <c r="DN20" s="95">
        <f t="shared" si="65"/>
        <v>70</v>
      </c>
      <c r="DO20" s="66">
        <f t="shared" si="66"/>
        <v>63</v>
      </c>
      <c r="DP20" s="67">
        <f t="shared" si="67"/>
        <v>65</v>
      </c>
      <c r="DQ20" s="90">
        <f t="shared" si="68"/>
        <v>77</v>
      </c>
      <c r="DR20" s="90">
        <f t="shared" si="69"/>
        <v>71</v>
      </c>
      <c r="DS20" s="90">
        <f t="shared" si="70"/>
        <v>74</v>
      </c>
      <c r="DT20" s="67">
        <f t="shared" si="71"/>
        <v>66</v>
      </c>
      <c r="DU20" s="90">
        <f t="shared" si="72"/>
        <v>70</v>
      </c>
      <c r="DV20" s="90">
        <f t="shared" si="73"/>
        <v>76</v>
      </c>
      <c r="DW20" s="90">
        <f t="shared" si="74"/>
        <v>73</v>
      </c>
      <c r="DX20" s="67">
        <f t="shared" si="75"/>
        <v>45</v>
      </c>
      <c r="DY20" s="67">
        <f t="shared" si="76"/>
        <v>36</v>
      </c>
      <c r="DZ20" s="67">
        <f t="shared" si="77"/>
        <v>37</v>
      </c>
      <c r="EA20" s="90">
        <f t="shared" si="78"/>
        <v>73</v>
      </c>
      <c r="EB20" s="67">
        <f t="shared" si="79"/>
        <v>84</v>
      </c>
      <c r="EC20" s="67">
        <f t="shared" si="80"/>
        <v>35</v>
      </c>
      <c r="ED20" s="67">
        <f t="shared" si="81"/>
        <v>44</v>
      </c>
      <c r="EE20" s="67">
        <f t="shared" si="82"/>
        <v>19</v>
      </c>
      <c r="EF20" s="67">
        <f t="shared" si="83"/>
        <v>32</v>
      </c>
      <c r="EG20" s="67">
        <f t="shared" si="84"/>
        <v>13</v>
      </c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</row>
    <row r="21" spans="2:162" x14ac:dyDescent="0.3">
      <c r="B21" s="57" t="s">
        <v>6</v>
      </c>
      <c r="C21" s="16">
        <v>26.7</v>
      </c>
      <c r="D21" s="36">
        <v>55</v>
      </c>
      <c r="E21" s="17">
        <v>65.5</v>
      </c>
      <c r="F21" s="18">
        <v>82.3</v>
      </c>
      <c r="G21" s="17">
        <v>123.7</v>
      </c>
      <c r="H21" s="17">
        <v>154</v>
      </c>
      <c r="I21" s="17">
        <v>182</v>
      </c>
      <c r="J21" s="17">
        <v>253</v>
      </c>
      <c r="K21" s="18">
        <v>316</v>
      </c>
      <c r="L21" s="17">
        <v>372</v>
      </c>
      <c r="M21" s="46">
        <v>434</v>
      </c>
      <c r="N21" s="46">
        <v>509</v>
      </c>
      <c r="O21" s="46">
        <v>575</v>
      </c>
      <c r="P21" s="78">
        <v>640</v>
      </c>
      <c r="Q21" s="78">
        <v>699</v>
      </c>
      <c r="R21" s="78">
        <v>762</v>
      </c>
      <c r="S21" s="78">
        <v>834</v>
      </c>
      <c r="T21" s="78">
        <v>902</v>
      </c>
      <c r="U21" s="78">
        <v>941</v>
      </c>
      <c r="V21" s="78">
        <v>972</v>
      </c>
      <c r="W21" s="78">
        <v>1004</v>
      </c>
      <c r="X21" s="78">
        <v>1074</v>
      </c>
      <c r="Y21" s="78">
        <v>1146</v>
      </c>
      <c r="Z21" s="78">
        <v>1177</v>
      </c>
      <c r="AA21" s="78">
        <v>1223</v>
      </c>
      <c r="AB21" s="78">
        <v>1245</v>
      </c>
      <c r="AC21" s="78">
        <v>1282</v>
      </c>
      <c r="AD21" s="78">
        <v>1294</v>
      </c>
      <c r="AE21" s="45">
        <f t="shared" ref="AE21:AN25" si="93">F21-E21</f>
        <v>16.799999999999997</v>
      </c>
      <c r="AF21" s="45">
        <f t="shared" si="93"/>
        <v>41.400000000000006</v>
      </c>
      <c r="AG21" s="45">
        <f t="shared" si="93"/>
        <v>30.299999999999997</v>
      </c>
      <c r="AH21" s="45">
        <f t="shared" si="93"/>
        <v>28</v>
      </c>
      <c r="AI21" s="89">
        <f t="shared" si="93"/>
        <v>71</v>
      </c>
      <c r="AJ21" s="45">
        <f t="shared" si="93"/>
        <v>63</v>
      </c>
      <c r="AK21" s="45">
        <f t="shared" si="93"/>
        <v>56</v>
      </c>
      <c r="AL21" s="45">
        <f t="shared" si="93"/>
        <v>62</v>
      </c>
      <c r="AM21" s="89">
        <f t="shared" si="93"/>
        <v>75</v>
      </c>
      <c r="AN21" s="45">
        <f t="shared" si="93"/>
        <v>66</v>
      </c>
      <c r="AO21" s="45">
        <f t="shared" ref="AO21:AX25" si="94">P21-O21</f>
        <v>65</v>
      </c>
      <c r="AP21" s="45">
        <f t="shared" si="94"/>
        <v>59</v>
      </c>
      <c r="AQ21" s="45">
        <f t="shared" si="94"/>
        <v>63</v>
      </c>
      <c r="AR21" s="89">
        <f t="shared" si="94"/>
        <v>72</v>
      </c>
      <c r="AS21" s="45">
        <f t="shared" si="94"/>
        <v>68</v>
      </c>
      <c r="AT21" s="45">
        <f t="shared" si="94"/>
        <v>39</v>
      </c>
      <c r="AU21" s="45">
        <f t="shared" si="94"/>
        <v>31</v>
      </c>
      <c r="AV21" s="45">
        <f t="shared" si="94"/>
        <v>32</v>
      </c>
      <c r="AW21" s="89">
        <f t="shared" si="94"/>
        <v>70</v>
      </c>
      <c r="AX21" s="45">
        <f t="shared" si="94"/>
        <v>72</v>
      </c>
      <c r="AY21" s="45">
        <f t="shared" ref="AY21:AY25" si="95">Z21-Y21</f>
        <v>31</v>
      </c>
      <c r="AZ21" s="45">
        <f t="shared" ref="AZ21:BC25" si="96">AA21-Z21</f>
        <v>46</v>
      </c>
      <c r="BA21" s="45">
        <f t="shared" si="96"/>
        <v>22</v>
      </c>
      <c r="BB21" s="45">
        <f t="shared" si="96"/>
        <v>37</v>
      </c>
      <c r="BC21" s="45">
        <f t="shared" si="96"/>
        <v>12</v>
      </c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E21" s="65" t="s">
        <v>34</v>
      </c>
      <c r="CF21" s="3">
        <v>27.8</v>
      </c>
      <c r="CG21" s="29">
        <v>56.6</v>
      </c>
      <c r="CH21" s="7">
        <v>63.3</v>
      </c>
      <c r="CI21" s="11">
        <v>83</v>
      </c>
      <c r="CJ21" s="7">
        <v>126.3</v>
      </c>
      <c r="CK21" s="7">
        <v>158</v>
      </c>
      <c r="CL21" s="7">
        <v>189</v>
      </c>
      <c r="CM21" s="7">
        <v>264</v>
      </c>
      <c r="CN21" s="7">
        <v>329</v>
      </c>
      <c r="CO21" s="11">
        <v>391</v>
      </c>
      <c r="CP21" s="6">
        <v>456</v>
      </c>
      <c r="CQ21" s="6">
        <v>530</v>
      </c>
      <c r="CR21" s="6">
        <v>598</v>
      </c>
      <c r="CS21" s="6">
        <v>667</v>
      </c>
      <c r="CT21" s="6">
        <v>726</v>
      </c>
      <c r="CU21" s="6">
        <v>792</v>
      </c>
      <c r="CV21" s="6">
        <v>862</v>
      </c>
      <c r="CW21" s="6">
        <v>938</v>
      </c>
      <c r="CX21" s="6">
        <v>979</v>
      </c>
      <c r="CY21" s="6">
        <v>1013</v>
      </c>
      <c r="CZ21" s="6">
        <v>1044</v>
      </c>
      <c r="DA21" s="6">
        <v>1111</v>
      </c>
      <c r="DB21" s="6">
        <v>1185</v>
      </c>
      <c r="DC21" s="6">
        <v>1215</v>
      </c>
      <c r="DD21" s="6">
        <v>1260</v>
      </c>
      <c r="DE21" s="6">
        <v>1281</v>
      </c>
      <c r="DF21" s="6">
        <v>1318</v>
      </c>
      <c r="DG21" s="6">
        <v>1328</v>
      </c>
      <c r="DH21" s="66">
        <f t="shared" si="65"/>
        <v>6.6999999999999957</v>
      </c>
      <c r="DI21" s="66">
        <f t="shared" si="65"/>
        <v>19.700000000000003</v>
      </c>
      <c r="DJ21" s="66">
        <f t="shared" si="65"/>
        <v>43.3</v>
      </c>
      <c r="DK21" s="66">
        <f t="shared" si="65"/>
        <v>31.700000000000003</v>
      </c>
      <c r="DL21" s="66">
        <f t="shared" si="65"/>
        <v>31</v>
      </c>
      <c r="DM21" s="95">
        <f t="shared" si="65"/>
        <v>75</v>
      </c>
      <c r="DN21" s="66">
        <f t="shared" si="65"/>
        <v>65</v>
      </c>
      <c r="DO21" s="66">
        <f t="shared" si="66"/>
        <v>62</v>
      </c>
      <c r="DP21" s="67">
        <f t="shared" si="67"/>
        <v>65</v>
      </c>
      <c r="DQ21" s="90">
        <f t="shared" si="68"/>
        <v>74</v>
      </c>
      <c r="DR21" s="67">
        <f t="shared" si="69"/>
        <v>68</v>
      </c>
      <c r="DS21" s="67">
        <f t="shared" si="70"/>
        <v>69</v>
      </c>
      <c r="DT21" s="67">
        <f t="shared" si="71"/>
        <v>59</v>
      </c>
      <c r="DU21" s="67">
        <f t="shared" si="72"/>
        <v>66</v>
      </c>
      <c r="DV21" s="90">
        <f t="shared" si="73"/>
        <v>70</v>
      </c>
      <c r="DW21" s="90">
        <f t="shared" si="74"/>
        <v>76</v>
      </c>
      <c r="DX21" s="67">
        <f t="shared" si="75"/>
        <v>41</v>
      </c>
      <c r="DY21" s="67">
        <f t="shared" si="76"/>
        <v>34</v>
      </c>
      <c r="DZ21" s="67">
        <f t="shared" si="77"/>
        <v>31</v>
      </c>
      <c r="EA21" s="67">
        <f t="shared" si="78"/>
        <v>67</v>
      </c>
      <c r="EB21" s="67">
        <f t="shared" si="79"/>
        <v>74</v>
      </c>
      <c r="EC21" s="67">
        <f t="shared" si="80"/>
        <v>30</v>
      </c>
      <c r="ED21" s="67">
        <f t="shared" si="81"/>
        <v>45</v>
      </c>
      <c r="EE21" s="67">
        <f t="shared" si="82"/>
        <v>21</v>
      </c>
      <c r="EF21" s="67">
        <f t="shared" si="83"/>
        <v>37</v>
      </c>
      <c r="EG21" s="67">
        <f t="shared" si="84"/>
        <v>10</v>
      </c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</row>
    <row r="22" spans="2:162" ht="15" thickBot="1" x14ac:dyDescent="0.35">
      <c r="B22" s="57" t="s">
        <v>7</v>
      </c>
      <c r="C22" s="3">
        <v>21.6</v>
      </c>
      <c r="D22" s="29">
        <v>48.7</v>
      </c>
      <c r="E22" s="7">
        <v>58.3</v>
      </c>
      <c r="F22" s="11">
        <v>74.5</v>
      </c>
      <c r="G22" s="7">
        <v>115.6</v>
      </c>
      <c r="H22" s="7">
        <v>144</v>
      </c>
      <c r="I22" s="7">
        <v>171</v>
      </c>
      <c r="J22" s="7">
        <v>238</v>
      </c>
      <c r="K22" s="11">
        <v>299</v>
      </c>
      <c r="L22" s="7">
        <v>351</v>
      </c>
      <c r="M22" s="6">
        <v>409</v>
      </c>
      <c r="N22" s="46">
        <v>481</v>
      </c>
      <c r="O22" s="6">
        <v>544</v>
      </c>
      <c r="P22" s="78">
        <v>606</v>
      </c>
      <c r="Q22" s="78">
        <v>661</v>
      </c>
      <c r="R22" s="78">
        <v>722</v>
      </c>
      <c r="S22" s="78">
        <v>790</v>
      </c>
      <c r="T22" s="78">
        <v>855</v>
      </c>
      <c r="U22" s="78">
        <v>892</v>
      </c>
      <c r="V22" s="78">
        <v>922</v>
      </c>
      <c r="W22" s="78">
        <v>952</v>
      </c>
      <c r="X22" s="78">
        <v>1018</v>
      </c>
      <c r="Y22" s="78">
        <v>1090</v>
      </c>
      <c r="Z22" s="78">
        <v>1120</v>
      </c>
      <c r="AA22" s="78">
        <v>1165</v>
      </c>
      <c r="AB22" s="78">
        <v>1185</v>
      </c>
      <c r="AC22" s="78">
        <v>1219</v>
      </c>
      <c r="AD22" s="78">
        <v>1231</v>
      </c>
      <c r="AE22" s="45">
        <f t="shared" si="93"/>
        <v>16.200000000000003</v>
      </c>
      <c r="AF22" s="45">
        <f t="shared" si="93"/>
        <v>41.099999999999994</v>
      </c>
      <c r="AG22" s="45">
        <f t="shared" si="93"/>
        <v>28.400000000000006</v>
      </c>
      <c r="AH22" s="45">
        <f t="shared" si="93"/>
        <v>27</v>
      </c>
      <c r="AI22" s="45">
        <f t="shared" si="93"/>
        <v>67</v>
      </c>
      <c r="AJ22" s="45">
        <f t="shared" si="93"/>
        <v>61</v>
      </c>
      <c r="AK22" s="45">
        <f t="shared" si="93"/>
        <v>52</v>
      </c>
      <c r="AL22" s="45">
        <f t="shared" si="93"/>
        <v>58</v>
      </c>
      <c r="AM22" s="89">
        <f t="shared" si="93"/>
        <v>72</v>
      </c>
      <c r="AN22" s="45">
        <f t="shared" si="93"/>
        <v>63</v>
      </c>
      <c r="AO22" s="45">
        <f t="shared" si="94"/>
        <v>62</v>
      </c>
      <c r="AP22" s="45">
        <f t="shared" si="94"/>
        <v>55</v>
      </c>
      <c r="AQ22" s="45">
        <f t="shared" si="94"/>
        <v>61</v>
      </c>
      <c r="AR22" s="45">
        <f t="shared" si="94"/>
        <v>68</v>
      </c>
      <c r="AS22" s="45">
        <f t="shared" si="94"/>
        <v>65</v>
      </c>
      <c r="AT22" s="45">
        <f t="shared" si="94"/>
        <v>37</v>
      </c>
      <c r="AU22" s="45">
        <f t="shared" si="94"/>
        <v>30</v>
      </c>
      <c r="AV22" s="45">
        <f t="shared" si="94"/>
        <v>30</v>
      </c>
      <c r="AW22" s="45">
        <f t="shared" si="94"/>
        <v>66</v>
      </c>
      <c r="AX22" s="45">
        <f t="shared" si="94"/>
        <v>72</v>
      </c>
      <c r="AY22" s="45">
        <f t="shared" si="95"/>
        <v>30</v>
      </c>
      <c r="AZ22" s="45">
        <f t="shared" si="96"/>
        <v>45</v>
      </c>
      <c r="BA22" s="45">
        <f t="shared" si="96"/>
        <v>20</v>
      </c>
      <c r="BB22" s="45">
        <f t="shared" si="96"/>
        <v>34</v>
      </c>
      <c r="BC22" s="45">
        <f t="shared" si="96"/>
        <v>12</v>
      </c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E22" s="62" t="s">
        <v>33</v>
      </c>
      <c r="CF22" s="4">
        <v>25.7</v>
      </c>
      <c r="CG22" s="37">
        <v>51.6</v>
      </c>
      <c r="CH22" s="9">
        <v>59.1</v>
      </c>
      <c r="CI22" s="13">
        <v>79.099999999999994</v>
      </c>
      <c r="CJ22" s="9">
        <v>126.3</v>
      </c>
      <c r="CK22" s="9">
        <v>163</v>
      </c>
      <c r="CL22" s="9">
        <v>199</v>
      </c>
      <c r="CM22" s="9">
        <v>281</v>
      </c>
      <c r="CN22" s="9">
        <v>353</v>
      </c>
      <c r="CO22" s="13">
        <v>416</v>
      </c>
      <c r="CP22" s="32">
        <v>483</v>
      </c>
      <c r="CQ22" s="32">
        <v>564</v>
      </c>
      <c r="CR22" s="32">
        <v>635</v>
      </c>
      <c r="CS22" s="32">
        <v>707</v>
      </c>
      <c r="CT22" s="32">
        <v>771</v>
      </c>
      <c r="CU22" s="32">
        <v>843</v>
      </c>
      <c r="CV22" s="32">
        <v>917</v>
      </c>
      <c r="CW22" s="32">
        <v>992</v>
      </c>
      <c r="CX22" s="32">
        <v>1034</v>
      </c>
      <c r="CY22" s="32">
        <v>1069</v>
      </c>
      <c r="CZ22" s="32">
        <v>1105</v>
      </c>
      <c r="DA22" s="32">
        <v>1178</v>
      </c>
      <c r="DB22" s="32">
        <v>1262</v>
      </c>
      <c r="DC22" s="32">
        <v>1299</v>
      </c>
      <c r="DD22" s="32">
        <v>1347</v>
      </c>
      <c r="DE22" s="32">
        <v>1369</v>
      </c>
      <c r="DF22" s="32">
        <v>1411</v>
      </c>
      <c r="DG22" s="32">
        <v>1425</v>
      </c>
      <c r="DH22" s="70">
        <f t="shared" si="65"/>
        <v>7.5</v>
      </c>
      <c r="DI22" s="70">
        <f t="shared" si="65"/>
        <v>19.999999999999993</v>
      </c>
      <c r="DJ22" s="70">
        <f t="shared" si="65"/>
        <v>47.2</v>
      </c>
      <c r="DK22" s="70">
        <f t="shared" si="65"/>
        <v>36.700000000000003</v>
      </c>
      <c r="DL22" s="70">
        <f t="shared" si="65"/>
        <v>36</v>
      </c>
      <c r="DM22" s="97">
        <f t="shared" si="65"/>
        <v>82</v>
      </c>
      <c r="DN22" s="97">
        <f t="shared" si="65"/>
        <v>72</v>
      </c>
      <c r="DO22" s="70">
        <f t="shared" si="66"/>
        <v>63</v>
      </c>
      <c r="DP22" s="71">
        <f t="shared" si="67"/>
        <v>67</v>
      </c>
      <c r="DQ22" s="92">
        <f t="shared" si="68"/>
        <v>81</v>
      </c>
      <c r="DR22" s="92">
        <f t="shared" si="69"/>
        <v>71</v>
      </c>
      <c r="DS22" s="92">
        <f t="shared" si="70"/>
        <v>72</v>
      </c>
      <c r="DT22" s="71">
        <f t="shared" si="71"/>
        <v>64</v>
      </c>
      <c r="DU22" s="92">
        <f t="shared" si="72"/>
        <v>72</v>
      </c>
      <c r="DV22" s="92">
        <f t="shared" si="73"/>
        <v>74</v>
      </c>
      <c r="DW22" s="92">
        <f t="shared" si="74"/>
        <v>75</v>
      </c>
      <c r="DX22" s="71">
        <f t="shared" si="75"/>
        <v>42</v>
      </c>
      <c r="DY22" s="71">
        <f t="shared" si="76"/>
        <v>35</v>
      </c>
      <c r="DZ22" s="71">
        <f t="shared" si="77"/>
        <v>36</v>
      </c>
      <c r="EA22" s="92">
        <f t="shared" si="78"/>
        <v>73</v>
      </c>
      <c r="EB22" s="71">
        <f t="shared" si="79"/>
        <v>84</v>
      </c>
      <c r="EC22" s="71">
        <f t="shared" si="80"/>
        <v>37</v>
      </c>
      <c r="ED22" s="71">
        <f t="shared" si="81"/>
        <v>48</v>
      </c>
      <c r="EE22" s="71">
        <f t="shared" si="82"/>
        <v>22</v>
      </c>
      <c r="EF22" s="71">
        <f t="shared" si="83"/>
        <v>42</v>
      </c>
      <c r="EG22" s="71">
        <f t="shared" si="84"/>
        <v>14</v>
      </c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</row>
    <row r="23" spans="2:162" ht="15" thickBot="1" x14ac:dyDescent="0.35">
      <c r="B23" s="57" t="s">
        <v>50</v>
      </c>
      <c r="C23" s="3">
        <v>15.9</v>
      </c>
      <c r="D23" s="29">
        <v>39.200000000000003</v>
      </c>
      <c r="E23" s="7">
        <v>47.2</v>
      </c>
      <c r="F23" s="11">
        <v>62.3</v>
      </c>
      <c r="G23" s="7">
        <v>100</v>
      </c>
      <c r="H23" s="7">
        <v>125</v>
      </c>
      <c r="I23" s="7">
        <v>150</v>
      </c>
      <c r="J23" s="7">
        <v>216</v>
      </c>
      <c r="K23" s="11">
        <v>272</v>
      </c>
      <c r="L23" s="7">
        <v>318</v>
      </c>
      <c r="M23" s="6">
        <v>369</v>
      </c>
      <c r="N23" s="6">
        <v>437</v>
      </c>
      <c r="O23" s="6">
        <v>497</v>
      </c>
      <c r="P23" s="78">
        <v>554</v>
      </c>
      <c r="Q23" s="78">
        <v>606</v>
      </c>
      <c r="R23" s="78">
        <v>663</v>
      </c>
      <c r="S23" s="78">
        <v>726</v>
      </c>
      <c r="T23" s="78">
        <v>790</v>
      </c>
      <c r="U23" s="78">
        <v>823</v>
      </c>
      <c r="V23" s="78">
        <v>850</v>
      </c>
      <c r="W23" s="78">
        <v>880</v>
      </c>
      <c r="X23" s="78">
        <v>946</v>
      </c>
      <c r="Y23" s="78">
        <v>1016</v>
      </c>
      <c r="Z23" s="78">
        <v>1043</v>
      </c>
      <c r="AA23" s="78">
        <v>1082</v>
      </c>
      <c r="AB23" s="78">
        <v>1099</v>
      </c>
      <c r="AC23" s="78">
        <v>1134</v>
      </c>
      <c r="AD23" s="78">
        <v>1144</v>
      </c>
      <c r="AE23" s="45">
        <f t="shared" si="93"/>
        <v>15.099999999999994</v>
      </c>
      <c r="AF23" s="45">
        <f t="shared" si="93"/>
        <v>37.700000000000003</v>
      </c>
      <c r="AG23" s="45">
        <f t="shared" si="93"/>
        <v>25</v>
      </c>
      <c r="AH23" s="45">
        <f t="shared" si="93"/>
        <v>25</v>
      </c>
      <c r="AI23" s="45">
        <f t="shared" si="93"/>
        <v>66</v>
      </c>
      <c r="AJ23" s="45">
        <f t="shared" si="93"/>
        <v>56</v>
      </c>
      <c r="AK23" s="45">
        <f t="shared" si="93"/>
        <v>46</v>
      </c>
      <c r="AL23" s="45">
        <f t="shared" si="93"/>
        <v>51</v>
      </c>
      <c r="AM23" s="45">
        <f t="shared" si="93"/>
        <v>68</v>
      </c>
      <c r="AN23" s="45">
        <f t="shared" si="93"/>
        <v>60</v>
      </c>
      <c r="AO23" s="45">
        <f t="shared" si="94"/>
        <v>57</v>
      </c>
      <c r="AP23" s="45">
        <f t="shared" si="94"/>
        <v>52</v>
      </c>
      <c r="AQ23" s="45">
        <f t="shared" si="94"/>
        <v>57</v>
      </c>
      <c r="AR23" s="45">
        <f t="shared" si="94"/>
        <v>63</v>
      </c>
      <c r="AS23" s="45">
        <f t="shared" si="94"/>
        <v>64</v>
      </c>
      <c r="AT23" s="45">
        <f t="shared" si="94"/>
        <v>33</v>
      </c>
      <c r="AU23" s="45">
        <f t="shared" si="94"/>
        <v>27</v>
      </c>
      <c r="AV23" s="45">
        <f t="shared" si="94"/>
        <v>30</v>
      </c>
      <c r="AW23" s="45">
        <f t="shared" si="94"/>
        <v>66</v>
      </c>
      <c r="AX23" s="45">
        <f t="shared" si="94"/>
        <v>70</v>
      </c>
      <c r="AY23" s="45">
        <f t="shared" si="95"/>
        <v>27</v>
      </c>
      <c r="AZ23" s="45">
        <f t="shared" si="96"/>
        <v>39</v>
      </c>
      <c r="BA23" s="45">
        <f t="shared" si="96"/>
        <v>17</v>
      </c>
      <c r="BB23" s="45">
        <f t="shared" si="96"/>
        <v>35</v>
      </c>
      <c r="BC23" s="45">
        <f t="shared" si="96"/>
        <v>10</v>
      </c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E23" s="104" t="s">
        <v>36</v>
      </c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6"/>
      <c r="EH23" s="101">
        <f t="shared" ref="EH23:EM23" si="97">AVERAGE(CI22:CI26)</f>
        <v>64.75</v>
      </c>
      <c r="EI23" s="101">
        <f t="shared" si="97"/>
        <v>106.825</v>
      </c>
      <c r="EJ23" s="101">
        <f t="shared" si="97"/>
        <v>142.75</v>
      </c>
      <c r="EK23" s="101">
        <f t="shared" si="97"/>
        <v>173.5</v>
      </c>
      <c r="EL23" s="101">
        <f t="shared" si="97"/>
        <v>246</v>
      </c>
      <c r="EM23" s="101">
        <f t="shared" si="97"/>
        <v>312.75</v>
      </c>
      <c r="EN23" s="101">
        <f t="shared" ref="EN23:EV23" si="98">AVERAGE(CO22:CO26)</f>
        <v>364.75</v>
      </c>
      <c r="EO23" s="101">
        <f t="shared" si="98"/>
        <v>424</v>
      </c>
      <c r="EP23" s="101">
        <f t="shared" si="98"/>
        <v>496.75</v>
      </c>
      <c r="EQ23" s="101">
        <f t="shared" si="98"/>
        <v>565.5</v>
      </c>
      <c r="ER23" s="101">
        <f t="shared" si="98"/>
        <v>635</v>
      </c>
      <c r="ES23" s="101">
        <f t="shared" si="98"/>
        <v>696.75</v>
      </c>
      <c r="ET23" s="101">
        <f t="shared" si="98"/>
        <v>761.75</v>
      </c>
      <c r="EU23" s="101">
        <f t="shared" si="98"/>
        <v>832</v>
      </c>
      <c r="EV23" s="101">
        <f t="shared" si="98"/>
        <v>900.5</v>
      </c>
      <c r="EW23" s="101">
        <f t="shared" ref="EW23" si="99">AVERAGE(CX22:CX26)</f>
        <v>942</v>
      </c>
      <c r="EX23" s="101">
        <f t="shared" ref="EX23" si="100">AVERAGE(CY22:CY26)</f>
        <v>970.25</v>
      </c>
      <c r="EY23" s="101">
        <f t="shared" ref="EY23" si="101">AVERAGE(CZ22:CZ26)</f>
        <v>1002.5</v>
      </c>
      <c r="EZ23" s="101">
        <f t="shared" ref="EZ23" si="102">AVERAGE(DA22:DA26)</f>
        <v>1072</v>
      </c>
      <c r="FA23" s="101">
        <f t="shared" ref="FA23" si="103">AVERAGE(DB22:DB26)</f>
        <v>1154.25</v>
      </c>
      <c r="FB23" s="101">
        <f t="shared" ref="FB23" si="104">AVERAGE(DC22:DC26)</f>
        <v>1184.5</v>
      </c>
      <c r="FC23" s="101">
        <f t="shared" ref="FC23" si="105">AVERAGE(DD22:DD26)</f>
        <v>1222.75</v>
      </c>
      <c r="FD23" s="101">
        <f t="shared" ref="FD23" si="106">AVERAGE(DE22:DE26)</f>
        <v>1238.25</v>
      </c>
      <c r="FE23" s="101">
        <f t="shared" ref="FE23" si="107">AVERAGE(DF22:DF26)</f>
        <v>1271.5</v>
      </c>
      <c r="FF23" s="101">
        <f t="shared" ref="FF23" si="108">AVERAGE(DG22:DG26)</f>
        <v>1278.75</v>
      </c>
    </row>
    <row r="24" spans="2:162" x14ac:dyDescent="0.3">
      <c r="B24" s="57" t="s">
        <v>8</v>
      </c>
      <c r="C24" s="3">
        <v>18.399999999999999</v>
      </c>
      <c r="D24" s="29">
        <v>42.9</v>
      </c>
      <c r="E24" s="7">
        <v>51.4</v>
      </c>
      <c r="F24" s="11">
        <v>65.599999999999994</v>
      </c>
      <c r="G24" s="7">
        <v>103</v>
      </c>
      <c r="H24" s="7">
        <v>128</v>
      </c>
      <c r="I24" s="7">
        <v>153</v>
      </c>
      <c r="J24" s="7">
        <v>213</v>
      </c>
      <c r="K24" s="11">
        <v>268</v>
      </c>
      <c r="L24" s="7">
        <v>315</v>
      </c>
      <c r="M24" s="6">
        <v>368</v>
      </c>
      <c r="N24" s="6">
        <v>435</v>
      </c>
      <c r="O24" s="6">
        <v>494</v>
      </c>
      <c r="P24" s="78">
        <v>551</v>
      </c>
      <c r="Q24" s="78">
        <v>602</v>
      </c>
      <c r="R24" s="78">
        <v>657</v>
      </c>
      <c r="S24" s="78">
        <v>718</v>
      </c>
      <c r="T24" s="78">
        <v>777</v>
      </c>
      <c r="U24" s="78">
        <v>811</v>
      </c>
      <c r="V24" s="78">
        <v>838</v>
      </c>
      <c r="W24" s="78">
        <v>863</v>
      </c>
      <c r="X24" s="78">
        <v>923</v>
      </c>
      <c r="Y24" s="78">
        <v>988</v>
      </c>
      <c r="Z24" s="78">
        <v>1014</v>
      </c>
      <c r="AA24" s="78">
        <v>1053</v>
      </c>
      <c r="AB24" s="78">
        <v>1071</v>
      </c>
      <c r="AC24" s="78">
        <v>1103</v>
      </c>
      <c r="AD24" s="78">
        <v>1113</v>
      </c>
      <c r="AE24" s="45">
        <f t="shared" si="93"/>
        <v>14.199999999999996</v>
      </c>
      <c r="AF24" s="45">
        <f t="shared" si="93"/>
        <v>37.400000000000006</v>
      </c>
      <c r="AG24" s="45">
        <f t="shared" si="93"/>
        <v>25</v>
      </c>
      <c r="AH24" s="45">
        <f t="shared" si="93"/>
        <v>25</v>
      </c>
      <c r="AI24" s="45">
        <f t="shared" si="93"/>
        <v>60</v>
      </c>
      <c r="AJ24" s="45">
        <f t="shared" si="93"/>
        <v>55</v>
      </c>
      <c r="AK24" s="45">
        <f t="shared" si="93"/>
        <v>47</v>
      </c>
      <c r="AL24" s="45">
        <f t="shared" si="93"/>
        <v>53</v>
      </c>
      <c r="AM24" s="45">
        <f t="shared" si="93"/>
        <v>67</v>
      </c>
      <c r="AN24" s="45">
        <f t="shared" si="93"/>
        <v>59</v>
      </c>
      <c r="AO24" s="45">
        <f t="shared" si="94"/>
        <v>57</v>
      </c>
      <c r="AP24" s="45">
        <f t="shared" si="94"/>
        <v>51</v>
      </c>
      <c r="AQ24" s="45">
        <f t="shared" si="94"/>
        <v>55</v>
      </c>
      <c r="AR24" s="45">
        <f t="shared" si="94"/>
        <v>61</v>
      </c>
      <c r="AS24" s="45">
        <f t="shared" si="94"/>
        <v>59</v>
      </c>
      <c r="AT24" s="45">
        <f t="shared" si="94"/>
        <v>34</v>
      </c>
      <c r="AU24" s="45">
        <f t="shared" si="94"/>
        <v>27</v>
      </c>
      <c r="AV24" s="45">
        <f t="shared" si="94"/>
        <v>25</v>
      </c>
      <c r="AW24" s="45">
        <f t="shared" si="94"/>
        <v>60</v>
      </c>
      <c r="AX24" s="45">
        <f t="shared" si="94"/>
        <v>65</v>
      </c>
      <c r="AY24" s="45">
        <f t="shared" si="95"/>
        <v>26</v>
      </c>
      <c r="AZ24" s="45">
        <f t="shared" si="96"/>
        <v>39</v>
      </c>
      <c r="BA24" s="45">
        <f t="shared" si="96"/>
        <v>18</v>
      </c>
      <c r="BB24" s="45">
        <f t="shared" si="96"/>
        <v>32</v>
      </c>
      <c r="BC24" s="45">
        <f t="shared" si="96"/>
        <v>10</v>
      </c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E24" s="55" t="s">
        <v>37</v>
      </c>
      <c r="CF24" s="16">
        <v>18</v>
      </c>
      <c r="CG24" s="72">
        <v>39.5</v>
      </c>
      <c r="CH24" s="17">
        <v>42.8</v>
      </c>
      <c r="CI24" s="18">
        <v>60.4</v>
      </c>
      <c r="CJ24" s="17">
        <v>101</v>
      </c>
      <c r="CK24" s="17">
        <v>138</v>
      </c>
      <c r="CL24" s="17">
        <v>170</v>
      </c>
      <c r="CM24" s="17">
        <v>241</v>
      </c>
      <c r="CN24" s="17">
        <v>309</v>
      </c>
      <c r="CO24" s="18">
        <v>361</v>
      </c>
      <c r="CP24" s="46">
        <v>419</v>
      </c>
      <c r="CQ24" s="46">
        <v>487</v>
      </c>
      <c r="CR24" s="46">
        <v>561</v>
      </c>
      <c r="CS24" s="46">
        <v>632</v>
      </c>
      <c r="CT24" s="46">
        <v>694</v>
      </c>
      <c r="CU24" s="46">
        <v>760</v>
      </c>
      <c r="CV24" s="46">
        <v>832</v>
      </c>
      <c r="CW24" s="46">
        <v>899</v>
      </c>
      <c r="CX24" s="46">
        <v>942</v>
      </c>
      <c r="CY24" s="46">
        <v>970</v>
      </c>
      <c r="CZ24" s="46">
        <v>1004</v>
      </c>
      <c r="DA24" s="46">
        <v>1073</v>
      </c>
      <c r="DB24" s="46">
        <v>1155</v>
      </c>
      <c r="DC24" s="46">
        <v>1186</v>
      </c>
      <c r="DD24" s="46">
        <v>1222</v>
      </c>
      <c r="DE24" s="46">
        <v>1236</v>
      </c>
      <c r="DF24" s="46">
        <v>1265</v>
      </c>
      <c r="DG24" s="46">
        <v>1273</v>
      </c>
      <c r="DH24" s="73">
        <f t="shared" ref="DH24:DN27" si="109">CH24-CG24</f>
        <v>3.2999999999999972</v>
      </c>
      <c r="DI24" s="73">
        <f t="shared" si="109"/>
        <v>17.600000000000001</v>
      </c>
      <c r="DJ24" s="73">
        <f t="shared" si="109"/>
        <v>40.6</v>
      </c>
      <c r="DK24" s="73">
        <f t="shared" si="109"/>
        <v>37</v>
      </c>
      <c r="DL24" s="73">
        <f t="shared" si="109"/>
        <v>32</v>
      </c>
      <c r="DM24" s="96">
        <f t="shared" si="109"/>
        <v>71</v>
      </c>
      <c r="DN24" s="73">
        <f t="shared" si="109"/>
        <v>68</v>
      </c>
      <c r="DO24" s="73">
        <f t="shared" ref="DO24:DV27" si="110">CO24-CN24</f>
        <v>52</v>
      </c>
      <c r="DP24" s="19">
        <f t="shared" si="110"/>
        <v>58</v>
      </c>
      <c r="DQ24" s="19">
        <f t="shared" si="110"/>
        <v>68</v>
      </c>
      <c r="DR24" s="91">
        <f t="shared" si="110"/>
        <v>74</v>
      </c>
      <c r="DS24" s="91">
        <f t="shared" si="110"/>
        <v>71</v>
      </c>
      <c r="DT24" s="19">
        <f t="shared" si="110"/>
        <v>62</v>
      </c>
      <c r="DU24" s="19">
        <f t="shared" si="110"/>
        <v>66</v>
      </c>
      <c r="DV24" s="91">
        <f t="shared" si="110"/>
        <v>72</v>
      </c>
      <c r="DW24" s="19">
        <f t="shared" ref="DW24:DW27" si="111">CW24-CV24</f>
        <v>67</v>
      </c>
      <c r="DX24" s="19">
        <f t="shared" ref="DX24:DX27" si="112">CX24-CW24</f>
        <v>43</v>
      </c>
      <c r="DY24" s="19">
        <f t="shared" ref="DY24:DY27" si="113">CY24-CX24</f>
        <v>28</v>
      </c>
      <c r="DZ24" s="19">
        <f t="shared" ref="DZ24:DZ27" si="114">CZ24-CY24</f>
        <v>34</v>
      </c>
      <c r="EA24" s="19">
        <f t="shared" ref="EA24:EA27" si="115">DA24-CZ24</f>
        <v>69</v>
      </c>
      <c r="EB24" s="19">
        <f t="shared" ref="EB24:EB27" si="116">DB24-DA24</f>
        <v>82</v>
      </c>
      <c r="EC24" s="19">
        <f t="shared" ref="EC24:EC27" si="117">DC24-DB24</f>
        <v>31</v>
      </c>
      <c r="ED24" s="19">
        <f t="shared" ref="ED24:ED27" si="118">DD24-DC24</f>
        <v>36</v>
      </c>
      <c r="EE24" s="19">
        <f t="shared" ref="EE24:EE27" si="119">DE24-DD24</f>
        <v>14</v>
      </c>
      <c r="EF24" s="19">
        <f t="shared" ref="EF24:EF27" si="120">DF24-DE24</f>
        <v>29</v>
      </c>
      <c r="EG24" s="19">
        <f t="shared" ref="EG24:EG27" si="121">DG24-DF24</f>
        <v>8</v>
      </c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</row>
    <row r="25" spans="2:162" ht="15" thickBot="1" x14ac:dyDescent="0.35">
      <c r="B25" s="33" t="s">
        <v>9</v>
      </c>
      <c r="C25" s="4">
        <v>24.2</v>
      </c>
      <c r="D25" s="36">
        <v>47.1</v>
      </c>
      <c r="E25" s="9">
        <v>55</v>
      </c>
      <c r="F25" s="13">
        <v>68.2</v>
      </c>
      <c r="G25" s="9">
        <v>106</v>
      </c>
      <c r="H25" s="9">
        <v>130</v>
      </c>
      <c r="I25" s="9">
        <v>154</v>
      </c>
      <c r="J25" s="9">
        <v>221</v>
      </c>
      <c r="K25" s="11">
        <v>280</v>
      </c>
      <c r="L25" s="7">
        <v>332</v>
      </c>
      <c r="M25" s="6">
        <v>389</v>
      </c>
      <c r="N25" s="6">
        <v>462</v>
      </c>
      <c r="O25" s="6">
        <v>520</v>
      </c>
      <c r="P25" s="78">
        <v>578</v>
      </c>
      <c r="Q25" s="78">
        <v>632</v>
      </c>
      <c r="R25" s="78">
        <v>691</v>
      </c>
      <c r="S25" s="78">
        <v>757</v>
      </c>
      <c r="T25" s="78">
        <v>823</v>
      </c>
      <c r="U25" s="78">
        <v>856</v>
      </c>
      <c r="V25" s="78">
        <v>883</v>
      </c>
      <c r="W25" s="78">
        <v>911</v>
      </c>
      <c r="X25" s="78">
        <v>974</v>
      </c>
      <c r="Y25" s="78">
        <v>1042</v>
      </c>
      <c r="Z25" s="78">
        <v>1069</v>
      </c>
      <c r="AA25" s="78">
        <v>1114</v>
      </c>
      <c r="AB25" s="78">
        <v>1133</v>
      </c>
      <c r="AC25" s="78">
        <v>1171</v>
      </c>
      <c r="AD25" s="78">
        <v>1181</v>
      </c>
      <c r="AE25" s="45">
        <f t="shared" si="93"/>
        <v>13.200000000000003</v>
      </c>
      <c r="AF25" s="45">
        <f t="shared" si="93"/>
        <v>37.799999999999997</v>
      </c>
      <c r="AG25" s="45">
        <f t="shared" si="93"/>
        <v>24</v>
      </c>
      <c r="AH25" s="45">
        <f t="shared" si="93"/>
        <v>24</v>
      </c>
      <c r="AI25" s="45">
        <f t="shared" si="93"/>
        <v>67</v>
      </c>
      <c r="AJ25" s="45">
        <f t="shared" si="93"/>
        <v>59</v>
      </c>
      <c r="AK25" s="45">
        <f t="shared" si="93"/>
        <v>52</v>
      </c>
      <c r="AL25" s="45">
        <f t="shared" si="93"/>
        <v>57</v>
      </c>
      <c r="AM25" s="89">
        <f t="shared" si="93"/>
        <v>73</v>
      </c>
      <c r="AN25" s="45">
        <f t="shared" si="93"/>
        <v>58</v>
      </c>
      <c r="AO25" s="45">
        <f t="shared" si="94"/>
        <v>58</v>
      </c>
      <c r="AP25" s="45">
        <f t="shared" si="94"/>
        <v>54</v>
      </c>
      <c r="AQ25" s="45">
        <f t="shared" si="94"/>
        <v>59</v>
      </c>
      <c r="AR25" s="45">
        <f t="shared" si="94"/>
        <v>66</v>
      </c>
      <c r="AS25" s="45">
        <f t="shared" si="94"/>
        <v>66</v>
      </c>
      <c r="AT25" s="45">
        <f t="shared" si="94"/>
        <v>33</v>
      </c>
      <c r="AU25" s="45">
        <f t="shared" si="94"/>
        <v>27</v>
      </c>
      <c r="AV25" s="45">
        <f t="shared" si="94"/>
        <v>28</v>
      </c>
      <c r="AW25" s="45">
        <f t="shared" si="94"/>
        <v>63</v>
      </c>
      <c r="AX25" s="45">
        <f t="shared" si="94"/>
        <v>68</v>
      </c>
      <c r="AY25" s="45">
        <f t="shared" si="95"/>
        <v>27</v>
      </c>
      <c r="AZ25" s="45">
        <f t="shared" si="96"/>
        <v>45</v>
      </c>
      <c r="BA25" s="45">
        <f t="shared" si="96"/>
        <v>19</v>
      </c>
      <c r="BB25" s="45">
        <f t="shared" si="96"/>
        <v>38</v>
      </c>
      <c r="BC25" s="45">
        <f t="shared" si="96"/>
        <v>10</v>
      </c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E25" s="65" t="s">
        <v>38</v>
      </c>
      <c r="CF25" s="3">
        <v>17</v>
      </c>
      <c r="CG25" s="29">
        <v>40.700000000000003</v>
      </c>
      <c r="CH25" s="7">
        <v>41.9</v>
      </c>
      <c r="CI25" s="11">
        <v>59.9</v>
      </c>
      <c r="CJ25" s="7">
        <v>100</v>
      </c>
      <c r="CK25" s="7">
        <v>134</v>
      </c>
      <c r="CL25" s="7">
        <v>160</v>
      </c>
      <c r="CM25" s="7">
        <v>229</v>
      </c>
      <c r="CN25" s="7">
        <v>291</v>
      </c>
      <c r="CO25" s="11">
        <v>337</v>
      </c>
      <c r="CP25" s="6">
        <v>392</v>
      </c>
      <c r="CQ25" s="6">
        <v>458</v>
      </c>
      <c r="CR25" s="6">
        <v>524</v>
      </c>
      <c r="CS25" s="6">
        <v>589</v>
      </c>
      <c r="CT25" s="6">
        <v>646</v>
      </c>
      <c r="CU25" s="6">
        <v>704</v>
      </c>
      <c r="CV25" s="6">
        <v>768</v>
      </c>
      <c r="CW25" s="6">
        <v>831</v>
      </c>
      <c r="CX25" s="6">
        <v>870</v>
      </c>
      <c r="CY25" s="6">
        <v>894</v>
      </c>
      <c r="CZ25" s="6">
        <v>922</v>
      </c>
      <c r="DA25" s="6">
        <v>989</v>
      </c>
      <c r="DB25" s="6">
        <v>1069</v>
      </c>
      <c r="DC25" s="6">
        <v>1094</v>
      </c>
      <c r="DD25" s="6">
        <v>1128</v>
      </c>
      <c r="DE25" s="6">
        <v>1140</v>
      </c>
      <c r="DF25" s="6">
        <v>1171</v>
      </c>
      <c r="DG25" s="6">
        <v>1174</v>
      </c>
      <c r="DH25" s="66">
        <f t="shared" si="109"/>
        <v>1.1999999999999957</v>
      </c>
      <c r="DI25" s="66">
        <f t="shared" si="109"/>
        <v>18</v>
      </c>
      <c r="DJ25" s="66">
        <f t="shared" si="109"/>
        <v>40.1</v>
      </c>
      <c r="DK25" s="66">
        <f t="shared" si="109"/>
        <v>34</v>
      </c>
      <c r="DL25" s="66">
        <f t="shared" si="109"/>
        <v>26</v>
      </c>
      <c r="DM25" s="66">
        <f t="shared" si="109"/>
        <v>69</v>
      </c>
      <c r="DN25" s="66">
        <f t="shared" si="109"/>
        <v>62</v>
      </c>
      <c r="DO25" s="66">
        <f t="shared" si="110"/>
        <v>46</v>
      </c>
      <c r="DP25" s="67">
        <f t="shared" si="110"/>
        <v>55</v>
      </c>
      <c r="DQ25" s="67">
        <f t="shared" si="110"/>
        <v>66</v>
      </c>
      <c r="DR25" s="67">
        <f t="shared" si="110"/>
        <v>66</v>
      </c>
      <c r="DS25" s="67">
        <f t="shared" si="110"/>
        <v>65</v>
      </c>
      <c r="DT25" s="67">
        <f t="shared" si="110"/>
        <v>57</v>
      </c>
      <c r="DU25" s="67">
        <f t="shared" si="110"/>
        <v>58</v>
      </c>
      <c r="DV25" s="67">
        <f t="shared" si="110"/>
        <v>64</v>
      </c>
      <c r="DW25" s="67">
        <f t="shared" si="111"/>
        <v>63</v>
      </c>
      <c r="DX25" s="67">
        <f t="shared" si="112"/>
        <v>39</v>
      </c>
      <c r="DY25" s="67">
        <f t="shared" si="113"/>
        <v>24</v>
      </c>
      <c r="DZ25" s="67">
        <f t="shared" si="114"/>
        <v>28</v>
      </c>
      <c r="EA25" s="67">
        <f t="shared" si="115"/>
        <v>67</v>
      </c>
      <c r="EB25" s="67">
        <f t="shared" si="116"/>
        <v>80</v>
      </c>
      <c r="EC25" s="67">
        <f t="shared" si="117"/>
        <v>25</v>
      </c>
      <c r="ED25" s="67">
        <f t="shared" si="118"/>
        <v>34</v>
      </c>
      <c r="EE25" s="67">
        <f t="shared" si="119"/>
        <v>12</v>
      </c>
      <c r="EF25" s="67">
        <f t="shared" si="120"/>
        <v>31</v>
      </c>
      <c r="EG25" s="67">
        <f t="shared" si="121"/>
        <v>3</v>
      </c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</row>
    <row r="26" spans="2:162" ht="14.4" customHeight="1" thickBot="1" x14ac:dyDescent="0.35">
      <c r="B26" s="104" t="s">
        <v>93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6"/>
      <c r="BD26" s="101">
        <f t="shared" ref="BD26:BX26" si="122">AVERAGE(F26:F29)</f>
        <v>57.1</v>
      </c>
      <c r="BE26" s="101">
        <f t="shared" si="122"/>
        <v>96.333333333333329</v>
      </c>
      <c r="BF26" s="101">
        <f t="shared" si="122"/>
        <v>128</v>
      </c>
      <c r="BG26" s="101">
        <f t="shared" si="122"/>
        <v>160.66666666666666</v>
      </c>
      <c r="BH26" s="101">
        <f t="shared" si="122"/>
        <v>232.66666666666666</v>
      </c>
      <c r="BI26" s="101">
        <f t="shared" si="122"/>
        <v>294</v>
      </c>
      <c r="BJ26" s="101">
        <f t="shared" si="122"/>
        <v>344.66666666666669</v>
      </c>
      <c r="BK26" s="101">
        <f t="shared" si="122"/>
        <v>405</v>
      </c>
      <c r="BL26" s="101">
        <f t="shared" si="122"/>
        <v>472.66666666666669</v>
      </c>
      <c r="BM26" s="101">
        <f t="shared" si="122"/>
        <v>539</v>
      </c>
      <c r="BN26" s="101">
        <f t="shared" si="122"/>
        <v>601.66666666666663</v>
      </c>
      <c r="BO26" s="101">
        <f t="shared" si="122"/>
        <v>660</v>
      </c>
      <c r="BP26" s="101">
        <f t="shared" si="122"/>
        <v>722.33333333333337</v>
      </c>
      <c r="BQ26" s="101">
        <f t="shared" si="122"/>
        <v>788.33333333333337</v>
      </c>
      <c r="BR26" s="101">
        <f t="shared" si="122"/>
        <v>849.33333333333337</v>
      </c>
      <c r="BS26" s="101">
        <f t="shared" si="122"/>
        <v>888.33333333333337</v>
      </c>
      <c r="BT26" s="101">
        <f t="shared" si="122"/>
        <v>917</v>
      </c>
      <c r="BU26" s="101">
        <f t="shared" si="122"/>
        <v>950.33333333333337</v>
      </c>
      <c r="BV26" s="101">
        <f t="shared" si="122"/>
        <v>1014.3333333333334</v>
      </c>
      <c r="BW26" s="101">
        <f t="shared" si="122"/>
        <v>1093.3333333333333</v>
      </c>
      <c r="BX26" s="101">
        <f t="shared" si="122"/>
        <v>1120.3333333333333</v>
      </c>
      <c r="BY26" s="101">
        <f t="shared" ref="BY26:CB26" si="123">AVERAGE(AA26:AA29)</f>
        <v>1152.6666666666667</v>
      </c>
      <c r="BZ26" s="101">
        <f t="shared" si="123"/>
        <v>1164.6666666666667</v>
      </c>
      <c r="CA26" s="101">
        <f t="shared" si="123"/>
        <v>1190.6666666666667</v>
      </c>
      <c r="CB26" s="101">
        <f t="shared" si="123"/>
        <v>1202.3333333333333</v>
      </c>
      <c r="CD26" s="6"/>
      <c r="CE26" s="65" t="s">
        <v>39</v>
      </c>
      <c r="CF26" s="3">
        <v>17.600000000000001</v>
      </c>
      <c r="CG26" s="29">
        <v>39.700000000000003</v>
      </c>
      <c r="CH26" s="7">
        <v>41</v>
      </c>
      <c r="CI26" s="11">
        <v>59.6</v>
      </c>
      <c r="CJ26" s="7">
        <v>100</v>
      </c>
      <c r="CK26" s="7">
        <v>136</v>
      </c>
      <c r="CL26" s="7">
        <v>165</v>
      </c>
      <c r="CM26" s="7">
        <v>233</v>
      </c>
      <c r="CN26" s="7">
        <v>298</v>
      </c>
      <c r="CO26" s="11">
        <v>345</v>
      </c>
      <c r="CP26" s="6">
        <v>402</v>
      </c>
      <c r="CQ26" s="6">
        <v>478</v>
      </c>
      <c r="CR26" s="6">
        <v>542</v>
      </c>
      <c r="CS26" s="6">
        <v>612</v>
      </c>
      <c r="CT26" s="6">
        <v>676</v>
      </c>
      <c r="CU26" s="6">
        <v>740</v>
      </c>
      <c r="CV26" s="6">
        <v>811</v>
      </c>
      <c r="CW26" s="6">
        <v>880</v>
      </c>
      <c r="CX26" s="6">
        <v>922</v>
      </c>
      <c r="CY26" s="6">
        <v>948</v>
      </c>
      <c r="CZ26" s="6">
        <v>979</v>
      </c>
      <c r="DA26" s="6">
        <v>1048</v>
      </c>
      <c r="DB26" s="6">
        <v>1131</v>
      </c>
      <c r="DC26" s="6">
        <v>1159</v>
      </c>
      <c r="DD26" s="6">
        <v>1194</v>
      </c>
      <c r="DE26" s="6">
        <v>1208</v>
      </c>
      <c r="DF26" s="6">
        <v>1239</v>
      </c>
      <c r="DG26" s="6">
        <v>1243</v>
      </c>
      <c r="DH26" s="66">
        <f t="shared" si="109"/>
        <v>1.2999999999999972</v>
      </c>
      <c r="DI26" s="66">
        <f t="shared" si="109"/>
        <v>18.600000000000001</v>
      </c>
      <c r="DJ26" s="66">
        <f t="shared" si="109"/>
        <v>40.4</v>
      </c>
      <c r="DK26" s="66">
        <f t="shared" si="109"/>
        <v>36</v>
      </c>
      <c r="DL26" s="66">
        <f t="shared" si="109"/>
        <v>29</v>
      </c>
      <c r="DM26" s="66">
        <f t="shared" si="109"/>
        <v>68</v>
      </c>
      <c r="DN26" s="66">
        <f t="shared" si="109"/>
        <v>65</v>
      </c>
      <c r="DO26" s="66">
        <f t="shared" si="110"/>
        <v>47</v>
      </c>
      <c r="DP26" s="67">
        <f t="shared" si="110"/>
        <v>57</v>
      </c>
      <c r="DQ26" s="90">
        <f t="shared" si="110"/>
        <v>76</v>
      </c>
      <c r="DR26" s="67">
        <f t="shared" si="110"/>
        <v>64</v>
      </c>
      <c r="DS26" s="90">
        <f t="shared" si="110"/>
        <v>70</v>
      </c>
      <c r="DT26" s="67">
        <f t="shared" si="110"/>
        <v>64</v>
      </c>
      <c r="DU26" s="67">
        <f t="shared" si="110"/>
        <v>64</v>
      </c>
      <c r="DV26" s="90">
        <f t="shared" si="110"/>
        <v>71</v>
      </c>
      <c r="DW26" s="67">
        <f t="shared" si="111"/>
        <v>69</v>
      </c>
      <c r="DX26" s="67">
        <f t="shared" si="112"/>
        <v>42</v>
      </c>
      <c r="DY26" s="67">
        <f t="shared" si="113"/>
        <v>26</v>
      </c>
      <c r="DZ26" s="67">
        <f t="shared" si="114"/>
        <v>31</v>
      </c>
      <c r="EA26" s="67">
        <f t="shared" si="115"/>
        <v>69</v>
      </c>
      <c r="EB26" s="67">
        <f t="shared" si="116"/>
        <v>83</v>
      </c>
      <c r="EC26" s="67">
        <f t="shared" si="117"/>
        <v>28</v>
      </c>
      <c r="ED26" s="67">
        <f t="shared" si="118"/>
        <v>35</v>
      </c>
      <c r="EE26" s="67">
        <f t="shared" si="119"/>
        <v>14</v>
      </c>
      <c r="EF26" s="67">
        <f t="shared" si="120"/>
        <v>31</v>
      </c>
      <c r="EG26" s="67">
        <f t="shared" si="121"/>
        <v>4</v>
      </c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</row>
    <row r="27" spans="2:162" ht="14.4" customHeight="1" thickBot="1" x14ac:dyDescent="0.35">
      <c r="B27" s="57" t="s">
        <v>11</v>
      </c>
      <c r="C27" s="16">
        <v>17.399999999999999</v>
      </c>
      <c r="D27" s="36">
        <v>35.299999999999997</v>
      </c>
      <c r="E27" s="17">
        <v>41</v>
      </c>
      <c r="F27" s="18">
        <v>66.400000000000006</v>
      </c>
      <c r="G27" s="17">
        <v>111</v>
      </c>
      <c r="H27" s="17">
        <v>146</v>
      </c>
      <c r="I27" s="17">
        <v>184</v>
      </c>
      <c r="J27" s="17">
        <v>259</v>
      </c>
      <c r="K27" s="18">
        <v>323</v>
      </c>
      <c r="L27" s="17">
        <v>376</v>
      </c>
      <c r="M27" s="46">
        <v>441</v>
      </c>
      <c r="N27" s="46">
        <v>514</v>
      </c>
      <c r="O27" s="46">
        <v>584</v>
      </c>
      <c r="P27" s="78">
        <v>651</v>
      </c>
      <c r="Q27" s="78">
        <v>713</v>
      </c>
      <c r="R27" s="78">
        <v>777</v>
      </c>
      <c r="S27" s="78">
        <v>847</v>
      </c>
      <c r="T27" s="78">
        <v>915</v>
      </c>
      <c r="U27" s="78">
        <v>956</v>
      </c>
      <c r="V27" s="78">
        <v>991</v>
      </c>
      <c r="W27" s="78">
        <v>1027</v>
      </c>
      <c r="X27" s="78">
        <v>1093</v>
      </c>
      <c r="Y27" s="78">
        <v>1174</v>
      </c>
      <c r="Z27" s="78">
        <v>1204</v>
      </c>
      <c r="AA27" s="78">
        <v>1239</v>
      </c>
      <c r="AB27" s="78">
        <v>1253</v>
      </c>
      <c r="AC27" s="78">
        <v>1282</v>
      </c>
      <c r="AD27" s="78">
        <v>1298</v>
      </c>
      <c r="AE27" s="45">
        <f t="shared" ref="AE27:AN29" si="124">F27-E27</f>
        <v>25.400000000000006</v>
      </c>
      <c r="AF27" s="45">
        <f t="shared" si="124"/>
        <v>44.599999999999994</v>
      </c>
      <c r="AG27" s="45">
        <f t="shared" si="124"/>
        <v>35</v>
      </c>
      <c r="AH27" s="45">
        <f t="shared" si="124"/>
        <v>38</v>
      </c>
      <c r="AI27" s="89">
        <f t="shared" si="124"/>
        <v>75</v>
      </c>
      <c r="AJ27" s="45">
        <f t="shared" si="124"/>
        <v>64</v>
      </c>
      <c r="AK27" s="45">
        <f t="shared" si="124"/>
        <v>53</v>
      </c>
      <c r="AL27" s="45">
        <f t="shared" si="124"/>
        <v>65</v>
      </c>
      <c r="AM27" s="89">
        <f t="shared" si="124"/>
        <v>73</v>
      </c>
      <c r="AN27" s="89">
        <f t="shared" si="124"/>
        <v>70</v>
      </c>
      <c r="AO27" s="45">
        <f t="shared" ref="AO27:AX29" si="125">P27-O27</f>
        <v>67</v>
      </c>
      <c r="AP27" s="45">
        <f t="shared" si="125"/>
        <v>62</v>
      </c>
      <c r="AQ27" s="45">
        <f t="shared" si="125"/>
        <v>64</v>
      </c>
      <c r="AR27" s="89">
        <f t="shared" si="125"/>
        <v>70</v>
      </c>
      <c r="AS27" s="45">
        <f t="shared" si="125"/>
        <v>68</v>
      </c>
      <c r="AT27" s="45">
        <f t="shared" si="125"/>
        <v>41</v>
      </c>
      <c r="AU27" s="45">
        <f t="shared" si="125"/>
        <v>35</v>
      </c>
      <c r="AV27" s="45">
        <f t="shared" si="125"/>
        <v>36</v>
      </c>
      <c r="AW27" s="45">
        <f t="shared" si="125"/>
        <v>66</v>
      </c>
      <c r="AX27" s="45">
        <f t="shared" si="125"/>
        <v>81</v>
      </c>
      <c r="AY27" s="45">
        <f t="shared" ref="AY27:AY29" si="126">Z27-Y27</f>
        <v>30</v>
      </c>
      <c r="AZ27" s="45">
        <f t="shared" ref="AZ27:BC29" si="127">AA27-Z27</f>
        <v>35</v>
      </c>
      <c r="BA27" s="45">
        <f t="shared" si="127"/>
        <v>14</v>
      </c>
      <c r="BB27" s="45">
        <f t="shared" si="127"/>
        <v>29</v>
      </c>
      <c r="BC27" s="45">
        <f t="shared" si="127"/>
        <v>16</v>
      </c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E27" s="62" t="s">
        <v>40</v>
      </c>
      <c r="CF27" s="4">
        <v>12.6</v>
      </c>
      <c r="CG27" s="37">
        <v>33.1</v>
      </c>
      <c r="CH27" s="9">
        <v>37.5</v>
      </c>
      <c r="CI27" s="13">
        <v>55.5</v>
      </c>
      <c r="CJ27" s="9">
        <v>91.4</v>
      </c>
      <c r="CK27" s="9">
        <v>123</v>
      </c>
      <c r="CL27" s="9">
        <v>153</v>
      </c>
      <c r="CM27" s="9">
        <v>220</v>
      </c>
      <c r="CN27" s="9">
        <v>282</v>
      </c>
      <c r="CO27" s="13">
        <v>330</v>
      </c>
      <c r="CP27" s="32">
        <v>384</v>
      </c>
      <c r="CQ27" s="32">
        <v>447</v>
      </c>
      <c r="CR27" s="32">
        <v>515</v>
      </c>
      <c r="CS27" s="32">
        <v>578</v>
      </c>
      <c r="CT27" s="32">
        <v>633</v>
      </c>
      <c r="CU27" s="32">
        <v>692</v>
      </c>
      <c r="CV27" s="32">
        <v>756</v>
      </c>
      <c r="CW27" s="32">
        <v>816</v>
      </c>
      <c r="CX27" s="32">
        <v>852</v>
      </c>
      <c r="CY27" s="32">
        <v>877</v>
      </c>
      <c r="CZ27" s="32">
        <v>906</v>
      </c>
      <c r="DA27" s="32">
        <v>968</v>
      </c>
      <c r="DB27" s="32">
        <v>1045</v>
      </c>
      <c r="DC27" s="32">
        <v>1072</v>
      </c>
      <c r="DD27" s="32">
        <v>1104</v>
      </c>
      <c r="DE27" s="32">
        <v>1115</v>
      </c>
      <c r="DF27" s="32">
        <v>1142</v>
      </c>
      <c r="DG27" s="32">
        <v>1149</v>
      </c>
      <c r="DH27" s="70">
        <f t="shared" si="109"/>
        <v>4.3999999999999986</v>
      </c>
      <c r="DI27" s="70">
        <f t="shared" si="109"/>
        <v>18</v>
      </c>
      <c r="DJ27" s="70">
        <f t="shared" si="109"/>
        <v>35.900000000000006</v>
      </c>
      <c r="DK27" s="70">
        <f t="shared" si="109"/>
        <v>31.599999999999994</v>
      </c>
      <c r="DL27" s="70">
        <f t="shared" si="109"/>
        <v>30</v>
      </c>
      <c r="DM27" s="70">
        <f t="shared" si="109"/>
        <v>67</v>
      </c>
      <c r="DN27" s="70">
        <f t="shared" si="109"/>
        <v>62</v>
      </c>
      <c r="DO27" s="70">
        <f t="shared" si="110"/>
        <v>48</v>
      </c>
      <c r="DP27" s="71">
        <f t="shared" si="110"/>
        <v>54</v>
      </c>
      <c r="DQ27" s="71">
        <f t="shared" si="110"/>
        <v>63</v>
      </c>
      <c r="DR27" s="71">
        <f t="shared" si="110"/>
        <v>68</v>
      </c>
      <c r="DS27" s="71">
        <f t="shared" si="110"/>
        <v>63</v>
      </c>
      <c r="DT27" s="71">
        <f t="shared" si="110"/>
        <v>55</v>
      </c>
      <c r="DU27" s="71">
        <f t="shared" si="110"/>
        <v>59</v>
      </c>
      <c r="DV27" s="71">
        <f t="shared" si="110"/>
        <v>64</v>
      </c>
      <c r="DW27" s="71">
        <f t="shared" si="111"/>
        <v>60</v>
      </c>
      <c r="DX27" s="71">
        <f t="shared" si="112"/>
        <v>36</v>
      </c>
      <c r="DY27" s="71">
        <f t="shared" si="113"/>
        <v>25</v>
      </c>
      <c r="DZ27" s="71">
        <f t="shared" si="114"/>
        <v>29</v>
      </c>
      <c r="EA27" s="71">
        <f t="shared" si="115"/>
        <v>62</v>
      </c>
      <c r="EB27" s="71">
        <f t="shared" si="116"/>
        <v>77</v>
      </c>
      <c r="EC27" s="71">
        <f t="shared" si="117"/>
        <v>27</v>
      </c>
      <c r="ED27" s="71">
        <f t="shared" si="118"/>
        <v>32</v>
      </c>
      <c r="EE27" s="71">
        <f t="shared" si="119"/>
        <v>11</v>
      </c>
      <c r="EF27" s="71">
        <f t="shared" si="120"/>
        <v>27</v>
      </c>
      <c r="EG27" s="71">
        <f t="shared" si="121"/>
        <v>7</v>
      </c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</row>
    <row r="28" spans="2:162" ht="15" customHeight="1" thickBot="1" x14ac:dyDescent="0.35">
      <c r="B28" s="57" t="s">
        <v>10</v>
      </c>
      <c r="C28" s="3">
        <v>17.600000000000001</v>
      </c>
      <c r="D28" s="29">
        <v>36.1</v>
      </c>
      <c r="E28" s="7">
        <v>43.9</v>
      </c>
      <c r="F28" s="11">
        <v>65.099999999999994</v>
      </c>
      <c r="G28" s="7">
        <v>109</v>
      </c>
      <c r="H28" s="7">
        <v>144</v>
      </c>
      <c r="I28" s="7">
        <v>180</v>
      </c>
      <c r="J28" s="7">
        <v>260</v>
      </c>
      <c r="K28" s="11">
        <v>329</v>
      </c>
      <c r="L28" s="7">
        <v>392</v>
      </c>
      <c r="M28" s="6">
        <v>458</v>
      </c>
      <c r="N28" s="46">
        <v>535</v>
      </c>
      <c r="O28" s="6">
        <v>608</v>
      </c>
      <c r="P28" s="78">
        <v>680</v>
      </c>
      <c r="Q28" s="78">
        <v>745</v>
      </c>
      <c r="R28" s="78">
        <v>815</v>
      </c>
      <c r="S28" s="78">
        <v>889</v>
      </c>
      <c r="T28" s="78">
        <v>954</v>
      </c>
      <c r="U28" s="78">
        <v>1002</v>
      </c>
      <c r="V28" s="78">
        <v>1035</v>
      </c>
      <c r="W28" s="78">
        <v>1073</v>
      </c>
      <c r="X28" s="78">
        <v>1144</v>
      </c>
      <c r="Y28" s="78">
        <v>1230</v>
      </c>
      <c r="Z28" s="78">
        <v>1261</v>
      </c>
      <c r="AA28" s="78">
        <v>1300</v>
      </c>
      <c r="AB28" s="78">
        <v>1316</v>
      </c>
      <c r="AC28" s="78">
        <v>1345</v>
      </c>
      <c r="AD28" s="78">
        <v>1361</v>
      </c>
      <c r="AE28" s="45">
        <f t="shared" si="124"/>
        <v>21.199999999999996</v>
      </c>
      <c r="AF28" s="45">
        <f t="shared" si="124"/>
        <v>43.900000000000006</v>
      </c>
      <c r="AG28" s="45">
        <f t="shared" si="124"/>
        <v>35</v>
      </c>
      <c r="AH28" s="45">
        <f t="shared" si="124"/>
        <v>36</v>
      </c>
      <c r="AI28" s="89">
        <f t="shared" si="124"/>
        <v>80</v>
      </c>
      <c r="AJ28" s="45">
        <f t="shared" si="124"/>
        <v>69</v>
      </c>
      <c r="AK28" s="45">
        <f t="shared" si="124"/>
        <v>63</v>
      </c>
      <c r="AL28" s="45">
        <f t="shared" si="124"/>
        <v>66</v>
      </c>
      <c r="AM28" s="89">
        <f t="shared" si="124"/>
        <v>77</v>
      </c>
      <c r="AN28" s="89">
        <f t="shared" si="124"/>
        <v>73</v>
      </c>
      <c r="AO28" s="89">
        <f t="shared" si="125"/>
        <v>72</v>
      </c>
      <c r="AP28" s="45">
        <f t="shared" si="125"/>
        <v>65</v>
      </c>
      <c r="AQ28" s="89">
        <f t="shared" si="125"/>
        <v>70</v>
      </c>
      <c r="AR28" s="89">
        <f t="shared" si="125"/>
        <v>74</v>
      </c>
      <c r="AS28" s="45">
        <f t="shared" si="125"/>
        <v>65</v>
      </c>
      <c r="AT28" s="45">
        <f t="shared" si="125"/>
        <v>48</v>
      </c>
      <c r="AU28" s="45">
        <f t="shared" si="125"/>
        <v>33</v>
      </c>
      <c r="AV28" s="45">
        <f t="shared" si="125"/>
        <v>38</v>
      </c>
      <c r="AW28" s="89">
        <f t="shared" si="125"/>
        <v>71</v>
      </c>
      <c r="AX28" s="45">
        <f t="shared" si="125"/>
        <v>86</v>
      </c>
      <c r="AY28" s="45">
        <f t="shared" si="126"/>
        <v>31</v>
      </c>
      <c r="AZ28" s="45">
        <f t="shared" si="127"/>
        <v>39</v>
      </c>
      <c r="BA28" s="45">
        <f t="shared" si="127"/>
        <v>16</v>
      </c>
      <c r="BB28" s="45">
        <f t="shared" si="127"/>
        <v>29</v>
      </c>
      <c r="BC28" s="45">
        <f t="shared" si="127"/>
        <v>16</v>
      </c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E28" s="104" t="s">
        <v>80</v>
      </c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6"/>
      <c r="EH28" s="101">
        <f t="shared" ref="EH28:EM28" si="128">AVERAGE(CI27:CI30)</f>
        <v>40.466666666666669</v>
      </c>
      <c r="EI28" s="101">
        <f t="shared" si="128"/>
        <v>62.466666666666669</v>
      </c>
      <c r="EJ28" s="101">
        <f t="shared" si="128"/>
        <v>89</v>
      </c>
      <c r="EK28" s="101">
        <f t="shared" si="128"/>
        <v>119.33333333333333</v>
      </c>
      <c r="EL28" s="101">
        <f t="shared" si="128"/>
        <v>177.66666666666666</v>
      </c>
      <c r="EM28" s="101">
        <f t="shared" si="128"/>
        <v>233</v>
      </c>
      <c r="EN28" s="101">
        <f t="shared" ref="EN28:EV28" si="129">AVERAGE(CO27:CO30)</f>
        <v>272</v>
      </c>
      <c r="EO28" s="101">
        <f t="shared" si="129"/>
        <v>324.33333333333331</v>
      </c>
      <c r="EP28" s="101">
        <f t="shared" si="129"/>
        <v>383</v>
      </c>
      <c r="EQ28" s="101">
        <f t="shared" si="129"/>
        <v>444</v>
      </c>
      <c r="ER28" s="101">
        <f t="shared" si="129"/>
        <v>496</v>
      </c>
      <c r="ES28" s="101">
        <f t="shared" si="129"/>
        <v>545</v>
      </c>
      <c r="ET28" s="101">
        <f t="shared" si="129"/>
        <v>596.66666666666663</v>
      </c>
      <c r="EU28" s="101">
        <f t="shared" si="129"/>
        <v>649.66666666666663</v>
      </c>
      <c r="EV28" s="101">
        <f t="shared" si="129"/>
        <v>703</v>
      </c>
      <c r="EW28" s="101">
        <f t="shared" ref="EW28" si="130">AVERAGE(CX27:CX30)</f>
        <v>738.66666666666663</v>
      </c>
      <c r="EX28" s="101">
        <f t="shared" ref="EX28" si="131">AVERAGE(CY27:CY30)</f>
        <v>766</v>
      </c>
      <c r="EY28" s="101">
        <f t="shared" ref="EY28" si="132">AVERAGE(CZ27:CZ30)</f>
        <v>796.66666666666663</v>
      </c>
      <c r="EZ28" s="101">
        <f t="shared" ref="EZ28" si="133">AVERAGE(DA27:DA30)</f>
        <v>841.66666666666663</v>
      </c>
      <c r="FA28" s="101">
        <f t="shared" ref="FA28" si="134">AVERAGE(DB27:DB30)</f>
        <v>908.66666666666663</v>
      </c>
      <c r="FB28" s="101">
        <f t="shared" ref="FB28" si="135">AVERAGE(DC27:DC30)</f>
        <v>926.66666666666663</v>
      </c>
      <c r="FC28" s="101">
        <f t="shared" ref="FC28" si="136">AVERAGE(DD27:DD30)</f>
        <v>954.33333333333337</v>
      </c>
      <c r="FD28" s="101">
        <f t="shared" ref="FD28" si="137">AVERAGE(DE27:DE30)</f>
        <v>961.66666666666663</v>
      </c>
      <c r="FE28" s="101">
        <f t="shared" ref="FE28" si="138">AVERAGE(DF27:DF30)</f>
        <v>980</v>
      </c>
      <c r="FF28" s="101">
        <f t="shared" ref="FF28" si="139">AVERAGE(DG27:DG30)</f>
        <v>987.66666666666663</v>
      </c>
    </row>
    <row r="29" spans="2:162" ht="15" thickBot="1" x14ac:dyDescent="0.35">
      <c r="B29" s="33" t="s">
        <v>12</v>
      </c>
      <c r="C29" s="4">
        <v>16.2</v>
      </c>
      <c r="D29" s="36">
        <v>23.3</v>
      </c>
      <c r="E29" s="9">
        <v>26.1</v>
      </c>
      <c r="F29" s="13">
        <v>39.799999999999997</v>
      </c>
      <c r="G29" s="9">
        <v>69</v>
      </c>
      <c r="H29" s="9">
        <v>94</v>
      </c>
      <c r="I29" s="9">
        <v>118</v>
      </c>
      <c r="J29" s="9">
        <v>179</v>
      </c>
      <c r="K29" s="11">
        <v>230</v>
      </c>
      <c r="L29" s="7">
        <v>266</v>
      </c>
      <c r="M29" s="6">
        <v>316</v>
      </c>
      <c r="N29" s="6">
        <v>369</v>
      </c>
      <c r="O29" s="6">
        <v>425</v>
      </c>
      <c r="P29" s="78">
        <v>474</v>
      </c>
      <c r="Q29" s="78">
        <v>522</v>
      </c>
      <c r="R29" s="78">
        <v>575</v>
      </c>
      <c r="S29" s="78">
        <v>629</v>
      </c>
      <c r="T29" s="78">
        <v>679</v>
      </c>
      <c r="U29" s="78">
        <v>707</v>
      </c>
      <c r="V29" s="78">
        <v>725</v>
      </c>
      <c r="W29" s="78">
        <v>751</v>
      </c>
      <c r="X29" s="78">
        <v>806</v>
      </c>
      <c r="Y29" s="78">
        <v>876</v>
      </c>
      <c r="Z29" s="78">
        <v>896</v>
      </c>
      <c r="AA29" s="78">
        <v>919</v>
      </c>
      <c r="AB29" s="78">
        <v>925</v>
      </c>
      <c r="AC29" s="78">
        <v>945</v>
      </c>
      <c r="AD29" s="78">
        <v>948</v>
      </c>
      <c r="AE29" s="45">
        <f t="shared" si="124"/>
        <v>13.699999999999996</v>
      </c>
      <c r="AF29" s="45">
        <f t="shared" si="124"/>
        <v>29.200000000000003</v>
      </c>
      <c r="AG29" s="45">
        <f t="shared" si="124"/>
        <v>25</v>
      </c>
      <c r="AH29" s="45">
        <f t="shared" si="124"/>
        <v>24</v>
      </c>
      <c r="AI29" s="45">
        <f t="shared" si="124"/>
        <v>61</v>
      </c>
      <c r="AJ29" s="45">
        <f t="shared" si="124"/>
        <v>51</v>
      </c>
      <c r="AK29" s="45">
        <f t="shared" si="124"/>
        <v>36</v>
      </c>
      <c r="AL29" s="45">
        <f t="shared" si="124"/>
        <v>50</v>
      </c>
      <c r="AM29" s="45">
        <f t="shared" si="124"/>
        <v>53</v>
      </c>
      <c r="AN29" s="45">
        <f t="shared" si="124"/>
        <v>56</v>
      </c>
      <c r="AO29" s="45">
        <f t="shared" si="125"/>
        <v>49</v>
      </c>
      <c r="AP29" s="45">
        <f t="shared" si="125"/>
        <v>48</v>
      </c>
      <c r="AQ29" s="45">
        <f t="shared" si="125"/>
        <v>53</v>
      </c>
      <c r="AR29" s="45">
        <f t="shared" si="125"/>
        <v>54</v>
      </c>
      <c r="AS29" s="45">
        <f t="shared" si="125"/>
        <v>50</v>
      </c>
      <c r="AT29" s="45">
        <f t="shared" si="125"/>
        <v>28</v>
      </c>
      <c r="AU29" s="45">
        <f t="shared" si="125"/>
        <v>18</v>
      </c>
      <c r="AV29" s="45">
        <f t="shared" si="125"/>
        <v>26</v>
      </c>
      <c r="AW29" s="45">
        <f t="shared" si="125"/>
        <v>55</v>
      </c>
      <c r="AX29" s="45">
        <f t="shared" si="125"/>
        <v>70</v>
      </c>
      <c r="AY29" s="45">
        <f t="shared" si="126"/>
        <v>20</v>
      </c>
      <c r="AZ29" s="45">
        <f t="shared" si="127"/>
        <v>23</v>
      </c>
      <c r="BA29" s="45">
        <f t="shared" si="127"/>
        <v>6</v>
      </c>
      <c r="BB29" s="45">
        <f t="shared" si="127"/>
        <v>20</v>
      </c>
      <c r="BC29" s="45">
        <f t="shared" si="127"/>
        <v>3</v>
      </c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E29" s="55" t="s">
        <v>42</v>
      </c>
      <c r="CF29" s="16">
        <v>0.1</v>
      </c>
      <c r="CG29" s="72">
        <v>5.4</v>
      </c>
      <c r="CH29" s="17">
        <v>10.3</v>
      </c>
      <c r="CI29" s="18">
        <v>32</v>
      </c>
      <c r="CJ29" s="17">
        <v>45</v>
      </c>
      <c r="CK29" s="17">
        <v>72</v>
      </c>
      <c r="CL29" s="17">
        <v>106</v>
      </c>
      <c r="CM29" s="17">
        <v>162</v>
      </c>
      <c r="CN29" s="17">
        <v>216</v>
      </c>
      <c r="CO29" s="18">
        <v>251</v>
      </c>
      <c r="CP29" s="46">
        <v>305</v>
      </c>
      <c r="CQ29" s="46">
        <v>360</v>
      </c>
      <c r="CR29" s="46">
        <v>417</v>
      </c>
      <c r="CS29" s="46">
        <v>463</v>
      </c>
      <c r="CT29" s="46">
        <v>509</v>
      </c>
      <c r="CU29" s="46">
        <v>556</v>
      </c>
      <c r="CV29" s="46">
        <v>604</v>
      </c>
      <c r="CW29" s="46">
        <v>654</v>
      </c>
      <c r="CX29" s="46">
        <v>689</v>
      </c>
      <c r="CY29" s="46">
        <v>717</v>
      </c>
      <c r="CZ29" s="46">
        <v>748</v>
      </c>
      <c r="DA29" s="46">
        <v>787</v>
      </c>
      <c r="DB29" s="46">
        <v>850</v>
      </c>
      <c r="DC29" s="46">
        <v>865</v>
      </c>
      <c r="DD29" s="46">
        <v>892</v>
      </c>
      <c r="DE29" s="46">
        <v>897</v>
      </c>
      <c r="DF29" s="46">
        <v>912</v>
      </c>
      <c r="DG29" s="46">
        <v>919</v>
      </c>
      <c r="DH29" s="73">
        <f>CH29-CG29</f>
        <v>4.9000000000000004</v>
      </c>
      <c r="DI29" s="73">
        <f>CI29-CH29</f>
        <v>21.7</v>
      </c>
      <c r="DJ29" s="73">
        <f>CJ29-CI29</f>
        <v>13</v>
      </c>
      <c r="DK29" s="73">
        <f>CK29-CJ29</f>
        <v>27</v>
      </c>
      <c r="DL29" s="73">
        <f>CL29-CK29</f>
        <v>34</v>
      </c>
      <c r="DM29" s="73">
        <f t="shared" ref="DM29:DN31" si="140">CM29-CL29</f>
        <v>56</v>
      </c>
      <c r="DN29" s="73">
        <f t="shared" si="140"/>
        <v>54</v>
      </c>
      <c r="DO29" s="73">
        <f t="shared" ref="DO29:DV31" si="141">CO29-CN29</f>
        <v>35</v>
      </c>
      <c r="DP29" s="19">
        <f t="shared" si="141"/>
        <v>54</v>
      </c>
      <c r="DQ29" s="19">
        <f t="shared" si="141"/>
        <v>55</v>
      </c>
      <c r="DR29" s="19">
        <f t="shared" si="141"/>
        <v>57</v>
      </c>
      <c r="DS29" s="19">
        <f t="shared" si="141"/>
        <v>46</v>
      </c>
      <c r="DT29" s="19">
        <f t="shared" si="141"/>
        <v>46</v>
      </c>
      <c r="DU29" s="19">
        <f t="shared" si="141"/>
        <v>47</v>
      </c>
      <c r="DV29" s="19">
        <f t="shared" si="141"/>
        <v>48</v>
      </c>
      <c r="DW29" s="19">
        <f t="shared" ref="DW29:DW31" si="142">CW29-CV29</f>
        <v>50</v>
      </c>
      <c r="DX29" s="19">
        <f t="shared" ref="DX29:DX31" si="143">CX29-CW29</f>
        <v>35</v>
      </c>
      <c r="DY29" s="19">
        <f t="shared" ref="DY29:DY31" si="144">CY29-CX29</f>
        <v>28</v>
      </c>
      <c r="DZ29" s="19">
        <f t="shared" ref="DZ29:DZ31" si="145">CZ29-CY29</f>
        <v>31</v>
      </c>
      <c r="EA29" s="19">
        <f t="shared" ref="EA29:EA31" si="146">DA29-CZ29</f>
        <v>39</v>
      </c>
      <c r="EB29" s="19">
        <f t="shared" ref="EB29:EB31" si="147">DB29-DA29</f>
        <v>63</v>
      </c>
      <c r="EC29" s="19">
        <f t="shared" ref="EC29:EC31" si="148">DC29-DB29</f>
        <v>15</v>
      </c>
      <c r="ED29" s="19">
        <f t="shared" ref="ED29:ED31" si="149">DD29-DC29</f>
        <v>27</v>
      </c>
      <c r="EE29" s="19">
        <f t="shared" ref="EE29:EE31" si="150">DE29-DD29</f>
        <v>5</v>
      </c>
      <c r="EF29" s="19">
        <f t="shared" ref="EF29:EF31" si="151">DF29-DE29</f>
        <v>15</v>
      </c>
      <c r="EG29" s="19">
        <f t="shared" ref="EG29:EG31" si="152">DG29-DF29</f>
        <v>7</v>
      </c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</row>
    <row r="30" spans="2:162" ht="14.4" customHeight="1" thickBot="1" x14ac:dyDescent="0.35">
      <c r="B30" s="104" t="s">
        <v>13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6"/>
      <c r="BD30" s="101">
        <f t="shared" ref="BD30:BX30" si="153">AVERAGE(F30:F33)</f>
        <v>66.533333333333346</v>
      </c>
      <c r="BE30" s="101">
        <f t="shared" si="153"/>
        <v>108</v>
      </c>
      <c r="BF30" s="101">
        <f t="shared" si="153"/>
        <v>143</v>
      </c>
      <c r="BG30" s="101">
        <f t="shared" si="153"/>
        <v>174.33333333333334</v>
      </c>
      <c r="BH30" s="101">
        <f t="shared" si="153"/>
        <v>245.66666666666666</v>
      </c>
      <c r="BI30" s="101">
        <f t="shared" si="153"/>
        <v>310.66666666666669</v>
      </c>
      <c r="BJ30" s="101">
        <f t="shared" si="153"/>
        <v>369</v>
      </c>
      <c r="BK30" s="101">
        <f t="shared" si="153"/>
        <v>429</v>
      </c>
      <c r="BL30" s="101">
        <f t="shared" si="153"/>
        <v>501.33333333333331</v>
      </c>
      <c r="BM30" s="101">
        <f t="shared" si="153"/>
        <v>570.33333333333337</v>
      </c>
      <c r="BN30" s="101">
        <f t="shared" si="153"/>
        <v>638.33333333333337</v>
      </c>
      <c r="BO30" s="101">
        <f t="shared" si="153"/>
        <v>700.66666666666663</v>
      </c>
      <c r="BP30" s="101">
        <f t="shared" si="153"/>
        <v>768</v>
      </c>
      <c r="BQ30" s="101">
        <f t="shared" si="153"/>
        <v>840.33333333333337</v>
      </c>
      <c r="BR30" s="101">
        <f t="shared" si="153"/>
        <v>908.33333333333337</v>
      </c>
      <c r="BS30" s="101">
        <f t="shared" si="153"/>
        <v>951.66666666666663</v>
      </c>
      <c r="BT30" s="101">
        <f t="shared" si="153"/>
        <v>981.66666666666663</v>
      </c>
      <c r="BU30" s="101">
        <f t="shared" si="153"/>
        <v>1017</v>
      </c>
      <c r="BV30" s="101">
        <f t="shared" si="153"/>
        <v>1089.3333333333333</v>
      </c>
      <c r="BW30" s="101">
        <f t="shared" si="153"/>
        <v>1173.3333333333333</v>
      </c>
      <c r="BX30" s="101">
        <f t="shared" si="153"/>
        <v>1203.3333333333333</v>
      </c>
      <c r="BY30" s="101">
        <f t="shared" ref="BY30:CB30" si="154">AVERAGE(AA30:AA33)</f>
        <v>1243.6666666666667</v>
      </c>
      <c r="BZ30" s="101">
        <f t="shared" si="154"/>
        <v>1259</v>
      </c>
      <c r="CA30" s="101">
        <f t="shared" si="154"/>
        <v>1288.3333333333333</v>
      </c>
      <c r="CB30" s="101">
        <f t="shared" si="154"/>
        <v>1298.6666666666667</v>
      </c>
      <c r="CD30" s="6"/>
      <c r="CE30" s="65" t="s">
        <v>43</v>
      </c>
      <c r="CF30" s="3">
        <v>2.7</v>
      </c>
      <c r="CG30" s="29">
        <v>7.9</v>
      </c>
      <c r="CH30" s="7">
        <v>14</v>
      </c>
      <c r="CI30" s="11">
        <v>33.9</v>
      </c>
      <c r="CJ30" s="7">
        <v>51</v>
      </c>
      <c r="CK30" s="7">
        <v>72</v>
      </c>
      <c r="CL30" s="7">
        <v>99</v>
      </c>
      <c r="CM30" s="7">
        <v>151</v>
      </c>
      <c r="CN30" s="7">
        <v>201</v>
      </c>
      <c r="CO30" s="11">
        <v>235</v>
      </c>
      <c r="CP30" s="6">
        <v>284</v>
      </c>
      <c r="CQ30" s="6">
        <v>342</v>
      </c>
      <c r="CR30" s="6">
        <v>400</v>
      </c>
      <c r="CS30" s="6">
        <v>447</v>
      </c>
      <c r="CT30" s="6">
        <v>493</v>
      </c>
      <c r="CU30" s="6">
        <v>542</v>
      </c>
      <c r="CV30" s="6">
        <v>589</v>
      </c>
      <c r="CW30" s="6">
        <v>639</v>
      </c>
      <c r="CX30" s="6">
        <v>675</v>
      </c>
      <c r="CY30" s="6">
        <v>704</v>
      </c>
      <c r="CZ30" s="6">
        <v>736</v>
      </c>
      <c r="DA30" s="6">
        <v>770</v>
      </c>
      <c r="DB30" s="6">
        <v>831</v>
      </c>
      <c r="DC30" s="6">
        <v>843</v>
      </c>
      <c r="DD30" s="6">
        <v>867</v>
      </c>
      <c r="DE30" s="6">
        <v>873</v>
      </c>
      <c r="DF30" s="6">
        <v>886</v>
      </c>
      <c r="DG30" s="6">
        <v>895</v>
      </c>
      <c r="DH30" s="66">
        <f t="shared" ref="DH30:DL31" si="155">CH30-CG30</f>
        <v>6.1</v>
      </c>
      <c r="DI30" s="66">
        <f t="shared" si="155"/>
        <v>19.899999999999999</v>
      </c>
      <c r="DJ30" s="66">
        <f t="shared" si="155"/>
        <v>17.100000000000001</v>
      </c>
      <c r="DK30" s="66">
        <f t="shared" si="155"/>
        <v>21</v>
      </c>
      <c r="DL30" s="66">
        <f t="shared" si="155"/>
        <v>27</v>
      </c>
      <c r="DM30" s="66">
        <f t="shared" si="140"/>
        <v>52</v>
      </c>
      <c r="DN30" s="66">
        <f t="shared" si="140"/>
        <v>50</v>
      </c>
      <c r="DO30" s="66">
        <f t="shared" si="141"/>
        <v>34</v>
      </c>
      <c r="DP30" s="67">
        <f t="shared" si="141"/>
        <v>49</v>
      </c>
      <c r="DQ30" s="67">
        <f t="shared" si="141"/>
        <v>58</v>
      </c>
      <c r="DR30" s="67">
        <f t="shared" si="141"/>
        <v>58</v>
      </c>
      <c r="DS30" s="67">
        <f t="shared" si="141"/>
        <v>47</v>
      </c>
      <c r="DT30" s="67">
        <f t="shared" si="141"/>
        <v>46</v>
      </c>
      <c r="DU30" s="67">
        <f t="shared" si="141"/>
        <v>49</v>
      </c>
      <c r="DV30" s="67">
        <f t="shared" si="141"/>
        <v>47</v>
      </c>
      <c r="DW30" s="67">
        <f t="shared" si="142"/>
        <v>50</v>
      </c>
      <c r="DX30" s="67">
        <f t="shared" si="143"/>
        <v>36</v>
      </c>
      <c r="DY30" s="67">
        <f t="shared" si="144"/>
        <v>29</v>
      </c>
      <c r="DZ30" s="67">
        <f t="shared" si="145"/>
        <v>32</v>
      </c>
      <c r="EA30" s="67">
        <f t="shared" si="146"/>
        <v>34</v>
      </c>
      <c r="EB30" s="67">
        <f t="shared" si="147"/>
        <v>61</v>
      </c>
      <c r="EC30" s="67">
        <f t="shared" si="148"/>
        <v>12</v>
      </c>
      <c r="ED30" s="67">
        <f t="shared" si="149"/>
        <v>24</v>
      </c>
      <c r="EE30" s="67">
        <f t="shared" si="150"/>
        <v>6</v>
      </c>
      <c r="EF30" s="67">
        <f t="shared" si="151"/>
        <v>13</v>
      </c>
      <c r="EG30" s="67">
        <f t="shared" si="152"/>
        <v>9</v>
      </c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</row>
    <row r="31" spans="2:162" ht="15" thickBot="1" x14ac:dyDescent="0.35">
      <c r="B31" s="55" t="s">
        <v>14</v>
      </c>
      <c r="C31" s="16">
        <v>17.2</v>
      </c>
      <c r="D31" s="36">
        <v>35.9</v>
      </c>
      <c r="E31" s="17">
        <v>42.3</v>
      </c>
      <c r="F31" s="18">
        <v>62.2</v>
      </c>
      <c r="G31" s="17">
        <v>102</v>
      </c>
      <c r="H31" s="17">
        <v>136</v>
      </c>
      <c r="I31" s="17">
        <v>166</v>
      </c>
      <c r="J31" s="17">
        <v>235</v>
      </c>
      <c r="K31" s="17">
        <v>296</v>
      </c>
      <c r="L31" s="18">
        <v>353</v>
      </c>
      <c r="M31" s="46">
        <v>410</v>
      </c>
      <c r="N31" s="46">
        <v>478</v>
      </c>
      <c r="O31" s="46">
        <v>546</v>
      </c>
      <c r="P31" s="78">
        <v>612</v>
      </c>
      <c r="Q31" s="78">
        <v>672</v>
      </c>
      <c r="R31" s="78">
        <v>737</v>
      </c>
      <c r="S31" s="78">
        <v>807</v>
      </c>
      <c r="T31" s="78">
        <v>873</v>
      </c>
      <c r="U31" s="78">
        <v>914</v>
      </c>
      <c r="V31" s="78">
        <v>942</v>
      </c>
      <c r="W31" s="78">
        <v>976</v>
      </c>
      <c r="X31" s="78">
        <v>1044</v>
      </c>
      <c r="Y31" s="78">
        <v>1127</v>
      </c>
      <c r="Z31" s="78">
        <v>1156</v>
      </c>
      <c r="AA31" s="78">
        <v>1190</v>
      </c>
      <c r="AB31" s="78">
        <v>1204</v>
      </c>
      <c r="AC31" s="78">
        <v>1233</v>
      </c>
      <c r="AD31" s="78">
        <v>1243</v>
      </c>
      <c r="AE31" s="45">
        <f t="shared" ref="AE31:AN33" si="156">F31-E31</f>
        <v>19.900000000000006</v>
      </c>
      <c r="AF31" s="45">
        <f t="shared" si="156"/>
        <v>39.799999999999997</v>
      </c>
      <c r="AG31" s="45">
        <f t="shared" si="156"/>
        <v>34</v>
      </c>
      <c r="AH31" s="45">
        <f t="shared" si="156"/>
        <v>30</v>
      </c>
      <c r="AI31" s="45">
        <f t="shared" si="156"/>
        <v>69</v>
      </c>
      <c r="AJ31" s="45">
        <f t="shared" si="156"/>
        <v>61</v>
      </c>
      <c r="AK31" s="45">
        <f t="shared" si="156"/>
        <v>57</v>
      </c>
      <c r="AL31" s="45">
        <f t="shared" si="156"/>
        <v>57</v>
      </c>
      <c r="AM31" s="45">
        <f t="shared" si="156"/>
        <v>68</v>
      </c>
      <c r="AN31" s="45">
        <f t="shared" si="156"/>
        <v>68</v>
      </c>
      <c r="AO31" s="45">
        <f t="shared" ref="AO31:AV33" si="157">P31-O31</f>
        <v>66</v>
      </c>
      <c r="AP31" s="45">
        <f t="shared" si="157"/>
        <v>60</v>
      </c>
      <c r="AQ31" s="45">
        <f t="shared" si="157"/>
        <v>65</v>
      </c>
      <c r="AR31" s="89">
        <f t="shared" si="157"/>
        <v>70</v>
      </c>
      <c r="AS31" s="45">
        <f t="shared" si="157"/>
        <v>66</v>
      </c>
      <c r="AT31" s="45">
        <f t="shared" si="157"/>
        <v>41</v>
      </c>
      <c r="AU31" s="45">
        <f t="shared" si="157"/>
        <v>28</v>
      </c>
      <c r="AV31" s="45">
        <f t="shared" si="157"/>
        <v>34</v>
      </c>
      <c r="AW31" s="45">
        <f t="shared" ref="AW31:AY33" si="158">X31-W31</f>
        <v>68</v>
      </c>
      <c r="AX31" s="45">
        <f t="shared" si="158"/>
        <v>83</v>
      </c>
      <c r="AY31" s="45">
        <f t="shared" si="158"/>
        <v>29</v>
      </c>
      <c r="AZ31" s="45">
        <f t="shared" ref="AZ31:AZ33" si="159">AA31-Z31</f>
        <v>34</v>
      </c>
      <c r="BA31" s="45">
        <f t="shared" ref="BA31:BA33" si="160">AB31-AA31</f>
        <v>14</v>
      </c>
      <c r="BB31" s="45">
        <f t="shared" ref="BB31:BB33" si="161">AC31-AB31</f>
        <v>29</v>
      </c>
      <c r="BC31" s="45">
        <f t="shared" ref="BC31:BC33" si="162">AD31-AC31</f>
        <v>10</v>
      </c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E31" s="63" t="s">
        <v>44</v>
      </c>
      <c r="CF31" s="5">
        <v>0.3</v>
      </c>
      <c r="CG31" s="38">
        <v>4.0999999999999996</v>
      </c>
      <c r="CH31" s="8">
        <v>7.5</v>
      </c>
      <c r="CI31" s="12">
        <v>27</v>
      </c>
      <c r="CJ31" s="8">
        <v>37.5</v>
      </c>
      <c r="CK31" s="8">
        <v>61</v>
      </c>
      <c r="CL31" s="8">
        <v>93</v>
      </c>
      <c r="CM31" s="8">
        <v>150</v>
      </c>
      <c r="CN31" s="8">
        <v>198</v>
      </c>
      <c r="CO31" s="12">
        <v>232</v>
      </c>
      <c r="CP31" s="28">
        <v>285</v>
      </c>
      <c r="CQ31" s="28">
        <v>342</v>
      </c>
      <c r="CR31" s="28">
        <v>398</v>
      </c>
      <c r="CS31" s="28">
        <v>444</v>
      </c>
      <c r="CT31" s="28">
        <v>494</v>
      </c>
      <c r="CU31" s="28">
        <v>538</v>
      </c>
      <c r="CV31" s="28">
        <v>586</v>
      </c>
      <c r="CW31" s="28">
        <v>637</v>
      </c>
      <c r="CX31" s="28">
        <v>670</v>
      </c>
      <c r="CY31" s="28">
        <v>694</v>
      </c>
      <c r="CZ31" s="28">
        <v>723</v>
      </c>
      <c r="DA31" s="28">
        <v>760</v>
      </c>
      <c r="DB31" s="28">
        <v>822</v>
      </c>
      <c r="DC31" s="28">
        <v>835</v>
      </c>
      <c r="DD31" s="28">
        <v>861</v>
      </c>
      <c r="DE31" s="28">
        <v>865</v>
      </c>
      <c r="DF31" s="28">
        <v>879</v>
      </c>
      <c r="DG31" s="28">
        <v>887</v>
      </c>
      <c r="DH31" s="68">
        <f t="shared" si="155"/>
        <v>3.4000000000000004</v>
      </c>
      <c r="DI31" s="68">
        <f t="shared" si="155"/>
        <v>19.5</v>
      </c>
      <c r="DJ31" s="68">
        <f t="shared" si="155"/>
        <v>10.5</v>
      </c>
      <c r="DK31" s="68">
        <f t="shared" si="155"/>
        <v>23.5</v>
      </c>
      <c r="DL31" s="68">
        <f t="shared" si="155"/>
        <v>32</v>
      </c>
      <c r="DM31" s="68">
        <f t="shared" si="140"/>
        <v>57</v>
      </c>
      <c r="DN31" s="68">
        <f t="shared" si="140"/>
        <v>48</v>
      </c>
      <c r="DO31" s="68">
        <f t="shared" si="141"/>
        <v>34</v>
      </c>
      <c r="DP31" s="69">
        <f t="shared" si="141"/>
        <v>53</v>
      </c>
      <c r="DQ31" s="69">
        <f t="shared" si="141"/>
        <v>57</v>
      </c>
      <c r="DR31" s="69">
        <f t="shared" si="141"/>
        <v>56</v>
      </c>
      <c r="DS31" s="69">
        <f t="shared" si="141"/>
        <v>46</v>
      </c>
      <c r="DT31" s="69">
        <f t="shared" si="141"/>
        <v>50</v>
      </c>
      <c r="DU31" s="69">
        <f t="shared" si="141"/>
        <v>44</v>
      </c>
      <c r="DV31" s="69">
        <f t="shared" si="141"/>
        <v>48</v>
      </c>
      <c r="DW31" s="69">
        <f t="shared" si="142"/>
        <v>51</v>
      </c>
      <c r="DX31" s="69">
        <f t="shared" si="143"/>
        <v>33</v>
      </c>
      <c r="DY31" s="69">
        <f t="shared" si="144"/>
        <v>24</v>
      </c>
      <c r="DZ31" s="69">
        <f t="shared" si="145"/>
        <v>29</v>
      </c>
      <c r="EA31" s="69">
        <f t="shared" si="146"/>
        <v>37</v>
      </c>
      <c r="EB31" s="69">
        <f t="shared" si="147"/>
        <v>62</v>
      </c>
      <c r="EC31" s="69">
        <f t="shared" si="148"/>
        <v>13</v>
      </c>
      <c r="ED31" s="69">
        <f t="shared" si="149"/>
        <v>26</v>
      </c>
      <c r="EE31" s="69">
        <f t="shared" si="150"/>
        <v>4</v>
      </c>
      <c r="EF31" s="69">
        <f t="shared" si="151"/>
        <v>14</v>
      </c>
      <c r="EG31" s="69">
        <f t="shared" si="152"/>
        <v>8</v>
      </c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</row>
    <row r="32" spans="2:162" x14ac:dyDescent="0.3">
      <c r="B32" s="55" t="s">
        <v>15</v>
      </c>
      <c r="C32" s="3">
        <v>20.7</v>
      </c>
      <c r="D32" s="29">
        <v>42.3</v>
      </c>
      <c r="E32" s="7">
        <v>48.4</v>
      </c>
      <c r="F32" s="11">
        <v>68.900000000000006</v>
      </c>
      <c r="G32" s="7">
        <v>110</v>
      </c>
      <c r="H32" s="7">
        <v>145</v>
      </c>
      <c r="I32" s="7">
        <v>177</v>
      </c>
      <c r="J32" s="7">
        <v>246</v>
      </c>
      <c r="K32" s="7">
        <v>313</v>
      </c>
      <c r="L32" s="11">
        <v>372</v>
      </c>
      <c r="M32" s="6">
        <v>434</v>
      </c>
      <c r="N32" s="6">
        <v>508</v>
      </c>
      <c r="O32" s="6">
        <v>578</v>
      </c>
      <c r="P32" s="78">
        <v>646</v>
      </c>
      <c r="Q32" s="78">
        <v>709</v>
      </c>
      <c r="R32" s="78">
        <v>777</v>
      </c>
      <c r="S32" s="78">
        <v>850</v>
      </c>
      <c r="T32" s="78">
        <v>919</v>
      </c>
      <c r="U32" s="78">
        <v>963</v>
      </c>
      <c r="V32" s="78">
        <v>994</v>
      </c>
      <c r="W32" s="78">
        <v>1029</v>
      </c>
      <c r="X32" s="78">
        <v>1103</v>
      </c>
      <c r="Y32" s="78">
        <v>1186</v>
      </c>
      <c r="Z32" s="78">
        <v>1216</v>
      </c>
      <c r="AA32" s="78">
        <v>1259</v>
      </c>
      <c r="AB32" s="78">
        <v>1275</v>
      </c>
      <c r="AC32" s="78">
        <v>1304</v>
      </c>
      <c r="AD32" s="78">
        <v>1314</v>
      </c>
      <c r="AE32" s="45">
        <f t="shared" si="156"/>
        <v>20.500000000000007</v>
      </c>
      <c r="AF32" s="45">
        <f t="shared" si="156"/>
        <v>41.099999999999994</v>
      </c>
      <c r="AG32" s="45">
        <f t="shared" si="156"/>
        <v>35</v>
      </c>
      <c r="AH32" s="45">
        <f t="shared" si="156"/>
        <v>32</v>
      </c>
      <c r="AI32" s="45">
        <f t="shared" si="156"/>
        <v>69</v>
      </c>
      <c r="AJ32" s="45">
        <f t="shared" si="156"/>
        <v>67</v>
      </c>
      <c r="AK32" s="45">
        <f t="shared" si="156"/>
        <v>59</v>
      </c>
      <c r="AL32" s="45">
        <f t="shared" si="156"/>
        <v>62</v>
      </c>
      <c r="AM32" s="89">
        <f t="shared" si="156"/>
        <v>74</v>
      </c>
      <c r="AN32" s="89">
        <f t="shared" si="156"/>
        <v>70</v>
      </c>
      <c r="AO32" s="45">
        <f t="shared" si="157"/>
        <v>68</v>
      </c>
      <c r="AP32" s="45">
        <f t="shared" si="157"/>
        <v>63</v>
      </c>
      <c r="AQ32" s="45">
        <f t="shared" si="157"/>
        <v>68</v>
      </c>
      <c r="AR32" s="89">
        <f t="shared" si="157"/>
        <v>73</v>
      </c>
      <c r="AS32" s="45">
        <f t="shared" si="157"/>
        <v>69</v>
      </c>
      <c r="AT32" s="45">
        <f t="shared" si="157"/>
        <v>44</v>
      </c>
      <c r="AU32" s="45">
        <f t="shared" si="157"/>
        <v>31</v>
      </c>
      <c r="AV32" s="45">
        <f t="shared" si="157"/>
        <v>35</v>
      </c>
      <c r="AW32" s="89">
        <f t="shared" si="158"/>
        <v>74</v>
      </c>
      <c r="AX32" s="45">
        <f t="shared" si="158"/>
        <v>83</v>
      </c>
      <c r="AY32" s="45">
        <f t="shared" si="158"/>
        <v>30</v>
      </c>
      <c r="AZ32" s="45">
        <f t="shared" si="159"/>
        <v>43</v>
      </c>
      <c r="BA32" s="45">
        <f t="shared" si="160"/>
        <v>16</v>
      </c>
      <c r="BB32" s="45">
        <f t="shared" si="161"/>
        <v>29</v>
      </c>
      <c r="BC32" s="45">
        <f t="shared" si="162"/>
        <v>10</v>
      </c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</row>
    <row r="33" spans="2:82" ht="14.4" customHeight="1" thickBot="1" x14ac:dyDescent="0.35">
      <c r="B33" s="34" t="s">
        <v>16</v>
      </c>
      <c r="C33" s="4">
        <v>20</v>
      </c>
      <c r="D33" s="36">
        <v>41.9</v>
      </c>
      <c r="E33" s="9">
        <v>48.2</v>
      </c>
      <c r="F33" s="13">
        <v>68.5</v>
      </c>
      <c r="G33" s="9">
        <v>112</v>
      </c>
      <c r="H33" s="9">
        <v>148</v>
      </c>
      <c r="I33" s="9">
        <v>180</v>
      </c>
      <c r="J33" s="9">
        <v>256</v>
      </c>
      <c r="K33" s="7">
        <v>323</v>
      </c>
      <c r="L33" s="11">
        <v>382</v>
      </c>
      <c r="M33" s="6">
        <v>443</v>
      </c>
      <c r="N33" s="6">
        <v>518</v>
      </c>
      <c r="O33" s="6">
        <v>587</v>
      </c>
      <c r="P33" s="78">
        <v>657</v>
      </c>
      <c r="Q33" s="78">
        <v>721</v>
      </c>
      <c r="R33" s="78">
        <v>790</v>
      </c>
      <c r="S33" s="78">
        <v>864</v>
      </c>
      <c r="T33" s="78">
        <v>933</v>
      </c>
      <c r="U33" s="78">
        <v>978</v>
      </c>
      <c r="V33" s="78">
        <v>1009</v>
      </c>
      <c r="W33" s="78">
        <v>1046</v>
      </c>
      <c r="X33" s="78">
        <v>1121</v>
      </c>
      <c r="Y33" s="78">
        <v>1207</v>
      </c>
      <c r="Z33" s="78">
        <v>1238</v>
      </c>
      <c r="AA33" s="78">
        <v>1282</v>
      </c>
      <c r="AB33" s="78">
        <v>1298</v>
      </c>
      <c r="AC33" s="78">
        <v>1328</v>
      </c>
      <c r="AD33" s="78">
        <v>1339</v>
      </c>
      <c r="AE33" s="45">
        <f t="shared" si="156"/>
        <v>20.299999999999997</v>
      </c>
      <c r="AF33" s="45">
        <f t="shared" si="156"/>
        <v>43.5</v>
      </c>
      <c r="AG33" s="45">
        <f t="shared" si="156"/>
        <v>36</v>
      </c>
      <c r="AH33" s="45">
        <f t="shared" si="156"/>
        <v>32</v>
      </c>
      <c r="AI33" s="89">
        <f t="shared" si="156"/>
        <v>76</v>
      </c>
      <c r="AJ33" s="45">
        <f t="shared" si="156"/>
        <v>67</v>
      </c>
      <c r="AK33" s="45">
        <f t="shared" si="156"/>
        <v>59</v>
      </c>
      <c r="AL33" s="45">
        <f t="shared" si="156"/>
        <v>61</v>
      </c>
      <c r="AM33" s="89">
        <f t="shared" si="156"/>
        <v>75</v>
      </c>
      <c r="AN33" s="45">
        <f t="shared" si="156"/>
        <v>69</v>
      </c>
      <c r="AO33" s="89">
        <f t="shared" si="157"/>
        <v>70</v>
      </c>
      <c r="AP33" s="45">
        <f t="shared" si="157"/>
        <v>64</v>
      </c>
      <c r="AQ33" s="45">
        <f t="shared" si="157"/>
        <v>69</v>
      </c>
      <c r="AR33" s="89">
        <f t="shared" si="157"/>
        <v>74</v>
      </c>
      <c r="AS33" s="45">
        <f t="shared" si="157"/>
        <v>69</v>
      </c>
      <c r="AT33" s="45">
        <f t="shared" si="157"/>
        <v>45</v>
      </c>
      <c r="AU33" s="45">
        <f t="shared" si="157"/>
        <v>31</v>
      </c>
      <c r="AV33" s="45">
        <f t="shared" si="157"/>
        <v>37</v>
      </c>
      <c r="AW33" s="89">
        <f t="shared" si="158"/>
        <v>75</v>
      </c>
      <c r="AX33" s="45">
        <f t="shared" si="158"/>
        <v>86</v>
      </c>
      <c r="AY33" s="45">
        <f t="shared" si="158"/>
        <v>31</v>
      </c>
      <c r="AZ33" s="45">
        <f t="shared" si="159"/>
        <v>44</v>
      </c>
      <c r="BA33" s="45">
        <f t="shared" si="160"/>
        <v>16</v>
      </c>
      <c r="BB33" s="45">
        <f t="shared" si="161"/>
        <v>30</v>
      </c>
      <c r="BC33" s="45">
        <f t="shared" si="162"/>
        <v>11</v>
      </c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</row>
    <row r="34" spans="2:82" ht="14.4" customHeight="1" thickBot="1" x14ac:dyDescent="0.35">
      <c r="B34" s="104" t="s">
        <v>17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6"/>
      <c r="BD34" s="101">
        <f t="shared" ref="BD34:BU34" si="163">AVERAGE(F34:F36)</f>
        <v>37.700000000000003</v>
      </c>
      <c r="BE34" s="101">
        <f t="shared" si="163"/>
        <v>74</v>
      </c>
      <c r="BF34" s="101">
        <f t="shared" si="163"/>
        <v>103</v>
      </c>
      <c r="BG34" s="101">
        <f t="shared" si="163"/>
        <v>136.5</v>
      </c>
      <c r="BH34" s="101">
        <f t="shared" si="163"/>
        <v>209</v>
      </c>
      <c r="BI34" s="101">
        <f t="shared" si="163"/>
        <v>267</v>
      </c>
      <c r="BJ34" s="101">
        <f t="shared" si="163"/>
        <v>319.5</v>
      </c>
      <c r="BK34" s="101">
        <f t="shared" si="163"/>
        <v>380</v>
      </c>
      <c r="BL34" s="101">
        <f t="shared" si="163"/>
        <v>449.5</v>
      </c>
      <c r="BM34" s="101">
        <f t="shared" si="163"/>
        <v>517.5</v>
      </c>
      <c r="BN34" s="101">
        <f t="shared" si="163"/>
        <v>583.5</v>
      </c>
      <c r="BO34" s="101">
        <f t="shared" si="163"/>
        <v>647.5</v>
      </c>
      <c r="BP34" s="101">
        <f t="shared" si="163"/>
        <v>708</v>
      </c>
      <c r="BQ34" s="101">
        <f t="shared" si="163"/>
        <v>776</v>
      </c>
      <c r="BR34" s="101">
        <f t="shared" si="163"/>
        <v>840</v>
      </c>
      <c r="BS34" s="101">
        <f t="shared" si="163"/>
        <v>884.5</v>
      </c>
      <c r="BT34" s="101">
        <f t="shared" si="163"/>
        <v>917.5</v>
      </c>
      <c r="BU34" s="101">
        <f t="shared" si="163"/>
        <v>955</v>
      </c>
      <c r="BV34" s="101">
        <f t="shared" ref="BV34:BX34" si="164">AVERAGE(X34:X36)</f>
        <v>1017.5</v>
      </c>
      <c r="BW34" s="101">
        <f t="shared" si="164"/>
        <v>1092</v>
      </c>
      <c r="BX34" s="101">
        <f t="shared" si="164"/>
        <v>1118.5</v>
      </c>
      <c r="BY34" s="101">
        <f t="shared" ref="BY34" si="165">AVERAGE(AA34:AA36)</f>
        <v>1152.5</v>
      </c>
      <c r="BZ34" s="101">
        <f t="shared" ref="BZ34" si="166">AVERAGE(AB34:AB36)</f>
        <v>1164</v>
      </c>
      <c r="CA34" s="101">
        <f t="shared" ref="CA34" si="167">AVERAGE(AC34:AC36)</f>
        <v>1187</v>
      </c>
      <c r="CB34" s="101">
        <f t="shared" ref="CB34" si="168">AVERAGE(AD34:AD36)</f>
        <v>1183</v>
      </c>
      <c r="CD34" s="6"/>
    </row>
    <row r="35" spans="2:82" x14ac:dyDescent="0.3">
      <c r="B35" s="55" t="s">
        <v>18</v>
      </c>
      <c r="C35" s="16">
        <v>6.1</v>
      </c>
      <c r="D35" s="36">
        <v>15</v>
      </c>
      <c r="E35" s="17">
        <v>16.600000000000001</v>
      </c>
      <c r="F35" s="18">
        <v>39.5</v>
      </c>
      <c r="G35" s="17">
        <v>75</v>
      </c>
      <c r="H35" s="17">
        <v>103</v>
      </c>
      <c r="I35" s="17">
        <v>134</v>
      </c>
      <c r="J35" s="17">
        <v>207</v>
      </c>
      <c r="K35" s="17">
        <v>262</v>
      </c>
      <c r="L35" s="18">
        <v>311</v>
      </c>
      <c r="M35" s="46">
        <v>369</v>
      </c>
      <c r="N35" s="46">
        <v>435</v>
      </c>
      <c r="O35" s="46">
        <v>502</v>
      </c>
      <c r="P35" s="78">
        <v>565</v>
      </c>
      <c r="Q35" s="78">
        <v>627</v>
      </c>
      <c r="R35" s="78">
        <v>684</v>
      </c>
      <c r="S35" s="78">
        <v>749</v>
      </c>
      <c r="T35" s="78">
        <v>809</v>
      </c>
      <c r="U35" s="78">
        <v>850</v>
      </c>
      <c r="V35" s="78">
        <v>879</v>
      </c>
      <c r="W35" s="78">
        <v>914</v>
      </c>
      <c r="X35" s="78">
        <v>976</v>
      </c>
      <c r="Y35" s="78">
        <v>1050</v>
      </c>
      <c r="Z35" s="78">
        <v>1075</v>
      </c>
      <c r="AA35" s="78">
        <v>1104</v>
      </c>
      <c r="AB35" s="78">
        <v>1113</v>
      </c>
      <c r="AC35" s="78">
        <v>1133</v>
      </c>
      <c r="AD35" s="78">
        <v>1141</v>
      </c>
      <c r="AE35" s="45">
        <f t="shared" ref="AE35:AN36" si="169">F35-E35</f>
        <v>22.9</v>
      </c>
      <c r="AF35" s="45">
        <f t="shared" si="169"/>
        <v>35.5</v>
      </c>
      <c r="AG35" s="45">
        <f t="shared" si="169"/>
        <v>28</v>
      </c>
      <c r="AH35" s="45">
        <f t="shared" si="169"/>
        <v>31</v>
      </c>
      <c r="AI35" s="89">
        <f t="shared" si="169"/>
        <v>73</v>
      </c>
      <c r="AJ35" s="45">
        <f t="shared" si="169"/>
        <v>55</v>
      </c>
      <c r="AK35" s="45">
        <f t="shared" si="169"/>
        <v>49</v>
      </c>
      <c r="AL35" s="45">
        <f t="shared" si="169"/>
        <v>58</v>
      </c>
      <c r="AM35" s="45">
        <f t="shared" si="169"/>
        <v>66</v>
      </c>
      <c r="AN35" s="45">
        <f t="shared" si="169"/>
        <v>67</v>
      </c>
      <c r="AO35" s="45">
        <f t="shared" ref="AO35:AV36" si="170">P35-O35</f>
        <v>63</v>
      </c>
      <c r="AP35" s="45">
        <f t="shared" si="170"/>
        <v>62</v>
      </c>
      <c r="AQ35" s="45">
        <f t="shared" si="170"/>
        <v>57</v>
      </c>
      <c r="AR35" s="45">
        <f t="shared" si="170"/>
        <v>65</v>
      </c>
      <c r="AS35" s="45">
        <f t="shared" si="170"/>
        <v>60</v>
      </c>
      <c r="AT35" s="45">
        <f t="shared" si="170"/>
        <v>41</v>
      </c>
      <c r="AU35" s="45">
        <f t="shared" si="170"/>
        <v>29</v>
      </c>
      <c r="AV35" s="45">
        <f t="shared" si="170"/>
        <v>35</v>
      </c>
      <c r="AW35" s="45">
        <f t="shared" ref="AW35:AY36" si="171">X35-W35</f>
        <v>62</v>
      </c>
      <c r="AX35" s="45">
        <f t="shared" si="171"/>
        <v>74</v>
      </c>
      <c r="AY35" s="45">
        <f t="shared" si="171"/>
        <v>25</v>
      </c>
      <c r="AZ35" s="45">
        <f t="shared" ref="AZ35:AZ36" si="172">AA35-Z35</f>
        <v>29</v>
      </c>
      <c r="BA35" s="45">
        <f t="shared" ref="BA35:BA36" si="173">AB35-AA35</f>
        <v>9</v>
      </c>
      <c r="BB35" s="45">
        <f t="shared" ref="BB35:BB36" si="174">AC35-AB35</f>
        <v>20</v>
      </c>
      <c r="BC35" s="45">
        <f t="shared" ref="BC35:BC36" si="175">AD35-AC35</f>
        <v>8</v>
      </c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</row>
    <row r="36" spans="2:82" ht="14.4" customHeight="1" thickBot="1" x14ac:dyDescent="0.35">
      <c r="B36" s="55" t="s">
        <v>19</v>
      </c>
      <c r="C36" s="5">
        <v>7.3</v>
      </c>
      <c r="D36" s="38">
        <v>18.100000000000001</v>
      </c>
      <c r="E36" s="8">
        <v>19.600000000000001</v>
      </c>
      <c r="F36" s="12">
        <v>35.9</v>
      </c>
      <c r="G36" s="8">
        <v>73</v>
      </c>
      <c r="H36" s="8">
        <v>103</v>
      </c>
      <c r="I36" s="8">
        <v>139</v>
      </c>
      <c r="J36" s="8">
        <v>211</v>
      </c>
      <c r="K36" s="8">
        <v>272</v>
      </c>
      <c r="L36" s="12">
        <v>328</v>
      </c>
      <c r="M36" s="28">
        <v>391</v>
      </c>
      <c r="N36" s="28">
        <v>464</v>
      </c>
      <c r="O36" s="28">
        <v>533</v>
      </c>
      <c r="P36" s="80">
        <v>602</v>
      </c>
      <c r="Q36" s="80">
        <v>668</v>
      </c>
      <c r="R36" s="80">
        <v>732</v>
      </c>
      <c r="S36" s="80">
        <v>803</v>
      </c>
      <c r="T36" s="80">
        <v>871</v>
      </c>
      <c r="U36" s="80">
        <v>919</v>
      </c>
      <c r="V36" s="80">
        <v>956</v>
      </c>
      <c r="W36" s="80">
        <v>996</v>
      </c>
      <c r="X36" s="80">
        <v>1059</v>
      </c>
      <c r="Y36" s="80">
        <v>1134</v>
      </c>
      <c r="Z36" s="80">
        <v>1162</v>
      </c>
      <c r="AA36" s="80">
        <v>1201</v>
      </c>
      <c r="AB36" s="80">
        <v>1215</v>
      </c>
      <c r="AC36" s="80">
        <v>1241</v>
      </c>
      <c r="AD36" s="80">
        <v>1225</v>
      </c>
      <c r="AE36" s="47">
        <f t="shared" si="169"/>
        <v>16.299999999999997</v>
      </c>
      <c r="AF36" s="47">
        <f t="shared" si="169"/>
        <v>37.1</v>
      </c>
      <c r="AG36" s="47">
        <f t="shared" si="169"/>
        <v>30</v>
      </c>
      <c r="AH36" s="47">
        <f t="shared" si="169"/>
        <v>36</v>
      </c>
      <c r="AI36" s="94">
        <f t="shared" si="169"/>
        <v>72</v>
      </c>
      <c r="AJ36" s="47">
        <f t="shared" si="169"/>
        <v>61</v>
      </c>
      <c r="AK36" s="47">
        <f t="shared" si="169"/>
        <v>56</v>
      </c>
      <c r="AL36" s="47">
        <f t="shared" si="169"/>
        <v>63</v>
      </c>
      <c r="AM36" s="94">
        <f t="shared" si="169"/>
        <v>73</v>
      </c>
      <c r="AN36" s="47">
        <f t="shared" si="169"/>
        <v>69</v>
      </c>
      <c r="AO36" s="47">
        <f t="shared" si="170"/>
        <v>69</v>
      </c>
      <c r="AP36" s="47">
        <f t="shared" si="170"/>
        <v>66</v>
      </c>
      <c r="AQ36" s="47">
        <f t="shared" si="170"/>
        <v>64</v>
      </c>
      <c r="AR36" s="94">
        <f t="shared" si="170"/>
        <v>71</v>
      </c>
      <c r="AS36" s="47">
        <f t="shared" si="170"/>
        <v>68</v>
      </c>
      <c r="AT36" s="47">
        <f t="shared" si="170"/>
        <v>48</v>
      </c>
      <c r="AU36" s="47">
        <f t="shared" si="170"/>
        <v>37</v>
      </c>
      <c r="AV36" s="47">
        <f t="shared" si="170"/>
        <v>40</v>
      </c>
      <c r="AW36" s="47">
        <f t="shared" si="171"/>
        <v>63</v>
      </c>
      <c r="AX36" s="47">
        <f t="shared" si="171"/>
        <v>75</v>
      </c>
      <c r="AY36" s="47">
        <f t="shared" si="171"/>
        <v>28</v>
      </c>
      <c r="AZ36" s="47">
        <f t="shared" si="172"/>
        <v>39</v>
      </c>
      <c r="BA36" s="47">
        <f t="shared" si="173"/>
        <v>14</v>
      </c>
      <c r="BB36" s="47">
        <f t="shared" si="174"/>
        <v>26</v>
      </c>
      <c r="BC36" s="47">
        <f t="shared" si="175"/>
        <v>-16</v>
      </c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</row>
    <row r="37" spans="2:82" ht="14.4" hidden="1" customHeight="1" thickBot="1" x14ac:dyDescent="0.35">
      <c r="B37" s="109" t="s">
        <v>20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101" t="e">
        <f>AVERAGE(F37:F46)</f>
        <v>#DIV/0!</v>
      </c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D37" s="6"/>
    </row>
    <row r="38" spans="2:82" hidden="1" x14ac:dyDescent="0.3">
      <c r="B38" s="34" t="s">
        <v>21</v>
      </c>
      <c r="C38" s="16">
        <v>27.8</v>
      </c>
      <c r="D38" s="36">
        <v>58.7</v>
      </c>
      <c r="E38" s="17">
        <v>67.900000000000006</v>
      </c>
      <c r="F38" s="18"/>
      <c r="G38" s="17"/>
      <c r="H38" s="17"/>
      <c r="I38" s="17"/>
      <c r="J38" s="17"/>
      <c r="K38" s="17"/>
      <c r="L38" s="18"/>
      <c r="M38" s="46"/>
      <c r="N38" s="46"/>
      <c r="O38" s="46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45">
        <f t="shared" ref="AE38:AE46" si="176">F38-E38</f>
        <v>-67.900000000000006</v>
      </c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102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</row>
    <row r="39" spans="2:82" hidden="1" x14ac:dyDescent="0.3">
      <c r="B39" s="34" t="s">
        <v>58</v>
      </c>
      <c r="C39" s="3">
        <v>25.9</v>
      </c>
      <c r="D39" s="29">
        <v>56.5</v>
      </c>
      <c r="E39" s="7">
        <v>64.7</v>
      </c>
      <c r="F39" s="11"/>
      <c r="G39" s="7"/>
      <c r="H39" s="7"/>
      <c r="I39" s="7"/>
      <c r="J39" s="7"/>
      <c r="K39" s="7"/>
      <c r="L39" s="11"/>
      <c r="M39" s="6"/>
      <c r="N39" s="6"/>
      <c r="O39" s="6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45">
        <f t="shared" si="176"/>
        <v>-64.7</v>
      </c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102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</row>
    <row r="40" spans="2:82" hidden="1" x14ac:dyDescent="0.3">
      <c r="B40" s="34" t="s">
        <v>22</v>
      </c>
      <c r="C40" s="3">
        <v>30.5</v>
      </c>
      <c r="D40" s="29">
        <v>63</v>
      </c>
      <c r="E40" s="7">
        <v>72.8</v>
      </c>
      <c r="F40" s="11"/>
      <c r="G40" s="7"/>
      <c r="H40" s="7"/>
      <c r="I40" s="7"/>
      <c r="J40" s="7"/>
      <c r="K40" s="7"/>
      <c r="L40" s="11"/>
      <c r="M40" s="6"/>
      <c r="N40" s="6"/>
      <c r="O40" s="6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45">
        <f t="shared" si="176"/>
        <v>-72.8</v>
      </c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102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</row>
    <row r="41" spans="2:82" hidden="1" x14ac:dyDescent="0.3">
      <c r="B41" s="34" t="s">
        <v>23</v>
      </c>
      <c r="C41" s="3">
        <v>26.1</v>
      </c>
      <c r="D41" s="29">
        <v>53.7</v>
      </c>
      <c r="E41" s="7">
        <v>63.2</v>
      </c>
      <c r="F41" s="11"/>
      <c r="G41" s="7"/>
      <c r="H41" s="7"/>
      <c r="I41" s="7"/>
      <c r="J41" s="7"/>
      <c r="K41" s="7"/>
      <c r="L41" s="11"/>
      <c r="M41" s="6"/>
      <c r="N41" s="6"/>
      <c r="O41" s="6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45">
        <f t="shared" si="176"/>
        <v>-63.2</v>
      </c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102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</row>
    <row r="42" spans="2:82" hidden="1" x14ac:dyDescent="0.3">
      <c r="B42" s="34" t="s">
        <v>24</v>
      </c>
      <c r="C42" s="3">
        <v>22.8</v>
      </c>
      <c r="D42" s="29">
        <v>53.1</v>
      </c>
      <c r="E42" s="7">
        <v>63.9</v>
      </c>
      <c r="F42" s="11"/>
      <c r="G42" s="7"/>
      <c r="H42" s="7"/>
      <c r="I42" s="7"/>
      <c r="J42" s="7"/>
      <c r="K42" s="7"/>
      <c r="L42" s="11"/>
      <c r="M42" s="6"/>
      <c r="N42" s="6"/>
      <c r="O42" s="6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45">
        <f t="shared" si="176"/>
        <v>-63.9</v>
      </c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102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</row>
    <row r="43" spans="2:82" hidden="1" x14ac:dyDescent="0.3">
      <c r="B43" s="34" t="s">
        <v>51</v>
      </c>
      <c r="C43" s="3">
        <v>23.6</v>
      </c>
      <c r="D43" s="29">
        <v>53.5</v>
      </c>
      <c r="E43" s="7">
        <v>62.9</v>
      </c>
      <c r="F43" s="11"/>
      <c r="G43" s="7"/>
      <c r="H43" s="7"/>
      <c r="I43" s="7"/>
      <c r="J43" s="7"/>
      <c r="K43" s="7"/>
      <c r="L43" s="11"/>
      <c r="M43" s="6"/>
      <c r="N43" s="6"/>
      <c r="O43" s="6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45">
        <f t="shared" si="176"/>
        <v>-62.9</v>
      </c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102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</row>
    <row r="44" spans="2:82" ht="14.4" hidden="1" customHeight="1" x14ac:dyDescent="0.3">
      <c r="B44" s="34" t="s">
        <v>25</v>
      </c>
      <c r="C44" s="3">
        <v>23.7</v>
      </c>
      <c r="D44" s="29">
        <v>53</v>
      </c>
      <c r="E44" s="7">
        <v>63.4</v>
      </c>
      <c r="F44" s="11"/>
      <c r="G44" s="7"/>
      <c r="H44" s="7"/>
      <c r="I44" s="7"/>
      <c r="J44" s="7"/>
      <c r="K44" s="7"/>
      <c r="L44" s="11"/>
      <c r="M44" s="6"/>
      <c r="N44" s="6"/>
      <c r="O44" s="6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45">
        <f t="shared" si="176"/>
        <v>-63.4</v>
      </c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102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</row>
    <row r="45" spans="2:82" ht="14.4" hidden="1" customHeight="1" x14ac:dyDescent="0.3">
      <c r="B45" s="34" t="s">
        <v>26</v>
      </c>
      <c r="C45" s="3">
        <v>28.2</v>
      </c>
      <c r="D45" s="29">
        <v>60.6</v>
      </c>
      <c r="E45" s="7">
        <v>71.2</v>
      </c>
      <c r="F45" s="11"/>
      <c r="G45" s="7"/>
      <c r="H45" s="7"/>
      <c r="I45" s="7"/>
      <c r="J45" s="7"/>
      <c r="K45" s="7"/>
      <c r="L45" s="11"/>
      <c r="M45" s="6"/>
      <c r="N45" s="6"/>
      <c r="O45" s="6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45">
        <f t="shared" si="176"/>
        <v>-71.2</v>
      </c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102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</row>
    <row r="46" spans="2:82" ht="15" hidden="1" thickBot="1" x14ac:dyDescent="0.35">
      <c r="B46" s="35" t="s">
        <v>27</v>
      </c>
      <c r="C46" s="5">
        <v>18.3</v>
      </c>
      <c r="D46" s="38">
        <v>48.1</v>
      </c>
      <c r="E46" s="8">
        <v>48.7</v>
      </c>
      <c r="F46" s="12"/>
      <c r="G46" s="8"/>
      <c r="H46" s="8"/>
      <c r="I46" s="8"/>
      <c r="J46" s="8"/>
      <c r="K46" s="8"/>
      <c r="L46" s="12"/>
      <c r="M46" s="28"/>
      <c r="N46" s="28"/>
      <c r="O46" s="28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45">
        <f t="shared" si="176"/>
        <v>-48.7</v>
      </c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10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</row>
    <row r="47" spans="2:82" ht="31.2" hidden="1" x14ac:dyDescent="0.3">
      <c r="B47" s="111" t="s">
        <v>0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76"/>
      <c r="Q47" s="76"/>
      <c r="R47" s="81"/>
      <c r="S47" s="81"/>
      <c r="T47" s="81"/>
      <c r="U47" s="84"/>
      <c r="V47" s="84"/>
      <c r="W47" s="84"/>
      <c r="X47" s="87"/>
      <c r="Y47" s="87"/>
      <c r="Z47" s="87"/>
      <c r="AA47" s="99"/>
      <c r="AB47" s="99"/>
      <c r="AC47" s="99"/>
      <c r="AD47" s="99"/>
      <c r="AE47" s="42"/>
      <c r="AF47" s="49"/>
      <c r="AG47" s="49"/>
      <c r="AH47" s="49"/>
      <c r="AI47" s="60"/>
      <c r="AJ47" s="60"/>
      <c r="AK47" s="61"/>
      <c r="AL47" s="61"/>
      <c r="AM47" s="61"/>
      <c r="AN47" s="61"/>
      <c r="AO47" s="76"/>
      <c r="AP47" s="76"/>
      <c r="AQ47" s="76"/>
      <c r="AR47" s="76"/>
      <c r="AS47" s="84"/>
      <c r="AT47" s="84"/>
      <c r="AU47" s="84"/>
      <c r="AV47" s="84"/>
      <c r="AW47" s="87"/>
      <c r="AX47" s="87"/>
      <c r="AY47" s="87"/>
      <c r="AZ47" s="99"/>
      <c r="BA47" s="99"/>
      <c r="BB47" s="99"/>
      <c r="BC47" s="99"/>
    </row>
    <row r="48" spans="2:82" ht="15" hidden="1" thickBot="1" x14ac:dyDescent="0.35">
      <c r="B48" s="108" t="s">
        <v>54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</row>
    <row r="49" spans="2:82" s="23" customFormat="1" ht="29.4" hidden="1" thickBot="1" x14ac:dyDescent="0.35">
      <c r="B49" s="14" t="s">
        <v>52</v>
      </c>
      <c r="C49" s="30">
        <v>42849</v>
      </c>
      <c r="D49" s="31">
        <v>42858</v>
      </c>
      <c r="E49" s="31">
        <v>42865</v>
      </c>
      <c r="F49" s="41">
        <v>42872</v>
      </c>
      <c r="G49" s="24"/>
      <c r="H49" s="24"/>
      <c r="I49" s="24"/>
      <c r="J49" s="24"/>
      <c r="K49" s="21"/>
      <c r="L49" s="21"/>
      <c r="M49" s="21"/>
      <c r="N49" s="21"/>
      <c r="O49" s="21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22" t="s">
        <v>53</v>
      </c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</row>
    <row r="50" spans="2:82" ht="14.4" hidden="1" customHeight="1" thickBot="1" x14ac:dyDescent="0.35">
      <c r="B50" s="109" t="s">
        <v>28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101" t="e">
        <f>AVERAGE(F51:F56)</f>
        <v>#DIV/0!</v>
      </c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2" t="s">
        <v>55</v>
      </c>
    </row>
    <row r="51" spans="2:82" hidden="1" x14ac:dyDescent="0.3">
      <c r="B51" s="34" t="s">
        <v>29</v>
      </c>
      <c r="C51" s="16">
        <v>42.7</v>
      </c>
      <c r="D51" s="36">
        <v>74.400000000000006</v>
      </c>
      <c r="E51" s="17">
        <v>82.7</v>
      </c>
      <c r="F51" s="18"/>
      <c r="G51" s="17"/>
      <c r="H51" s="17"/>
      <c r="I51" s="17"/>
      <c r="J51" s="17"/>
      <c r="K51" s="17"/>
      <c r="L51" s="18"/>
      <c r="M51" s="46"/>
      <c r="N51" s="46"/>
      <c r="O51" s="46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45">
        <f t="shared" ref="AE51:AE57" si="177">F51-E51</f>
        <v>-82.7</v>
      </c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102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2:82" ht="14.4" hidden="1" customHeight="1" x14ac:dyDescent="0.3">
      <c r="B52" s="34" t="s">
        <v>30</v>
      </c>
      <c r="C52" s="3">
        <v>33.700000000000003</v>
      </c>
      <c r="D52" s="29">
        <v>65.3</v>
      </c>
      <c r="E52" s="7">
        <v>73.5</v>
      </c>
      <c r="F52" s="11"/>
      <c r="G52" s="7"/>
      <c r="H52" s="7"/>
      <c r="I52" s="7"/>
      <c r="J52" s="7"/>
      <c r="K52" s="7"/>
      <c r="L52" s="11"/>
      <c r="M52" s="6"/>
      <c r="N52" s="6"/>
      <c r="O52" s="6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45">
        <f t="shared" si="177"/>
        <v>-73.5</v>
      </c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102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</row>
    <row r="53" spans="2:82" hidden="1" x14ac:dyDescent="0.3">
      <c r="B53" s="34" t="s">
        <v>31</v>
      </c>
      <c r="C53" s="3">
        <v>30.2</v>
      </c>
      <c r="D53" s="29">
        <v>61.6</v>
      </c>
      <c r="E53" s="7">
        <v>72.2</v>
      </c>
      <c r="F53" s="11"/>
      <c r="G53" s="7"/>
      <c r="H53" s="7"/>
      <c r="I53" s="7"/>
      <c r="J53" s="7"/>
      <c r="K53" s="7"/>
      <c r="L53" s="11"/>
      <c r="M53" s="6"/>
      <c r="N53" s="6"/>
      <c r="O53" s="6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45">
        <f t="shared" si="177"/>
        <v>-72.2</v>
      </c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102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</row>
    <row r="54" spans="2:82" hidden="1" x14ac:dyDescent="0.3">
      <c r="B54" s="34" t="s">
        <v>32</v>
      </c>
      <c r="C54" s="3">
        <v>21.6</v>
      </c>
      <c r="D54" s="29">
        <v>47.8</v>
      </c>
      <c r="E54" s="7">
        <v>56.5</v>
      </c>
      <c r="F54" s="11"/>
      <c r="G54" s="7"/>
      <c r="H54" s="7"/>
      <c r="I54" s="7"/>
      <c r="J54" s="7"/>
      <c r="K54" s="7"/>
      <c r="L54" s="11"/>
      <c r="M54" s="6"/>
      <c r="N54" s="6"/>
      <c r="O54" s="6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45">
        <f t="shared" si="177"/>
        <v>-56.5</v>
      </c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102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2:82" ht="28.8" hidden="1" x14ac:dyDescent="0.3">
      <c r="B55" s="34" t="s">
        <v>35</v>
      </c>
      <c r="C55" s="3">
        <v>20.5</v>
      </c>
      <c r="D55" s="29">
        <v>42.9</v>
      </c>
      <c r="E55" s="7">
        <v>49.3</v>
      </c>
      <c r="F55" s="11"/>
      <c r="G55" s="7"/>
      <c r="H55" s="7"/>
      <c r="I55" s="7"/>
      <c r="J55" s="7"/>
      <c r="K55" s="7"/>
      <c r="L55" s="11"/>
      <c r="M55" s="6"/>
      <c r="N55" s="6"/>
      <c r="O55" s="6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45">
        <f t="shared" si="177"/>
        <v>-49.3</v>
      </c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102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</row>
    <row r="56" spans="2:82" ht="14.4" hidden="1" customHeight="1" x14ac:dyDescent="0.3">
      <c r="B56" s="34" t="s">
        <v>34</v>
      </c>
      <c r="C56" s="3">
        <v>27.8</v>
      </c>
      <c r="D56" s="29">
        <v>56.6</v>
      </c>
      <c r="E56" s="7">
        <v>63.3</v>
      </c>
      <c r="F56" s="11"/>
      <c r="G56" s="7"/>
      <c r="H56" s="7"/>
      <c r="I56" s="7"/>
      <c r="J56" s="7"/>
      <c r="K56" s="7"/>
      <c r="L56" s="11"/>
      <c r="M56" s="6"/>
      <c r="N56" s="6"/>
      <c r="O56" s="6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45">
        <f t="shared" si="177"/>
        <v>-63.3</v>
      </c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102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</row>
    <row r="57" spans="2:82" ht="14.4" hidden="1" customHeight="1" thickBot="1" x14ac:dyDescent="0.35">
      <c r="B57" s="34" t="s">
        <v>33</v>
      </c>
      <c r="C57" s="4">
        <v>25.7</v>
      </c>
      <c r="D57" s="36">
        <v>51.6</v>
      </c>
      <c r="E57" s="9">
        <v>59.1</v>
      </c>
      <c r="F57" s="13"/>
      <c r="G57" s="9"/>
      <c r="H57" s="9"/>
      <c r="I57" s="9"/>
      <c r="J57" s="9"/>
      <c r="K57" s="7"/>
      <c r="L57" s="11"/>
      <c r="M57" s="6"/>
      <c r="N57" s="6"/>
      <c r="O57" s="6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45">
        <f t="shared" si="177"/>
        <v>-59.1</v>
      </c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10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</row>
    <row r="58" spans="2:82" ht="14.4" hidden="1" customHeight="1" thickBot="1" x14ac:dyDescent="0.35">
      <c r="B58" s="109" t="s">
        <v>36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101" t="e">
        <f>AVERAGE(F57:F61)</f>
        <v>#DIV/0!</v>
      </c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D58" s="6"/>
    </row>
    <row r="59" spans="2:82" hidden="1" x14ac:dyDescent="0.3">
      <c r="B59" s="34" t="s">
        <v>37</v>
      </c>
      <c r="C59" s="16">
        <v>18</v>
      </c>
      <c r="D59" s="36">
        <v>39.5</v>
      </c>
      <c r="E59" s="17">
        <v>42.8</v>
      </c>
      <c r="F59" s="18"/>
      <c r="G59" s="17"/>
      <c r="H59" s="17"/>
      <c r="I59" s="17"/>
      <c r="J59" s="17"/>
      <c r="K59" s="17"/>
      <c r="L59" s="18"/>
      <c r="M59" s="46"/>
      <c r="N59" s="46"/>
      <c r="O59" s="46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45">
        <f>F59-E59</f>
        <v>-42.8</v>
      </c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102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2:82" hidden="1" x14ac:dyDescent="0.3">
      <c r="B60" s="34" t="s">
        <v>38</v>
      </c>
      <c r="C60" s="3">
        <v>17</v>
      </c>
      <c r="D60" s="29">
        <v>40.700000000000003</v>
      </c>
      <c r="E60" s="7">
        <v>41.9</v>
      </c>
      <c r="F60" s="11"/>
      <c r="G60" s="7"/>
      <c r="H60" s="7"/>
      <c r="I60" s="7"/>
      <c r="J60" s="7"/>
      <c r="K60" s="7"/>
      <c r="L60" s="11"/>
      <c r="M60" s="6"/>
      <c r="N60" s="6"/>
      <c r="O60" s="6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45">
        <f>F60-E60</f>
        <v>-41.9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102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</row>
    <row r="61" spans="2:82" hidden="1" x14ac:dyDescent="0.3">
      <c r="B61" s="34" t="s">
        <v>39</v>
      </c>
      <c r="C61" s="3">
        <v>17.600000000000001</v>
      </c>
      <c r="D61" s="29">
        <v>39.700000000000003</v>
      </c>
      <c r="E61" s="7">
        <v>41</v>
      </c>
      <c r="F61" s="11"/>
      <c r="G61" s="7"/>
      <c r="H61" s="7"/>
      <c r="I61" s="7"/>
      <c r="J61" s="7"/>
      <c r="K61" s="7"/>
      <c r="L61" s="11"/>
      <c r="M61" s="6"/>
      <c r="N61" s="6"/>
      <c r="O61" s="6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45">
        <f>F61-E61</f>
        <v>-41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102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</row>
    <row r="62" spans="2:82" ht="14.4" hidden="1" customHeight="1" thickBot="1" x14ac:dyDescent="0.35">
      <c r="B62" s="34" t="s">
        <v>40</v>
      </c>
      <c r="C62" s="4">
        <v>12.6</v>
      </c>
      <c r="D62" s="36">
        <v>33.1</v>
      </c>
      <c r="E62" s="9">
        <v>37.5</v>
      </c>
      <c r="F62" s="13"/>
      <c r="G62" s="9"/>
      <c r="H62" s="9"/>
      <c r="I62" s="9"/>
      <c r="J62" s="9"/>
      <c r="K62" s="7"/>
      <c r="L62" s="11"/>
      <c r="M62" s="6"/>
      <c r="N62" s="6"/>
      <c r="O62" s="6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45">
        <f>F62-E62</f>
        <v>-37.5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10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</row>
    <row r="63" spans="2:82" ht="14.4" hidden="1" customHeight="1" thickBot="1" x14ac:dyDescent="0.35">
      <c r="B63" s="109" t="s">
        <v>41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101" t="e">
        <f>AVERAGE(F62:F65)</f>
        <v>#DIV/0!</v>
      </c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D63" s="6"/>
    </row>
    <row r="64" spans="2:82" hidden="1" x14ac:dyDescent="0.3">
      <c r="B64" s="34" t="s">
        <v>42</v>
      </c>
      <c r="C64" s="16">
        <v>0.1</v>
      </c>
      <c r="D64" s="36">
        <v>5.4</v>
      </c>
      <c r="E64" s="17">
        <v>10.3</v>
      </c>
      <c r="F64" s="18"/>
      <c r="G64" s="17"/>
      <c r="H64" s="17"/>
      <c r="I64" s="17"/>
      <c r="J64" s="17"/>
      <c r="K64" s="17"/>
      <c r="L64" s="18"/>
      <c r="M64" s="46"/>
      <c r="N64" s="46"/>
      <c r="O64" s="46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45">
        <f>F64-E64</f>
        <v>-10.3</v>
      </c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102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</row>
    <row r="65" spans="2:80" hidden="1" x14ac:dyDescent="0.3">
      <c r="B65" s="34" t="s">
        <v>43</v>
      </c>
      <c r="C65" s="3">
        <v>2.7</v>
      </c>
      <c r="D65" s="29">
        <v>7.9</v>
      </c>
      <c r="E65" s="7">
        <v>14</v>
      </c>
      <c r="F65" s="11"/>
      <c r="G65" s="7"/>
      <c r="H65" s="7"/>
      <c r="I65" s="7"/>
      <c r="J65" s="7"/>
      <c r="K65" s="7"/>
      <c r="L65" s="11"/>
      <c r="M65" s="6"/>
      <c r="N65" s="6"/>
      <c r="O65" s="6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45">
        <f>F65-E65</f>
        <v>-14</v>
      </c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102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</row>
    <row r="66" spans="2:80" ht="15" hidden="1" thickBot="1" x14ac:dyDescent="0.35">
      <c r="B66" s="35" t="s">
        <v>44</v>
      </c>
      <c r="C66" s="5">
        <v>0.3</v>
      </c>
      <c r="D66" s="39">
        <v>4.0999999999999996</v>
      </c>
      <c r="E66" s="8">
        <v>7.5</v>
      </c>
      <c r="F66" s="12"/>
      <c r="G66" s="8"/>
      <c r="H66" s="8"/>
      <c r="I66" s="8"/>
      <c r="J66" s="8"/>
      <c r="K66" s="8"/>
      <c r="L66" s="12"/>
      <c r="M66" s="28"/>
      <c r="N66" s="28"/>
      <c r="O66" s="28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45">
        <f>F66-E66</f>
        <v>-7.5</v>
      </c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10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2:80" hidden="1" x14ac:dyDescent="0.3">
      <c r="M67" s="10"/>
    </row>
    <row r="68" spans="2:80" x14ac:dyDescent="0.3">
      <c r="B68" s="27" t="s">
        <v>59</v>
      </c>
      <c r="C68" s="40"/>
      <c r="D68" s="40"/>
      <c r="E68" s="27"/>
      <c r="F68" s="25"/>
      <c r="G68" s="25"/>
      <c r="H68" s="25"/>
      <c r="I68" s="25"/>
      <c r="J68" s="25"/>
      <c r="K68" s="25"/>
      <c r="L68" s="25"/>
      <c r="N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</sheetData>
  <sortState ref="B5:E7">
    <sortCondition ref="B5"/>
  </sortState>
  <mergeCells count="325">
    <mergeCell ref="EZ15:EZ22"/>
    <mergeCell ref="EZ23:EZ27"/>
    <mergeCell ref="BQ34:BQ36"/>
    <mergeCell ref="BQ9:BQ13"/>
    <mergeCell ref="BQ14:BQ16"/>
    <mergeCell ref="BQ17:BQ19"/>
    <mergeCell ref="BQ20:BQ25"/>
    <mergeCell ref="BW9:BW13"/>
    <mergeCell ref="BX9:BX13"/>
    <mergeCell ref="BV14:BV16"/>
    <mergeCell ref="BW14:BW16"/>
    <mergeCell ref="BX14:BX16"/>
    <mergeCell ref="BV17:BV19"/>
    <mergeCell ref="EU5:EU14"/>
    <mergeCell ref="EV5:EV14"/>
    <mergeCell ref="EU15:EU22"/>
    <mergeCell ref="EV15:EV22"/>
    <mergeCell ref="EU23:EU27"/>
    <mergeCell ref="EV23:EV27"/>
    <mergeCell ref="EZ28:EZ31"/>
    <mergeCell ref="EW5:EW14"/>
    <mergeCell ref="EX5:EX14"/>
    <mergeCell ref="EY5:EY14"/>
    <mergeCell ref="EZ5:EZ14"/>
    <mergeCell ref="FB28:FB31"/>
    <mergeCell ref="FC28:FC31"/>
    <mergeCell ref="FA5:FA14"/>
    <mergeCell ref="FB5:FB14"/>
    <mergeCell ref="FC5:FC14"/>
    <mergeCell ref="FA15:FA22"/>
    <mergeCell ref="FB15:FB22"/>
    <mergeCell ref="FC15:FC22"/>
    <mergeCell ref="FA23:FA27"/>
    <mergeCell ref="FB23:FB27"/>
    <mergeCell ref="FC23:FC27"/>
    <mergeCell ref="FA28:FA31"/>
    <mergeCell ref="B1:BS1"/>
    <mergeCell ref="CE1:EW1"/>
    <mergeCell ref="EW28:EW31"/>
    <mergeCell ref="EX28:EX31"/>
    <mergeCell ref="EY28:EY31"/>
    <mergeCell ref="BR30:BR33"/>
    <mergeCell ref="BS30:BS33"/>
    <mergeCell ref="BT30:BT33"/>
    <mergeCell ref="BU30:BU33"/>
    <mergeCell ref="BQ26:BQ29"/>
    <mergeCell ref="EN15:EN22"/>
    <mergeCell ref="EO15:EO22"/>
    <mergeCell ref="EL5:EL14"/>
    <mergeCell ref="EL15:EL22"/>
    <mergeCell ref="BN30:BN33"/>
    <mergeCell ref="BO30:BO33"/>
    <mergeCell ref="BP5:BP8"/>
    <mergeCell ref="BN5:BN8"/>
    <mergeCell ref="EW23:EW27"/>
    <mergeCell ref="EX23:EX27"/>
    <mergeCell ref="EY23:EY27"/>
    <mergeCell ref="EM5:EM14"/>
    <mergeCell ref="EM15:EM22"/>
    <mergeCell ref="EM23:EM27"/>
    <mergeCell ref="EW15:EW22"/>
    <mergeCell ref="EX15:EX22"/>
    <mergeCell ref="EY15:EY22"/>
    <mergeCell ref="EJ15:EJ22"/>
    <mergeCell ref="EK15:EK22"/>
    <mergeCell ref="EJ23:EJ27"/>
    <mergeCell ref="EN5:EN14"/>
    <mergeCell ref="EM28:EM31"/>
    <mergeCell ref="EK28:EK31"/>
    <mergeCell ref="EK5:EK14"/>
    <mergeCell ref="ER28:ER31"/>
    <mergeCell ref="ES28:ES31"/>
    <mergeCell ref="ET28:ET31"/>
    <mergeCell ref="EP5:EP14"/>
    <mergeCell ref="EQ5:EQ14"/>
    <mergeCell ref="ER5:ER14"/>
    <mergeCell ref="ES5:ES14"/>
    <mergeCell ref="ET5:ET14"/>
    <mergeCell ref="EP15:EP22"/>
    <mergeCell ref="EQ15:EQ22"/>
    <mergeCell ref="ER15:ER22"/>
    <mergeCell ref="BV26:BV29"/>
    <mergeCell ref="BZ5:BZ8"/>
    <mergeCell ref="CA5:CA8"/>
    <mergeCell ref="BV20:BV25"/>
    <mergeCell ref="BN20:BN25"/>
    <mergeCell ref="BO20:BO25"/>
    <mergeCell ref="CB14:CB16"/>
    <mergeCell ref="EU28:EU31"/>
    <mergeCell ref="EV28:EV31"/>
    <mergeCell ref="BP34:BP36"/>
    <mergeCell ref="BP9:BP13"/>
    <mergeCell ref="BP14:BP16"/>
    <mergeCell ref="BP17:BP19"/>
    <mergeCell ref="BP20:BP25"/>
    <mergeCell ref="BP26:BP29"/>
    <mergeCell ref="EL23:EL27"/>
    <mergeCell ref="BX26:BX29"/>
    <mergeCell ref="EK23:EK27"/>
    <mergeCell ref="BR17:BR19"/>
    <mergeCell ref="BS17:BS19"/>
    <mergeCell ref="BT17:BT19"/>
    <mergeCell ref="BU17:BU19"/>
    <mergeCell ref="EI23:EI27"/>
    <mergeCell ref="EH15:EH22"/>
    <mergeCell ref="BW34:BW36"/>
    <mergeCell ref="BX34:BX36"/>
    <mergeCell ref="BR34:BR36"/>
    <mergeCell ref="BS34:BS36"/>
    <mergeCell ref="BT34:BT36"/>
    <mergeCell ref="BU34:BU36"/>
    <mergeCell ref="BR20:BR25"/>
    <mergeCell ref="BS20:BS25"/>
    <mergeCell ref="BW17:BW19"/>
    <mergeCell ref="EJ28:EJ31"/>
    <mergeCell ref="BM5:BM8"/>
    <mergeCell ref="BL9:BL13"/>
    <mergeCell ref="BM9:BM13"/>
    <mergeCell ref="BL14:BL16"/>
    <mergeCell ref="BM14:BM16"/>
    <mergeCell ref="BL17:BL19"/>
    <mergeCell ref="BM17:BM19"/>
    <mergeCell ref="BL20:BL25"/>
    <mergeCell ref="BM20:BM25"/>
    <mergeCell ref="CB5:CB8"/>
    <mergeCell ref="BY9:BY13"/>
    <mergeCell ref="BZ9:BZ13"/>
    <mergeCell ref="CA9:CA13"/>
    <mergeCell ref="CB9:CB13"/>
    <mergeCell ref="BY14:BY16"/>
    <mergeCell ref="BZ14:BZ16"/>
    <mergeCell ref="CA14:CA16"/>
    <mergeCell ref="BV5:BV8"/>
    <mergeCell ref="BW5:BW8"/>
    <mergeCell ref="BX5:BX8"/>
    <mergeCell ref="BV9:BV13"/>
    <mergeCell ref="BO5:BO8"/>
    <mergeCell ref="BN9:BN13"/>
    <mergeCell ref="BQ5:BQ8"/>
    <mergeCell ref="EH5:EH14"/>
    <mergeCell ref="EJ5:EJ14"/>
    <mergeCell ref="BT5:BT8"/>
    <mergeCell ref="BU5:BU8"/>
    <mergeCell ref="BR9:BR13"/>
    <mergeCell ref="BS9:BS13"/>
    <mergeCell ref="EI5:EI14"/>
    <mergeCell ref="CA20:CA25"/>
    <mergeCell ref="CB20:CB25"/>
    <mergeCell ref="BX17:BX19"/>
    <mergeCell ref="BW20:BW25"/>
    <mergeCell ref="BX20:BX25"/>
    <mergeCell ref="BD37:BD46"/>
    <mergeCell ref="BE26:BE29"/>
    <mergeCell ref="BE30:BE33"/>
    <mergeCell ref="BE34:BE36"/>
    <mergeCell ref="BF34:BF36"/>
    <mergeCell ref="BF26:BF29"/>
    <mergeCell ref="BF30:BF33"/>
    <mergeCell ref="EL28:EL31"/>
    <mergeCell ref="EI15:EI22"/>
    <mergeCell ref="BP30:BP33"/>
    <mergeCell ref="BQ30:BQ33"/>
    <mergeCell ref="BT20:BT25"/>
    <mergeCell ref="BU20:BU25"/>
    <mergeCell ref="BR26:BR29"/>
    <mergeCell ref="BS26:BS29"/>
    <mergeCell ref="BT26:BT29"/>
    <mergeCell ref="BG30:BG33"/>
    <mergeCell ref="BV34:BV36"/>
    <mergeCell ref="BY17:BY19"/>
    <mergeCell ref="BZ17:BZ19"/>
    <mergeCell ref="CA17:CA19"/>
    <mergeCell ref="CB17:CB19"/>
    <mergeCell ref="BY20:BY25"/>
    <mergeCell ref="BZ20:BZ25"/>
    <mergeCell ref="BG20:BG25"/>
    <mergeCell ref="BG26:BG29"/>
    <mergeCell ref="BO9:BO13"/>
    <mergeCell ref="BN14:BN16"/>
    <mergeCell ref="BO14:BO16"/>
    <mergeCell ref="BN17:BN19"/>
    <mergeCell ref="BI20:BI25"/>
    <mergeCell ref="BJ20:BJ25"/>
    <mergeCell ref="BI17:BI19"/>
    <mergeCell ref="BJ17:BJ19"/>
    <mergeCell ref="BK17:BK19"/>
    <mergeCell ref="BH17:BH19"/>
    <mergeCell ref="BH9:BH13"/>
    <mergeCell ref="BK20:BK25"/>
    <mergeCell ref="BL26:BL29"/>
    <mergeCell ref="BM26:BM29"/>
    <mergeCell ref="BN26:BN29"/>
    <mergeCell ref="BO26:BO29"/>
    <mergeCell ref="BO17:BO19"/>
    <mergeCell ref="BD50:BD57"/>
    <mergeCell ref="BD58:BD62"/>
    <mergeCell ref="BD63:BD66"/>
    <mergeCell ref="B48:BD48"/>
    <mergeCell ref="B63:AE63"/>
    <mergeCell ref="B58:AE58"/>
    <mergeCell ref="B50:AE50"/>
    <mergeCell ref="EI28:EI31"/>
    <mergeCell ref="BG34:BG36"/>
    <mergeCell ref="B37:AE37"/>
    <mergeCell ref="EH28:EH31"/>
    <mergeCell ref="BK26:BK29"/>
    <mergeCell ref="BH34:BH36"/>
    <mergeCell ref="BI34:BI36"/>
    <mergeCell ref="BJ34:BJ36"/>
    <mergeCell ref="BK34:BK36"/>
    <mergeCell ref="BN34:BN36"/>
    <mergeCell ref="BO34:BO36"/>
    <mergeCell ref="B47:O47"/>
    <mergeCell ref="BD26:BD29"/>
    <mergeCell ref="BD30:BD33"/>
    <mergeCell ref="BD34:BD36"/>
    <mergeCell ref="BL34:BL36"/>
    <mergeCell ref="BM34:BM36"/>
    <mergeCell ref="ES15:ES22"/>
    <mergeCell ref="ET15:ET22"/>
    <mergeCell ref="ES23:ES27"/>
    <mergeCell ref="ET23:ET27"/>
    <mergeCell ref="EP28:EP31"/>
    <mergeCell ref="EQ28:EQ31"/>
    <mergeCell ref="EO28:EO31"/>
    <mergeCell ref="BH30:BH33"/>
    <mergeCell ref="BI30:BI33"/>
    <mergeCell ref="BJ30:BJ33"/>
    <mergeCell ref="BK30:BK33"/>
    <mergeCell ref="BH26:BH29"/>
    <mergeCell ref="BI26:BI29"/>
    <mergeCell ref="BJ26:BJ29"/>
    <mergeCell ref="BX30:BX33"/>
    <mergeCell ref="BW26:BW29"/>
    <mergeCell ref="EN28:EN31"/>
    <mergeCell ref="BU26:BU29"/>
    <mergeCell ref="BL30:BL33"/>
    <mergeCell ref="BM30:BM33"/>
    <mergeCell ref="BV30:BV33"/>
    <mergeCell ref="BW30:BW33"/>
    <mergeCell ref="BY26:BY29"/>
    <mergeCell ref="BZ26:BZ29"/>
    <mergeCell ref="BD9:BD13"/>
    <mergeCell ref="BD14:BD16"/>
    <mergeCell ref="BD17:BD19"/>
    <mergeCell ref="BD20:BD25"/>
    <mergeCell ref="BF5:BF8"/>
    <mergeCell ref="BF9:BF13"/>
    <mergeCell ref="BF14:BF16"/>
    <mergeCell ref="BF17:BF19"/>
    <mergeCell ref="BL5:BL8"/>
    <mergeCell ref="BE5:BE8"/>
    <mergeCell ref="BE9:BE13"/>
    <mergeCell ref="BE14:BE16"/>
    <mergeCell ref="BE17:BE19"/>
    <mergeCell ref="BE20:BE25"/>
    <mergeCell ref="BD5:BD8"/>
    <mergeCell ref="BF20:BF25"/>
    <mergeCell ref="BG5:BG8"/>
    <mergeCell ref="BH5:BH8"/>
    <mergeCell ref="BI5:BI8"/>
    <mergeCell ref="BJ5:BJ8"/>
    <mergeCell ref="BK5:BK8"/>
    <mergeCell ref="BG9:BG13"/>
    <mergeCell ref="BG14:BG16"/>
    <mergeCell ref="BG17:BG19"/>
    <mergeCell ref="B2:EM2"/>
    <mergeCell ref="EP23:EP27"/>
    <mergeCell ref="EQ23:EQ27"/>
    <mergeCell ref="ER23:ER27"/>
    <mergeCell ref="BI9:BI13"/>
    <mergeCell ref="BJ9:BJ13"/>
    <mergeCell ref="BK9:BK13"/>
    <mergeCell ref="BH14:BH16"/>
    <mergeCell ref="BI14:BI16"/>
    <mergeCell ref="BJ14:BJ16"/>
    <mergeCell ref="BK14:BK16"/>
    <mergeCell ref="BT9:BT13"/>
    <mergeCell ref="BU9:BU13"/>
    <mergeCell ref="BR14:BR16"/>
    <mergeCell ref="BS14:BS16"/>
    <mergeCell ref="BT14:BT16"/>
    <mergeCell ref="BU14:BU16"/>
    <mergeCell ref="BR5:BR8"/>
    <mergeCell ref="BS5:BS8"/>
    <mergeCell ref="EO5:EO14"/>
    <mergeCell ref="EN23:EN27"/>
    <mergeCell ref="EO23:EO27"/>
    <mergeCell ref="BH20:BH25"/>
    <mergeCell ref="EH23:EH27"/>
    <mergeCell ref="B5:BC5"/>
    <mergeCell ref="B9:BC9"/>
    <mergeCell ref="B14:BC14"/>
    <mergeCell ref="B17:BC17"/>
    <mergeCell ref="B20:BC20"/>
    <mergeCell ref="B26:BC26"/>
    <mergeCell ref="B30:BC30"/>
    <mergeCell ref="B34:BC34"/>
    <mergeCell ref="FD5:FD14"/>
    <mergeCell ref="CE5:EG5"/>
    <mergeCell ref="CE15:EG15"/>
    <mergeCell ref="CE23:EG23"/>
    <mergeCell ref="CE28:EG28"/>
    <mergeCell ref="CA26:CA29"/>
    <mergeCell ref="CB26:CB29"/>
    <mergeCell ref="BY30:BY33"/>
    <mergeCell ref="BZ30:BZ33"/>
    <mergeCell ref="CA30:CA33"/>
    <mergeCell ref="CB30:CB33"/>
    <mergeCell ref="BY34:BY36"/>
    <mergeCell ref="BZ34:BZ36"/>
    <mergeCell ref="CA34:CA36"/>
    <mergeCell ref="CB34:CB36"/>
    <mergeCell ref="BY5:BY8"/>
    <mergeCell ref="FE5:FE14"/>
    <mergeCell ref="FF5:FF14"/>
    <mergeCell ref="FD15:FD22"/>
    <mergeCell ref="FE15:FE22"/>
    <mergeCell ref="FF15:FF22"/>
    <mergeCell ref="FD23:FD27"/>
    <mergeCell ref="FE23:FE27"/>
    <mergeCell ref="FF23:FF27"/>
    <mergeCell ref="FD28:FD31"/>
    <mergeCell ref="FE28:FE31"/>
    <mergeCell ref="FF28:FF31"/>
  </mergeCells>
  <pageMargins left="0.25" right="0.25" top="0.75" bottom="0.75" header="0.3" footer="0.3"/>
  <pageSetup paperSize="5" scale="72" orientation="landscape" r:id="rId1"/>
  <headerFooter>
    <oddHeader>&amp;C&amp;"Arial,Gras"&amp;20ANNEXE</oddHeader>
    <oddFooter>&amp;LRAP Vigne 2017&amp;RAnnexe Avertissement N°11</oddFooter>
  </headerFooter>
  <colBreaks count="1" manualBreakCount="1">
    <brk id="80" max="68" man="1"/>
  </colBreaks>
  <ignoredErrors>
    <ignoredError sqref="BE17 EI15 EI23 EI28:EJ28 EI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sommaire région</vt:lpstr>
      <vt:lpstr>'sommaire région'!Print_Area</vt:lpstr>
      <vt:lpstr>'sommaire région'!Zone_d_impression</vt:lpstr>
    </vt:vector>
  </TitlesOfParts>
  <Company>Mapaq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Bergeron Karine (DRMONT-E) (Sherbrooke)</dc:creator>
  <cp:lastModifiedBy>Bergeron Karine (DRMONT-E) (Sherbrooke)</cp:lastModifiedBy>
  <cp:lastPrinted>2017-11-01T14:21:53Z</cp:lastPrinted>
  <dcterms:created xsi:type="dcterms:W3CDTF">2016-05-10T17:20:26Z</dcterms:created>
  <dcterms:modified xsi:type="dcterms:W3CDTF">2017-11-01T15:14:36Z</dcterms:modified>
</cp:coreProperties>
</file>